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Denuncias-Renuncias" sheetId="20" r:id="rId20"/>
    <sheet name="Distribucion % Denuncias" sheetId="21" r:id="rId21"/>
    <sheet name="Sobreseimientos" sheetId="22" r:id="rId22"/>
    <sheet name="Terminación" sheetId="24" r:id="rId23"/>
  </sheets>
  <calcPr calcId="145621"/>
</workbook>
</file>

<file path=xl/calcChain.xml><?xml version="1.0" encoding="utf-8"?>
<calcChain xmlns="http://schemas.openxmlformats.org/spreadsheetml/2006/main">
  <c r="D442" i="20" l="1"/>
  <c r="E442" i="20"/>
  <c r="F442" i="20"/>
  <c r="G442" i="20"/>
  <c r="H442" i="20"/>
  <c r="I442" i="20"/>
  <c r="J442" i="20"/>
  <c r="K442" i="20"/>
  <c r="L442" i="20"/>
  <c r="M442" i="20"/>
  <c r="N442" i="20"/>
  <c r="O442" i="20"/>
  <c r="P442" i="20"/>
  <c r="C442" i="20"/>
  <c r="Q11" i="20" l="1"/>
  <c r="R11" i="20"/>
  <c r="S11" i="20"/>
  <c r="T11" i="20"/>
  <c r="Q12" i="20"/>
  <c r="R12" i="20"/>
  <c r="S12" i="20"/>
  <c r="T12" i="20"/>
  <c r="Q13" i="20"/>
  <c r="R13" i="20"/>
  <c r="S13" i="20"/>
  <c r="T13" i="20"/>
  <c r="Q14" i="20"/>
  <c r="R14" i="20"/>
  <c r="S14" i="20"/>
  <c r="T14" i="20"/>
  <c r="Q15" i="20"/>
  <c r="R15" i="20"/>
  <c r="S15" i="20"/>
  <c r="T15" i="20"/>
  <c r="Q16" i="20"/>
  <c r="R16" i="20"/>
  <c r="S16" i="20"/>
  <c r="T16" i="20"/>
  <c r="Q17" i="20"/>
  <c r="R17" i="20"/>
  <c r="S17" i="20"/>
  <c r="T17" i="20"/>
  <c r="Q18" i="20"/>
  <c r="R18" i="20"/>
  <c r="S18" i="20"/>
  <c r="T18" i="20"/>
  <c r="Q19" i="20"/>
  <c r="R19" i="20"/>
  <c r="S19" i="20"/>
  <c r="T19" i="20"/>
  <c r="Q20" i="20"/>
  <c r="R20" i="20"/>
  <c r="S20" i="20"/>
  <c r="T20" i="20"/>
  <c r="Q21" i="20"/>
  <c r="R21" i="20"/>
  <c r="S21" i="20"/>
  <c r="T21" i="20"/>
  <c r="Q22" i="20"/>
  <c r="R22" i="20"/>
  <c r="S22" i="20"/>
  <c r="T22" i="20"/>
  <c r="Q23" i="20"/>
  <c r="R23" i="20"/>
  <c r="S23" i="20"/>
  <c r="T23" i="20"/>
  <c r="Q24" i="20"/>
  <c r="R24" i="20"/>
  <c r="S24" i="20"/>
  <c r="T24" i="20"/>
  <c r="Q25" i="20"/>
  <c r="R25" i="20"/>
  <c r="S25" i="20"/>
  <c r="T25" i="20"/>
  <c r="Q26" i="20"/>
  <c r="R26" i="20"/>
  <c r="S26" i="20"/>
  <c r="T26" i="20"/>
  <c r="Q27" i="20"/>
  <c r="R27" i="20"/>
  <c r="S27" i="20"/>
  <c r="T27" i="20"/>
  <c r="Q28" i="20"/>
  <c r="R28" i="20"/>
  <c r="S28" i="20"/>
  <c r="T28" i="20"/>
  <c r="Q29" i="20"/>
  <c r="R29" i="20"/>
  <c r="S29" i="20"/>
  <c r="T29" i="20"/>
  <c r="Q30" i="20"/>
  <c r="R30" i="20"/>
  <c r="S30" i="20"/>
  <c r="T30" i="20"/>
  <c r="Q31" i="20"/>
  <c r="R31" i="20"/>
  <c r="S31" i="20"/>
  <c r="T31" i="20"/>
  <c r="Q32" i="20"/>
  <c r="R32" i="20"/>
  <c r="S32" i="20"/>
  <c r="T32" i="20"/>
  <c r="Q33" i="20"/>
  <c r="R33" i="20"/>
  <c r="S33" i="20"/>
  <c r="T33" i="20"/>
  <c r="Q34" i="20"/>
  <c r="R34" i="20"/>
  <c r="S34" i="20"/>
  <c r="T34" i="20"/>
  <c r="Q35" i="20"/>
  <c r="R35" i="20"/>
  <c r="S35" i="20"/>
  <c r="T35" i="20"/>
  <c r="Q36" i="20"/>
  <c r="R36" i="20"/>
  <c r="S36" i="20"/>
  <c r="T36" i="20"/>
  <c r="Q37" i="20"/>
  <c r="R37" i="20"/>
  <c r="S37" i="20"/>
  <c r="T37" i="20"/>
  <c r="Q38" i="20"/>
  <c r="R38" i="20"/>
  <c r="S38" i="20"/>
  <c r="T38" i="20"/>
  <c r="Q39" i="20"/>
  <c r="R39" i="20"/>
  <c r="S39" i="20"/>
  <c r="T39" i="20"/>
  <c r="Q40" i="20"/>
  <c r="R40" i="20"/>
  <c r="S40" i="20"/>
  <c r="T40" i="20"/>
  <c r="Q41" i="20"/>
  <c r="R41" i="20"/>
  <c r="S41" i="20"/>
  <c r="T41" i="20"/>
  <c r="Q42" i="20"/>
  <c r="R42" i="20"/>
  <c r="S42" i="20"/>
  <c r="T42" i="20"/>
  <c r="Q43" i="20"/>
  <c r="R43" i="20"/>
  <c r="S43" i="20"/>
  <c r="T43" i="20"/>
  <c r="Q44" i="20"/>
  <c r="R44" i="20"/>
  <c r="S44" i="20"/>
  <c r="T44" i="20"/>
  <c r="Q45" i="20"/>
  <c r="R45" i="20"/>
  <c r="S45" i="20"/>
  <c r="T45" i="20"/>
  <c r="Q46" i="20"/>
  <c r="R46" i="20"/>
  <c r="S46" i="20"/>
  <c r="T46" i="20"/>
  <c r="Q47" i="20"/>
  <c r="R47" i="20"/>
  <c r="S47" i="20"/>
  <c r="T47" i="20"/>
  <c r="Q48" i="20"/>
  <c r="R48" i="20"/>
  <c r="S48" i="20"/>
  <c r="T48" i="20"/>
  <c r="Q49" i="20"/>
  <c r="R49" i="20"/>
  <c r="S49" i="20"/>
  <c r="T49" i="20"/>
  <c r="Q50" i="20"/>
  <c r="R50" i="20"/>
  <c r="S50" i="20"/>
  <c r="T50" i="20"/>
  <c r="Q51" i="20"/>
  <c r="R51" i="20"/>
  <c r="S51" i="20"/>
  <c r="T51" i="20"/>
  <c r="Q52" i="20"/>
  <c r="R52" i="20"/>
  <c r="S52" i="20"/>
  <c r="T52" i="20"/>
  <c r="Q53" i="20"/>
  <c r="R53" i="20"/>
  <c r="S53" i="20"/>
  <c r="T53" i="20"/>
  <c r="Q54" i="20"/>
  <c r="R54" i="20"/>
  <c r="S54" i="20"/>
  <c r="T54" i="20"/>
  <c r="Q55" i="20"/>
  <c r="R55" i="20"/>
  <c r="S55" i="20"/>
  <c r="T55" i="20"/>
  <c r="Q56" i="20"/>
  <c r="R56" i="20"/>
  <c r="S56" i="20"/>
  <c r="T56" i="20"/>
  <c r="Q57" i="20"/>
  <c r="R57" i="20"/>
  <c r="S57" i="20"/>
  <c r="T57" i="20"/>
  <c r="Q58" i="20"/>
  <c r="R58" i="20"/>
  <c r="S58" i="20"/>
  <c r="T58" i="20"/>
  <c r="Q59" i="20"/>
  <c r="R59" i="20"/>
  <c r="S59" i="20"/>
  <c r="T59" i="20"/>
  <c r="Q60" i="20"/>
  <c r="R60" i="20"/>
  <c r="S60" i="20"/>
  <c r="T60" i="20"/>
  <c r="Q61" i="20"/>
  <c r="R61" i="20"/>
  <c r="S61" i="20"/>
  <c r="T61" i="20"/>
  <c r="Q62" i="20"/>
  <c r="R62" i="20"/>
  <c r="S62" i="20"/>
  <c r="T62" i="20"/>
  <c r="Q63" i="20"/>
  <c r="R63" i="20"/>
  <c r="S63" i="20"/>
  <c r="T63" i="20"/>
  <c r="Q64" i="20"/>
  <c r="R64" i="20"/>
  <c r="S64" i="20"/>
  <c r="T64" i="20"/>
  <c r="Q65" i="20"/>
  <c r="R65" i="20"/>
  <c r="S65" i="20"/>
  <c r="T65" i="20"/>
  <c r="Q66" i="20"/>
  <c r="R66" i="20"/>
  <c r="S66" i="20"/>
  <c r="T66" i="20"/>
  <c r="Q67" i="20"/>
  <c r="R67" i="20"/>
  <c r="S67" i="20"/>
  <c r="T67" i="20"/>
  <c r="Q68" i="20"/>
  <c r="R68" i="20"/>
  <c r="S68" i="20"/>
  <c r="T68" i="20"/>
  <c r="Q69" i="20"/>
  <c r="R69" i="20"/>
  <c r="S69" i="20"/>
  <c r="T69" i="20"/>
  <c r="Q70" i="20"/>
  <c r="R70" i="20"/>
  <c r="S70" i="20"/>
  <c r="T70" i="20"/>
  <c r="Q71" i="20"/>
  <c r="R71" i="20"/>
  <c r="S71" i="20"/>
  <c r="T71" i="20"/>
  <c r="Q72" i="20"/>
  <c r="R72" i="20"/>
  <c r="S72" i="20"/>
  <c r="T72" i="20"/>
  <c r="Q73" i="20"/>
  <c r="R73" i="20"/>
  <c r="S73" i="20"/>
  <c r="T73" i="20"/>
  <c r="Q74" i="20"/>
  <c r="R74" i="20"/>
  <c r="S74" i="20"/>
  <c r="T74" i="20"/>
  <c r="Q75" i="20"/>
  <c r="R75" i="20"/>
  <c r="S75" i="20"/>
  <c r="T75" i="20"/>
  <c r="Q76" i="20"/>
  <c r="R76" i="20"/>
  <c r="S76" i="20"/>
  <c r="T76" i="20"/>
  <c r="Q77" i="20"/>
  <c r="R77" i="20"/>
  <c r="S77" i="20"/>
  <c r="T77" i="20"/>
  <c r="Q78" i="20"/>
  <c r="R78" i="20"/>
  <c r="S78" i="20"/>
  <c r="T78" i="20"/>
  <c r="Q79" i="20"/>
  <c r="R79" i="20"/>
  <c r="S79" i="20"/>
  <c r="T79" i="20"/>
  <c r="Q80" i="20"/>
  <c r="R80" i="20"/>
  <c r="S80" i="20"/>
  <c r="T80" i="20"/>
  <c r="Q81" i="20"/>
  <c r="R81" i="20"/>
  <c r="S81" i="20"/>
  <c r="T81" i="20"/>
  <c r="Q82" i="20"/>
  <c r="R82" i="20"/>
  <c r="S82" i="20"/>
  <c r="T82" i="20"/>
  <c r="Q83" i="20"/>
  <c r="R83" i="20"/>
  <c r="S83" i="20"/>
  <c r="T83" i="20"/>
  <c r="Q84" i="20"/>
  <c r="R84" i="20"/>
  <c r="S84" i="20"/>
  <c r="T84" i="20"/>
  <c r="Q85" i="20"/>
  <c r="R85" i="20"/>
  <c r="S85" i="20"/>
  <c r="T85" i="20"/>
  <c r="Q86" i="20"/>
  <c r="R86" i="20"/>
  <c r="S86" i="20"/>
  <c r="T86" i="20"/>
  <c r="Q87" i="20"/>
  <c r="R87" i="20"/>
  <c r="S87" i="20"/>
  <c r="T87" i="20"/>
  <c r="Q88" i="20"/>
  <c r="R88" i="20"/>
  <c r="S88" i="20"/>
  <c r="T88" i="20"/>
  <c r="Q89" i="20"/>
  <c r="R89" i="20"/>
  <c r="S89" i="20"/>
  <c r="T89" i="20"/>
  <c r="Q90" i="20"/>
  <c r="R90" i="20"/>
  <c r="S90" i="20"/>
  <c r="T90" i="20"/>
  <c r="Q91" i="20"/>
  <c r="R91" i="20"/>
  <c r="S91" i="20"/>
  <c r="T91" i="20"/>
  <c r="Q92" i="20"/>
  <c r="R92" i="20"/>
  <c r="S92" i="20"/>
  <c r="T92" i="20"/>
  <c r="Q93" i="20"/>
  <c r="R93" i="20"/>
  <c r="S93" i="20"/>
  <c r="T93" i="20"/>
  <c r="Q94" i="20"/>
  <c r="R94" i="20"/>
  <c r="S94" i="20"/>
  <c r="T94" i="20"/>
  <c r="Q95" i="20"/>
  <c r="R95" i="20"/>
  <c r="S95" i="20"/>
  <c r="T95" i="20"/>
  <c r="Q96" i="20"/>
  <c r="R96" i="20"/>
  <c r="S96" i="20"/>
  <c r="T96" i="20"/>
  <c r="Q97" i="20"/>
  <c r="R97" i="20"/>
  <c r="S97" i="20"/>
  <c r="T97" i="20"/>
  <c r="Q98" i="20"/>
  <c r="R98" i="20"/>
  <c r="S98" i="20"/>
  <c r="T98" i="20"/>
  <c r="Q99" i="20"/>
  <c r="R99" i="20"/>
  <c r="S99" i="20"/>
  <c r="T99" i="20"/>
  <c r="Q100" i="20"/>
  <c r="R100" i="20"/>
  <c r="S100" i="20"/>
  <c r="T100" i="20"/>
  <c r="Q101" i="20"/>
  <c r="R101" i="20"/>
  <c r="S101" i="20"/>
  <c r="T101" i="20"/>
  <c r="Q102" i="20"/>
  <c r="R102" i="20"/>
  <c r="S102" i="20"/>
  <c r="T102" i="20"/>
  <c r="Q103" i="20"/>
  <c r="R103" i="20"/>
  <c r="S103" i="20"/>
  <c r="T103" i="20"/>
  <c r="Q104" i="20"/>
  <c r="R104" i="20"/>
  <c r="S104" i="20"/>
  <c r="T104" i="20"/>
  <c r="Q105" i="20"/>
  <c r="R105" i="20"/>
  <c r="S105" i="20"/>
  <c r="T105" i="20"/>
  <c r="Q106" i="20"/>
  <c r="R106" i="20"/>
  <c r="S106" i="20"/>
  <c r="T106" i="20"/>
  <c r="Q107" i="20"/>
  <c r="R107" i="20"/>
  <c r="S107" i="20"/>
  <c r="T107" i="20"/>
  <c r="Q108" i="20"/>
  <c r="R108" i="20"/>
  <c r="S108" i="20"/>
  <c r="T108" i="20"/>
  <c r="Q109" i="20"/>
  <c r="R109" i="20"/>
  <c r="S109" i="20"/>
  <c r="T109" i="20"/>
  <c r="Q110" i="20"/>
  <c r="R110" i="20"/>
  <c r="S110" i="20"/>
  <c r="T110" i="20"/>
  <c r="Q111" i="20"/>
  <c r="R111" i="20"/>
  <c r="S111" i="20"/>
  <c r="T111" i="20"/>
  <c r="Q112" i="20"/>
  <c r="R112" i="20"/>
  <c r="S112" i="20"/>
  <c r="T112" i="20"/>
  <c r="Q113" i="20"/>
  <c r="R113" i="20"/>
  <c r="S113" i="20"/>
  <c r="T113" i="20"/>
  <c r="Q114" i="20"/>
  <c r="R114" i="20"/>
  <c r="S114" i="20"/>
  <c r="T114" i="20"/>
  <c r="Q115" i="20"/>
  <c r="R115" i="20"/>
  <c r="S115" i="20"/>
  <c r="T115" i="20"/>
  <c r="Q116" i="20"/>
  <c r="R116" i="20"/>
  <c r="S116" i="20"/>
  <c r="T116" i="20"/>
  <c r="Q117" i="20"/>
  <c r="R117" i="20"/>
  <c r="S117" i="20"/>
  <c r="T117" i="20"/>
  <c r="Q118" i="20"/>
  <c r="R118" i="20"/>
  <c r="S118" i="20"/>
  <c r="T118" i="20"/>
  <c r="Q119" i="20"/>
  <c r="R119" i="20"/>
  <c r="S119" i="20"/>
  <c r="T119" i="20"/>
  <c r="Q120" i="20"/>
  <c r="R120" i="20"/>
  <c r="S120" i="20"/>
  <c r="T120" i="20"/>
  <c r="Q121" i="20"/>
  <c r="R121" i="20"/>
  <c r="S121" i="20"/>
  <c r="T121" i="20"/>
  <c r="Q122" i="20"/>
  <c r="R122" i="20"/>
  <c r="S122" i="20"/>
  <c r="T122" i="20"/>
  <c r="Q123" i="20"/>
  <c r="R123" i="20"/>
  <c r="S123" i="20"/>
  <c r="T123" i="20"/>
  <c r="Q124" i="20"/>
  <c r="R124" i="20"/>
  <c r="S124" i="20"/>
  <c r="T124" i="20"/>
  <c r="Q125" i="20"/>
  <c r="R125" i="20"/>
  <c r="S125" i="20"/>
  <c r="T125" i="20"/>
  <c r="Q126" i="20"/>
  <c r="R126" i="20"/>
  <c r="S126" i="20"/>
  <c r="T126" i="20"/>
  <c r="Q127" i="20"/>
  <c r="R127" i="20"/>
  <c r="S127" i="20"/>
  <c r="T127" i="20"/>
  <c r="Q128" i="20"/>
  <c r="R128" i="20"/>
  <c r="S128" i="20"/>
  <c r="T128" i="20"/>
  <c r="Q129" i="20"/>
  <c r="R129" i="20"/>
  <c r="S129" i="20"/>
  <c r="T129" i="20"/>
  <c r="Q130" i="20"/>
  <c r="R130" i="20"/>
  <c r="S130" i="20"/>
  <c r="T130" i="20"/>
  <c r="Q131" i="20"/>
  <c r="R131" i="20"/>
  <c r="S131" i="20"/>
  <c r="T131" i="20"/>
  <c r="Q132" i="20"/>
  <c r="R132" i="20"/>
  <c r="S132" i="20"/>
  <c r="T132" i="20"/>
  <c r="Q133" i="20"/>
  <c r="R133" i="20"/>
  <c r="S133" i="20"/>
  <c r="T133" i="20"/>
  <c r="Q134" i="20"/>
  <c r="R134" i="20"/>
  <c r="S134" i="20"/>
  <c r="T134" i="20"/>
  <c r="Q135" i="20"/>
  <c r="R135" i="20"/>
  <c r="S135" i="20"/>
  <c r="T135" i="20"/>
  <c r="Q136" i="20"/>
  <c r="R136" i="20"/>
  <c r="S136" i="20"/>
  <c r="T136" i="20"/>
  <c r="Q137" i="20"/>
  <c r="R137" i="20"/>
  <c r="S137" i="20"/>
  <c r="T137" i="20"/>
  <c r="Q138" i="20"/>
  <c r="R138" i="20"/>
  <c r="S138" i="20"/>
  <c r="T138" i="20"/>
  <c r="Q139" i="20"/>
  <c r="R139" i="20"/>
  <c r="S139" i="20"/>
  <c r="T139" i="20"/>
  <c r="Q140" i="20"/>
  <c r="R140" i="20"/>
  <c r="S140" i="20"/>
  <c r="T140" i="20"/>
  <c r="Q141" i="20"/>
  <c r="R141" i="20"/>
  <c r="S141" i="20"/>
  <c r="T141" i="20"/>
  <c r="Q142" i="20"/>
  <c r="R142" i="20"/>
  <c r="S142" i="20"/>
  <c r="T142" i="20"/>
  <c r="Q143" i="20"/>
  <c r="R143" i="20"/>
  <c r="S143" i="20"/>
  <c r="T143" i="20"/>
  <c r="Q144" i="20"/>
  <c r="R144" i="20"/>
  <c r="S144" i="20"/>
  <c r="T144" i="20"/>
  <c r="Q145" i="20"/>
  <c r="R145" i="20"/>
  <c r="S145" i="20"/>
  <c r="T145" i="20"/>
  <c r="Q146" i="20"/>
  <c r="R146" i="20"/>
  <c r="S146" i="20"/>
  <c r="T146" i="20"/>
  <c r="Q147" i="20"/>
  <c r="R147" i="20"/>
  <c r="S147" i="20"/>
  <c r="T147" i="20"/>
  <c r="Q148" i="20"/>
  <c r="R148" i="20"/>
  <c r="S148" i="20"/>
  <c r="T148" i="20"/>
  <c r="Q149" i="20"/>
  <c r="R149" i="20"/>
  <c r="S149" i="20"/>
  <c r="T149" i="20"/>
  <c r="Q150" i="20"/>
  <c r="R150" i="20"/>
  <c r="S150" i="20"/>
  <c r="T150" i="20"/>
  <c r="Q151" i="20"/>
  <c r="R151" i="20"/>
  <c r="S151" i="20"/>
  <c r="T151" i="20"/>
  <c r="Q152" i="20"/>
  <c r="R152" i="20"/>
  <c r="S152" i="20"/>
  <c r="T152" i="20"/>
  <c r="Q153" i="20"/>
  <c r="R153" i="20"/>
  <c r="S153" i="20"/>
  <c r="T153" i="20"/>
  <c r="Q154" i="20"/>
  <c r="R154" i="20"/>
  <c r="S154" i="20"/>
  <c r="T154" i="20"/>
  <c r="Q155" i="20"/>
  <c r="R155" i="20"/>
  <c r="S155" i="20"/>
  <c r="T155" i="20"/>
  <c r="Q156" i="20"/>
  <c r="R156" i="20"/>
  <c r="S156" i="20"/>
  <c r="T156" i="20"/>
  <c r="Q157" i="20"/>
  <c r="R157" i="20"/>
  <c r="S157" i="20"/>
  <c r="T157" i="20"/>
  <c r="Q158" i="20"/>
  <c r="R158" i="20"/>
  <c r="S158" i="20"/>
  <c r="T158" i="20"/>
  <c r="Q159" i="20"/>
  <c r="R159" i="20"/>
  <c r="S159" i="20"/>
  <c r="T159" i="20"/>
  <c r="Q160" i="20"/>
  <c r="R160" i="20"/>
  <c r="S160" i="20"/>
  <c r="T160" i="20"/>
  <c r="Q161" i="20"/>
  <c r="R161" i="20"/>
  <c r="S161" i="20"/>
  <c r="T161" i="20"/>
  <c r="Q162" i="20"/>
  <c r="R162" i="20"/>
  <c r="S162" i="20"/>
  <c r="T162" i="20"/>
  <c r="Q163" i="20"/>
  <c r="R163" i="20"/>
  <c r="S163" i="20"/>
  <c r="T163" i="20"/>
  <c r="Q164" i="20"/>
  <c r="R164" i="20"/>
  <c r="S164" i="20"/>
  <c r="T164" i="20"/>
  <c r="Q165" i="20"/>
  <c r="R165" i="20"/>
  <c r="S165" i="20"/>
  <c r="T165" i="20"/>
  <c r="Q166" i="20"/>
  <c r="R166" i="20"/>
  <c r="S166" i="20"/>
  <c r="T166" i="20"/>
  <c r="Q167" i="20"/>
  <c r="R167" i="20"/>
  <c r="S167" i="20"/>
  <c r="T167" i="20"/>
  <c r="Q168" i="20"/>
  <c r="R168" i="20"/>
  <c r="S168" i="20"/>
  <c r="T168" i="20"/>
  <c r="Q169" i="20"/>
  <c r="R169" i="20"/>
  <c r="S169" i="20"/>
  <c r="T169" i="20"/>
  <c r="Q170" i="20"/>
  <c r="R170" i="20"/>
  <c r="S170" i="20"/>
  <c r="T170" i="20"/>
  <c r="Q171" i="20"/>
  <c r="R171" i="20"/>
  <c r="S171" i="20"/>
  <c r="T171" i="20"/>
  <c r="Q172" i="20"/>
  <c r="R172" i="20"/>
  <c r="S172" i="20"/>
  <c r="T172" i="20"/>
  <c r="Q173" i="20"/>
  <c r="R173" i="20"/>
  <c r="S173" i="20"/>
  <c r="T173" i="20"/>
  <c r="Q174" i="20"/>
  <c r="R174" i="20"/>
  <c r="S174" i="20"/>
  <c r="T174" i="20"/>
  <c r="Q175" i="20"/>
  <c r="R175" i="20"/>
  <c r="S175" i="20"/>
  <c r="T175" i="20"/>
  <c r="Q176" i="20"/>
  <c r="R176" i="20"/>
  <c r="S176" i="20"/>
  <c r="T176" i="20"/>
  <c r="Q177" i="20"/>
  <c r="R177" i="20"/>
  <c r="S177" i="20"/>
  <c r="T177" i="20"/>
  <c r="Q178" i="20"/>
  <c r="R178" i="20"/>
  <c r="S178" i="20"/>
  <c r="T178" i="20"/>
  <c r="Q179" i="20"/>
  <c r="R179" i="20"/>
  <c r="S179" i="20"/>
  <c r="T179" i="20"/>
  <c r="Q180" i="20"/>
  <c r="R180" i="20"/>
  <c r="S180" i="20"/>
  <c r="T180" i="20"/>
  <c r="Q181" i="20"/>
  <c r="R181" i="20"/>
  <c r="S181" i="20"/>
  <c r="T181" i="20"/>
  <c r="Q182" i="20"/>
  <c r="R182" i="20"/>
  <c r="S182" i="20"/>
  <c r="T182" i="20"/>
  <c r="Q183" i="20"/>
  <c r="R183" i="20"/>
  <c r="S183" i="20"/>
  <c r="T183" i="20"/>
  <c r="Q184" i="20"/>
  <c r="R184" i="20"/>
  <c r="S184" i="20"/>
  <c r="T184" i="20"/>
  <c r="Q185" i="20"/>
  <c r="R185" i="20"/>
  <c r="S185" i="20"/>
  <c r="T185" i="20"/>
  <c r="Q186" i="20"/>
  <c r="R186" i="20"/>
  <c r="S186" i="20"/>
  <c r="T186" i="20"/>
  <c r="Q187" i="20"/>
  <c r="R187" i="20"/>
  <c r="S187" i="20"/>
  <c r="T187" i="20"/>
  <c r="Q188" i="20"/>
  <c r="R188" i="20"/>
  <c r="S188" i="20"/>
  <c r="T188" i="20"/>
  <c r="Q189" i="20"/>
  <c r="R189" i="20"/>
  <c r="S189" i="20"/>
  <c r="T189" i="20"/>
  <c r="Q190" i="20"/>
  <c r="R190" i="20"/>
  <c r="S190" i="20"/>
  <c r="T190" i="20"/>
  <c r="Q191" i="20"/>
  <c r="R191" i="20"/>
  <c r="S191" i="20"/>
  <c r="T191" i="20"/>
  <c r="Q192" i="20"/>
  <c r="R192" i="20"/>
  <c r="S192" i="20"/>
  <c r="T192" i="20"/>
  <c r="Q193" i="20"/>
  <c r="R193" i="20"/>
  <c r="S193" i="20"/>
  <c r="T193" i="20"/>
  <c r="Q194" i="20"/>
  <c r="R194" i="20"/>
  <c r="S194" i="20"/>
  <c r="T194" i="20"/>
  <c r="Q195" i="20"/>
  <c r="R195" i="20"/>
  <c r="S195" i="20"/>
  <c r="T195" i="20"/>
  <c r="Q196" i="20"/>
  <c r="R196" i="20"/>
  <c r="S196" i="20"/>
  <c r="T196" i="20"/>
  <c r="Q197" i="20"/>
  <c r="R197" i="20"/>
  <c r="S197" i="20"/>
  <c r="T197" i="20"/>
  <c r="Q198" i="20"/>
  <c r="R198" i="20"/>
  <c r="S198" i="20"/>
  <c r="T198" i="20"/>
  <c r="Q199" i="20"/>
  <c r="R199" i="20"/>
  <c r="S199" i="20"/>
  <c r="T199" i="20"/>
  <c r="Q200" i="20"/>
  <c r="R200" i="20"/>
  <c r="S200" i="20"/>
  <c r="T200" i="20"/>
  <c r="Q201" i="20"/>
  <c r="R201" i="20"/>
  <c r="S201" i="20"/>
  <c r="T201" i="20"/>
  <c r="Q202" i="20"/>
  <c r="R202" i="20"/>
  <c r="S202" i="20"/>
  <c r="T202" i="20"/>
  <c r="Q203" i="20"/>
  <c r="R203" i="20"/>
  <c r="S203" i="20"/>
  <c r="T203" i="20"/>
  <c r="Q204" i="20"/>
  <c r="R204" i="20"/>
  <c r="S204" i="20"/>
  <c r="T204" i="20"/>
  <c r="Q205" i="20"/>
  <c r="R205" i="20"/>
  <c r="S205" i="20"/>
  <c r="T205" i="20"/>
  <c r="Q206" i="20"/>
  <c r="R206" i="20"/>
  <c r="S206" i="20"/>
  <c r="T206" i="20"/>
  <c r="Q207" i="20"/>
  <c r="R207" i="20"/>
  <c r="S207" i="20"/>
  <c r="T207" i="20"/>
  <c r="Q208" i="20"/>
  <c r="R208" i="20"/>
  <c r="S208" i="20"/>
  <c r="T208" i="20"/>
  <c r="Q209" i="20"/>
  <c r="R209" i="20"/>
  <c r="S209" i="20"/>
  <c r="T209" i="20"/>
  <c r="Q210" i="20"/>
  <c r="R210" i="20"/>
  <c r="S210" i="20"/>
  <c r="T210" i="20"/>
  <c r="Q211" i="20"/>
  <c r="R211" i="20"/>
  <c r="S211" i="20"/>
  <c r="T211" i="20"/>
  <c r="Q212" i="20"/>
  <c r="R212" i="20"/>
  <c r="S212" i="20"/>
  <c r="T212" i="20"/>
  <c r="Q213" i="20"/>
  <c r="R213" i="20"/>
  <c r="S213" i="20"/>
  <c r="T213" i="20"/>
  <c r="Q214" i="20"/>
  <c r="R214" i="20"/>
  <c r="S214" i="20"/>
  <c r="T214" i="20"/>
  <c r="Q215" i="20"/>
  <c r="R215" i="20"/>
  <c r="S215" i="20"/>
  <c r="T215" i="20"/>
  <c r="Q216" i="20"/>
  <c r="R216" i="20"/>
  <c r="S216" i="20"/>
  <c r="T216" i="20"/>
  <c r="Q217" i="20"/>
  <c r="R217" i="20"/>
  <c r="S217" i="20"/>
  <c r="T217" i="20"/>
  <c r="Q218" i="20"/>
  <c r="R218" i="20"/>
  <c r="S218" i="20"/>
  <c r="T218" i="20"/>
  <c r="Q219" i="20"/>
  <c r="R219" i="20"/>
  <c r="S219" i="20"/>
  <c r="T219" i="20"/>
  <c r="Q220" i="20"/>
  <c r="R220" i="20"/>
  <c r="S220" i="20"/>
  <c r="T220" i="20"/>
  <c r="Q221" i="20"/>
  <c r="R221" i="20"/>
  <c r="S221" i="20"/>
  <c r="T221" i="20"/>
  <c r="Q222" i="20"/>
  <c r="R222" i="20"/>
  <c r="S222" i="20"/>
  <c r="T222" i="20"/>
  <c r="Q223" i="20"/>
  <c r="R223" i="20"/>
  <c r="S223" i="20"/>
  <c r="T223" i="20"/>
  <c r="Q224" i="20"/>
  <c r="R224" i="20"/>
  <c r="S224" i="20"/>
  <c r="T224" i="20"/>
  <c r="Q225" i="20"/>
  <c r="R225" i="20"/>
  <c r="S225" i="20"/>
  <c r="T225" i="20"/>
  <c r="Q226" i="20"/>
  <c r="R226" i="20"/>
  <c r="S226" i="20"/>
  <c r="T226" i="20"/>
  <c r="Q227" i="20"/>
  <c r="R227" i="20"/>
  <c r="S227" i="20"/>
  <c r="T227" i="20"/>
  <c r="Q228" i="20"/>
  <c r="R228" i="20"/>
  <c r="S228" i="20"/>
  <c r="T228" i="20"/>
  <c r="Q229" i="20"/>
  <c r="R229" i="20"/>
  <c r="S229" i="20"/>
  <c r="T229" i="20"/>
  <c r="Q230" i="20"/>
  <c r="R230" i="20"/>
  <c r="S230" i="20"/>
  <c r="T230" i="20"/>
  <c r="Q231" i="20"/>
  <c r="R231" i="20"/>
  <c r="S231" i="20"/>
  <c r="T231" i="20"/>
  <c r="Q232" i="20"/>
  <c r="R232" i="20"/>
  <c r="S232" i="20"/>
  <c r="T232" i="20"/>
  <c r="Q233" i="20"/>
  <c r="R233" i="20"/>
  <c r="S233" i="20"/>
  <c r="T233" i="20"/>
  <c r="Q234" i="20"/>
  <c r="R234" i="20"/>
  <c r="S234" i="20"/>
  <c r="T234" i="20"/>
  <c r="Q235" i="20"/>
  <c r="R235" i="20"/>
  <c r="S235" i="20"/>
  <c r="T235" i="20"/>
  <c r="Q236" i="20"/>
  <c r="R236" i="20"/>
  <c r="S236" i="20"/>
  <c r="T236" i="20"/>
  <c r="Q237" i="20"/>
  <c r="R237" i="20"/>
  <c r="S237" i="20"/>
  <c r="T237" i="20"/>
  <c r="Q238" i="20"/>
  <c r="R238" i="20"/>
  <c r="S238" i="20"/>
  <c r="T238" i="20"/>
  <c r="Q239" i="20"/>
  <c r="R239" i="20"/>
  <c r="S239" i="20"/>
  <c r="T239" i="20"/>
  <c r="Q240" i="20"/>
  <c r="R240" i="20"/>
  <c r="S240" i="20"/>
  <c r="T240" i="20"/>
  <c r="Q241" i="20"/>
  <c r="R241" i="20"/>
  <c r="S241" i="20"/>
  <c r="T241" i="20"/>
  <c r="Q242" i="20"/>
  <c r="R242" i="20"/>
  <c r="S242" i="20"/>
  <c r="T242" i="20"/>
  <c r="Q243" i="20"/>
  <c r="R243" i="20"/>
  <c r="S243" i="20"/>
  <c r="T243" i="20"/>
  <c r="Q244" i="20"/>
  <c r="R244" i="20"/>
  <c r="S244" i="20"/>
  <c r="T244" i="20"/>
  <c r="Q245" i="20"/>
  <c r="R245" i="20"/>
  <c r="S245" i="20"/>
  <c r="T245" i="20"/>
  <c r="Q246" i="20"/>
  <c r="R246" i="20"/>
  <c r="S246" i="20"/>
  <c r="T246" i="20"/>
  <c r="Q247" i="20"/>
  <c r="R247" i="20"/>
  <c r="S247" i="20"/>
  <c r="T247" i="20"/>
  <c r="Q248" i="20"/>
  <c r="R248" i="20"/>
  <c r="S248" i="20"/>
  <c r="T248" i="20"/>
  <c r="Q249" i="20"/>
  <c r="R249" i="20"/>
  <c r="S249" i="20"/>
  <c r="T249" i="20"/>
  <c r="Q250" i="20"/>
  <c r="R250" i="20"/>
  <c r="S250" i="20"/>
  <c r="T250" i="20"/>
  <c r="Q251" i="20"/>
  <c r="R251" i="20"/>
  <c r="S251" i="20"/>
  <c r="T251" i="20"/>
  <c r="Q252" i="20"/>
  <c r="R252" i="20"/>
  <c r="S252" i="20"/>
  <c r="T252" i="20"/>
  <c r="Q253" i="20"/>
  <c r="R253" i="20"/>
  <c r="S253" i="20"/>
  <c r="T253" i="20"/>
  <c r="Q254" i="20"/>
  <c r="R254" i="20"/>
  <c r="S254" i="20"/>
  <c r="T254" i="20"/>
  <c r="Q255" i="20"/>
  <c r="R255" i="20"/>
  <c r="S255" i="20"/>
  <c r="T255" i="20"/>
  <c r="Q256" i="20"/>
  <c r="R256" i="20"/>
  <c r="S256" i="20"/>
  <c r="T256" i="20"/>
  <c r="Q257" i="20"/>
  <c r="R257" i="20"/>
  <c r="S257" i="20"/>
  <c r="T257" i="20"/>
  <c r="Q258" i="20"/>
  <c r="R258" i="20"/>
  <c r="S258" i="20"/>
  <c r="T258" i="20"/>
  <c r="Q259" i="20"/>
  <c r="R259" i="20"/>
  <c r="S259" i="20"/>
  <c r="T259" i="20"/>
  <c r="Q260" i="20"/>
  <c r="R260" i="20"/>
  <c r="S260" i="20"/>
  <c r="T260" i="20"/>
  <c r="Q261" i="20"/>
  <c r="R261" i="20"/>
  <c r="S261" i="20"/>
  <c r="T261" i="20"/>
  <c r="Q262" i="20"/>
  <c r="R262" i="20"/>
  <c r="S262" i="20"/>
  <c r="T262" i="20"/>
  <c r="Q263" i="20"/>
  <c r="R263" i="20"/>
  <c r="S263" i="20"/>
  <c r="T263" i="20"/>
  <c r="Q264" i="20"/>
  <c r="R264" i="20"/>
  <c r="S264" i="20"/>
  <c r="T264" i="20"/>
  <c r="Q265" i="20"/>
  <c r="R265" i="20"/>
  <c r="S265" i="20"/>
  <c r="T265" i="20"/>
  <c r="Q266" i="20"/>
  <c r="R266" i="20"/>
  <c r="S266" i="20"/>
  <c r="T266" i="20"/>
  <c r="Q267" i="20"/>
  <c r="R267" i="20"/>
  <c r="S267" i="20"/>
  <c r="T267" i="20"/>
  <c r="Q268" i="20"/>
  <c r="R268" i="20"/>
  <c r="S268" i="20"/>
  <c r="T268" i="20"/>
  <c r="Q269" i="20"/>
  <c r="R269" i="20"/>
  <c r="S269" i="20"/>
  <c r="T269" i="20"/>
  <c r="Q270" i="20"/>
  <c r="R270" i="20"/>
  <c r="S270" i="20"/>
  <c r="T270" i="20"/>
  <c r="Q271" i="20"/>
  <c r="R271" i="20"/>
  <c r="S271" i="20"/>
  <c r="T271" i="20"/>
  <c r="Q272" i="20"/>
  <c r="R272" i="20"/>
  <c r="S272" i="20"/>
  <c r="T272" i="20"/>
  <c r="Q273" i="20"/>
  <c r="R273" i="20"/>
  <c r="S273" i="20"/>
  <c r="T273" i="20"/>
  <c r="Q274" i="20"/>
  <c r="R274" i="20"/>
  <c r="S274" i="20"/>
  <c r="T274" i="20"/>
  <c r="Q275" i="20"/>
  <c r="R275" i="20"/>
  <c r="S275" i="20"/>
  <c r="T275" i="20"/>
  <c r="Q276" i="20"/>
  <c r="R276" i="20"/>
  <c r="S276" i="20"/>
  <c r="T276" i="20"/>
  <c r="Q277" i="20"/>
  <c r="R277" i="20"/>
  <c r="S277" i="20"/>
  <c r="T277" i="20"/>
  <c r="Q278" i="20"/>
  <c r="R278" i="20"/>
  <c r="S278" i="20"/>
  <c r="T278" i="20"/>
  <c r="Q279" i="20"/>
  <c r="R279" i="20"/>
  <c r="S279" i="20"/>
  <c r="T279" i="20"/>
  <c r="Q280" i="20"/>
  <c r="R280" i="20"/>
  <c r="S280" i="20"/>
  <c r="T280" i="20"/>
  <c r="Q281" i="20"/>
  <c r="R281" i="20"/>
  <c r="S281" i="20"/>
  <c r="T281" i="20"/>
  <c r="Q282" i="20"/>
  <c r="R282" i="20"/>
  <c r="S282" i="20"/>
  <c r="T282" i="20"/>
  <c r="Q283" i="20"/>
  <c r="R283" i="20"/>
  <c r="S283" i="20"/>
  <c r="T283" i="20"/>
  <c r="Q284" i="20"/>
  <c r="R284" i="20"/>
  <c r="S284" i="20"/>
  <c r="T284" i="20"/>
  <c r="Q285" i="20"/>
  <c r="R285" i="20"/>
  <c r="S285" i="20"/>
  <c r="T285" i="20"/>
  <c r="Q286" i="20"/>
  <c r="R286" i="20"/>
  <c r="S286" i="20"/>
  <c r="T286" i="20"/>
  <c r="Q287" i="20"/>
  <c r="R287" i="20"/>
  <c r="S287" i="20"/>
  <c r="T287" i="20"/>
  <c r="Q288" i="20"/>
  <c r="R288" i="20"/>
  <c r="S288" i="20"/>
  <c r="T288" i="20"/>
  <c r="Q289" i="20"/>
  <c r="R289" i="20"/>
  <c r="S289" i="20"/>
  <c r="T289" i="20"/>
  <c r="Q290" i="20"/>
  <c r="R290" i="20"/>
  <c r="S290" i="20"/>
  <c r="T290" i="20"/>
  <c r="Q291" i="20"/>
  <c r="R291" i="20"/>
  <c r="S291" i="20"/>
  <c r="T291" i="20"/>
  <c r="Q292" i="20"/>
  <c r="R292" i="20"/>
  <c r="S292" i="20"/>
  <c r="T292" i="20"/>
  <c r="Q293" i="20"/>
  <c r="R293" i="20"/>
  <c r="S293" i="20"/>
  <c r="T293" i="20"/>
  <c r="Q294" i="20"/>
  <c r="R294" i="20"/>
  <c r="S294" i="20"/>
  <c r="T294" i="20"/>
  <c r="Q295" i="20"/>
  <c r="R295" i="20"/>
  <c r="S295" i="20"/>
  <c r="T295" i="20"/>
  <c r="Q296" i="20"/>
  <c r="R296" i="20"/>
  <c r="S296" i="20"/>
  <c r="T296" i="20"/>
  <c r="Q297" i="20"/>
  <c r="R297" i="20"/>
  <c r="S297" i="20"/>
  <c r="T297" i="20"/>
  <c r="Q298" i="20"/>
  <c r="R298" i="20"/>
  <c r="S298" i="20"/>
  <c r="T298" i="20"/>
  <c r="Q299" i="20"/>
  <c r="R299" i="20"/>
  <c r="S299" i="20"/>
  <c r="T299" i="20"/>
  <c r="Q300" i="20"/>
  <c r="R300" i="20"/>
  <c r="S300" i="20"/>
  <c r="T300" i="20"/>
  <c r="Q301" i="20"/>
  <c r="R301" i="20"/>
  <c r="S301" i="20"/>
  <c r="T301" i="20"/>
  <c r="Q302" i="20"/>
  <c r="R302" i="20"/>
  <c r="S302" i="20"/>
  <c r="T302" i="20"/>
  <c r="Q303" i="20"/>
  <c r="R303" i="20"/>
  <c r="S303" i="20"/>
  <c r="T303" i="20"/>
  <c r="Q304" i="20"/>
  <c r="R304" i="20"/>
  <c r="S304" i="20"/>
  <c r="T304" i="20"/>
  <c r="Q305" i="20"/>
  <c r="R305" i="20"/>
  <c r="S305" i="20"/>
  <c r="T305" i="20"/>
  <c r="Q306" i="20"/>
  <c r="R306" i="20"/>
  <c r="S306" i="20"/>
  <c r="T306" i="20"/>
  <c r="Q307" i="20"/>
  <c r="R307" i="20"/>
  <c r="S307" i="20"/>
  <c r="T307" i="20"/>
  <c r="Q308" i="20"/>
  <c r="R308" i="20"/>
  <c r="S308" i="20"/>
  <c r="T308" i="20"/>
  <c r="Q309" i="20"/>
  <c r="R309" i="20"/>
  <c r="S309" i="20"/>
  <c r="T309" i="20"/>
  <c r="Q310" i="20"/>
  <c r="R310" i="20"/>
  <c r="S310" i="20"/>
  <c r="T310" i="20"/>
  <c r="Q311" i="20"/>
  <c r="R311" i="20"/>
  <c r="S311" i="20"/>
  <c r="T311" i="20"/>
  <c r="Q312" i="20"/>
  <c r="R312" i="20"/>
  <c r="S312" i="20"/>
  <c r="T312" i="20"/>
  <c r="Q313" i="20"/>
  <c r="R313" i="20"/>
  <c r="S313" i="20"/>
  <c r="T313" i="20"/>
  <c r="Q314" i="20"/>
  <c r="R314" i="20"/>
  <c r="S314" i="20"/>
  <c r="T314" i="20"/>
  <c r="Q315" i="20"/>
  <c r="R315" i="20"/>
  <c r="S315" i="20"/>
  <c r="T315" i="20"/>
  <c r="Q316" i="20"/>
  <c r="R316" i="20"/>
  <c r="S316" i="20"/>
  <c r="T316" i="20"/>
  <c r="Q317" i="20"/>
  <c r="R317" i="20"/>
  <c r="S317" i="20"/>
  <c r="T317" i="20"/>
  <c r="Q318" i="20"/>
  <c r="R318" i="20"/>
  <c r="S318" i="20"/>
  <c r="T318" i="20"/>
  <c r="Q319" i="20"/>
  <c r="R319" i="20"/>
  <c r="S319" i="20"/>
  <c r="T319" i="20"/>
  <c r="Q320" i="20"/>
  <c r="R320" i="20"/>
  <c r="S320" i="20"/>
  <c r="T320" i="20"/>
  <c r="Q321" i="20"/>
  <c r="R321" i="20"/>
  <c r="S321" i="20"/>
  <c r="T321" i="20"/>
  <c r="Q322" i="20"/>
  <c r="R322" i="20"/>
  <c r="S322" i="20"/>
  <c r="T322" i="20"/>
  <c r="Q323" i="20"/>
  <c r="R323" i="20"/>
  <c r="S323" i="20"/>
  <c r="T323" i="20"/>
  <c r="Q324" i="20"/>
  <c r="R324" i="20"/>
  <c r="S324" i="20"/>
  <c r="T324" i="20"/>
  <c r="Q325" i="20"/>
  <c r="R325" i="20"/>
  <c r="S325" i="20"/>
  <c r="T325" i="20"/>
  <c r="Q326" i="20"/>
  <c r="R326" i="20"/>
  <c r="S326" i="20"/>
  <c r="T326" i="20"/>
  <c r="Q327" i="20"/>
  <c r="R327" i="20"/>
  <c r="S327" i="20"/>
  <c r="T327" i="20"/>
  <c r="Q328" i="20"/>
  <c r="R328" i="20"/>
  <c r="S328" i="20"/>
  <c r="T328" i="20"/>
  <c r="Q329" i="20"/>
  <c r="R329" i="20"/>
  <c r="S329" i="20"/>
  <c r="T329" i="20"/>
  <c r="Q330" i="20"/>
  <c r="R330" i="20"/>
  <c r="S330" i="20"/>
  <c r="T330" i="20"/>
  <c r="Q331" i="20"/>
  <c r="R331" i="20"/>
  <c r="S331" i="20"/>
  <c r="T331" i="20"/>
  <c r="Q332" i="20"/>
  <c r="R332" i="20"/>
  <c r="S332" i="20"/>
  <c r="T332" i="20"/>
  <c r="Q333" i="20"/>
  <c r="R333" i="20"/>
  <c r="S333" i="20"/>
  <c r="T333" i="20"/>
  <c r="Q334" i="20"/>
  <c r="R334" i="20"/>
  <c r="S334" i="20"/>
  <c r="T334" i="20"/>
  <c r="Q335" i="20"/>
  <c r="R335" i="20"/>
  <c r="S335" i="20"/>
  <c r="T335" i="20"/>
  <c r="Q336" i="20"/>
  <c r="R336" i="20"/>
  <c r="S336" i="20"/>
  <c r="T336" i="20"/>
  <c r="Q337" i="20"/>
  <c r="R337" i="20"/>
  <c r="S337" i="20"/>
  <c r="T337" i="20"/>
  <c r="Q338" i="20"/>
  <c r="R338" i="20"/>
  <c r="S338" i="20"/>
  <c r="T338" i="20"/>
  <c r="Q339" i="20"/>
  <c r="R339" i="20"/>
  <c r="S339" i="20"/>
  <c r="T339" i="20"/>
  <c r="Q340" i="20"/>
  <c r="R340" i="20"/>
  <c r="S340" i="20"/>
  <c r="T340" i="20"/>
  <c r="Q341" i="20"/>
  <c r="R341" i="20"/>
  <c r="S341" i="20"/>
  <c r="T341" i="20"/>
  <c r="Q342" i="20"/>
  <c r="R342" i="20"/>
  <c r="S342" i="20"/>
  <c r="T342" i="20"/>
  <c r="Q343" i="20"/>
  <c r="R343" i="20"/>
  <c r="S343" i="20"/>
  <c r="T343" i="20"/>
  <c r="Q344" i="20"/>
  <c r="R344" i="20"/>
  <c r="S344" i="20"/>
  <c r="T344" i="20"/>
  <c r="Q345" i="20"/>
  <c r="R345" i="20"/>
  <c r="S345" i="20"/>
  <c r="T345" i="20"/>
  <c r="Q346" i="20"/>
  <c r="R346" i="20"/>
  <c r="S346" i="20"/>
  <c r="T346" i="20"/>
  <c r="Q347" i="20"/>
  <c r="R347" i="20"/>
  <c r="S347" i="20"/>
  <c r="T347" i="20"/>
  <c r="Q348" i="20"/>
  <c r="R348" i="20"/>
  <c r="S348" i="20"/>
  <c r="T348" i="20"/>
  <c r="Q349" i="20"/>
  <c r="R349" i="20"/>
  <c r="S349" i="20"/>
  <c r="T349" i="20"/>
  <c r="Q350" i="20"/>
  <c r="R350" i="20"/>
  <c r="S350" i="20"/>
  <c r="T350" i="20"/>
  <c r="Q351" i="20"/>
  <c r="R351" i="20"/>
  <c r="S351" i="20"/>
  <c r="T351" i="20"/>
  <c r="Q352" i="20"/>
  <c r="R352" i="20"/>
  <c r="S352" i="20"/>
  <c r="T352" i="20"/>
  <c r="Q353" i="20"/>
  <c r="R353" i="20"/>
  <c r="S353" i="20"/>
  <c r="T353" i="20"/>
  <c r="Q354" i="20"/>
  <c r="R354" i="20"/>
  <c r="S354" i="20"/>
  <c r="T354" i="20"/>
  <c r="Q355" i="20"/>
  <c r="R355" i="20"/>
  <c r="S355" i="20"/>
  <c r="T355" i="20"/>
  <c r="Q356" i="20"/>
  <c r="R356" i="20"/>
  <c r="S356" i="20"/>
  <c r="T356" i="20"/>
  <c r="Q357" i="20"/>
  <c r="R357" i="20"/>
  <c r="S357" i="20"/>
  <c r="T357" i="20"/>
  <c r="Q358" i="20"/>
  <c r="R358" i="20"/>
  <c r="S358" i="20"/>
  <c r="T358" i="20"/>
  <c r="Q359" i="20"/>
  <c r="R359" i="20"/>
  <c r="S359" i="20"/>
  <c r="T359" i="20"/>
  <c r="Q360" i="20"/>
  <c r="R360" i="20"/>
  <c r="S360" i="20"/>
  <c r="T360" i="20"/>
  <c r="Q361" i="20"/>
  <c r="R361" i="20"/>
  <c r="S361" i="20"/>
  <c r="T361" i="20"/>
  <c r="Q362" i="20"/>
  <c r="R362" i="20"/>
  <c r="S362" i="20"/>
  <c r="T362" i="20"/>
  <c r="Q363" i="20"/>
  <c r="R363" i="20"/>
  <c r="S363" i="20"/>
  <c r="T363" i="20"/>
  <c r="Q364" i="20"/>
  <c r="R364" i="20"/>
  <c r="S364" i="20"/>
  <c r="T364" i="20"/>
  <c r="Q365" i="20"/>
  <c r="R365" i="20"/>
  <c r="S365" i="20"/>
  <c r="T365" i="20"/>
  <c r="Q366" i="20"/>
  <c r="R366" i="20"/>
  <c r="S366" i="20"/>
  <c r="T366" i="20"/>
  <c r="Q367" i="20"/>
  <c r="R367" i="20"/>
  <c r="S367" i="20"/>
  <c r="T367" i="20"/>
  <c r="Q368" i="20"/>
  <c r="R368" i="20"/>
  <c r="S368" i="20"/>
  <c r="T368" i="20"/>
  <c r="Q369" i="20"/>
  <c r="R369" i="20"/>
  <c r="S369" i="20"/>
  <c r="T369" i="20"/>
  <c r="Q370" i="20"/>
  <c r="R370" i="20"/>
  <c r="S370" i="20"/>
  <c r="T370" i="20"/>
  <c r="Q371" i="20"/>
  <c r="R371" i="20"/>
  <c r="S371" i="20"/>
  <c r="T371" i="20"/>
  <c r="Q372" i="20"/>
  <c r="R372" i="20"/>
  <c r="S372" i="20"/>
  <c r="T372" i="20"/>
  <c r="Q373" i="20"/>
  <c r="R373" i="20"/>
  <c r="S373" i="20"/>
  <c r="T373" i="20"/>
  <c r="Q374" i="20"/>
  <c r="R374" i="20"/>
  <c r="S374" i="20"/>
  <c r="T374" i="20"/>
  <c r="Q375" i="20"/>
  <c r="R375" i="20"/>
  <c r="S375" i="20"/>
  <c r="T375" i="20"/>
  <c r="Q376" i="20"/>
  <c r="R376" i="20"/>
  <c r="S376" i="20"/>
  <c r="T376" i="20"/>
  <c r="Q377" i="20"/>
  <c r="R377" i="20"/>
  <c r="S377" i="20"/>
  <c r="T377" i="20"/>
  <c r="Q378" i="20"/>
  <c r="R378" i="20"/>
  <c r="S378" i="20"/>
  <c r="T378" i="20"/>
  <c r="Q379" i="20"/>
  <c r="R379" i="20"/>
  <c r="S379" i="20"/>
  <c r="T379" i="20"/>
  <c r="Q380" i="20"/>
  <c r="R380" i="20"/>
  <c r="S380" i="20"/>
  <c r="T380" i="20"/>
  <c r="Q381" i="20"/>
  <c r="R381" i="20"/>
  <c r="S381" i="20"/>
  <c r="T381" i="20"/>
  <c r="Q382" i="20"/>
  <c r="R382" i="20"/>
  <c r="S382" i="20"/>
  <c r="T382" i="20"/>
  <c r="Q383" i="20"/>
  <c r="R383" i="20"/>
  <c r="S383" i="20"/>
  <c r="T383" i="20"/>
  <c r="Q384" i="20"/>
  <c r="R384" i="20"/>
  <c r="S384" i="20"/>
  <c r="T384" i="20"/>
  <c r="Q385" i="20"/>
  <c r="R385" i="20"/>
  <c r="S385" i="20"/>
  <c r="T385" i="20"/>
  <c r="Q386" i="20"/>
  <c r="R386" i="20"/>
  <c r="S386" i="20"/>
  <c r="T386" i="20"/>
  <c r="Q387" i="20"/>
  <c r="R387" i="20"/>
  <c r="S387" i="20"/>
  <c r="T387" i="20"/>
  <c r="Q388" i="20"/>
  <c r="R388" i="20"/>
  <c r="S388" i="20"/>
  <c r="T388" i="20"/>
  <c r="Q389" i="20"/>
  <c r="R389" i="20"/>
  <c r="S389" i="20"/>
  <c r="T389" i="20"/>
  <c r="Q390" i="20"/>
  <c r="R390" i="20"/>
  <c r="S390" i="20"/>
  <c r="T390" i="20"/>
  <c r="Q391" i="20"/>
  <c r="R391" i="20"/>
  <c r="S391" i="20"/>
  <c r="T391" i="20"/>
  <c r="Q392" i="20"/>
  <c r="R392" i="20"/>
  <c r="S392" i="20"/>
  <c r="T392" i="20"/>
  <c r="Q393" i="20"/>
  <c r="R393" i="20"/>
  <c r="S393" i="20"/>
  <c r="T393" i="20"/>
  <c r="Q394" i="20"/>
  <c r="R394" i="20"/>
  <c r="S394" i="20"/>
  <c r="T394" i="20"/>
  <c r="Q395" i="20"/>
  <c r="R395" i="20"/>
  <c r="S395" i="20"/>
  <c r="T395" i="20"/>
  <c r="Q396" i="20"/>
  <c r="R396" i="20"/>
  <c r="S396" i="20"/>
  <c r="T396" i="20"/>
  <c r="Q397" i="20"/>
  <c r="R397" i="20"/>
  <c r="S397" i="20"/>
  <c r="T397" i="20"/>
  <c r="Q398" i="20"/>
  <c r="R398" i="20"/>
  <c r="S398" i="20"/>
  <c r="T398" i="20"/>
  <c r="Q399" i="20"/>
  <c r="R399" i="20"/>
  <c r="S399" i="20"/>
  <c r="T399" i="20"/>
  <c r="Q400" i="20"/>
  <c r="R400" i="20"/>
  <c r="S400" i="20"/>
  <c r="T400" i="20"/>
  <c r="Q401" i="20"/>
  <c r="R401" i="20"/>
  <c r="S401" i="20"/>
  <c r="T401" i="20"/>
  <c r="Q402" i="20"/>
  <c r="R402" i="20"/>
  <c r="S402" i="20"/>
  <c r="T402" i="20"/>
  <c r="Q403" i="20"/>
  <c r="R403" i="20"/>
  <c r="S403" i="20"/>
  <c r="T403" i="20"/>
  <c r="Q404" i="20"/>
  <c r="R404" i="20"/>
  <c r="S404" i="20"/>
  <c r="T404" i="20"/>
  <c r="Q405" i="20"/>
  <c r="R405" i="20"/>
  <c r="S405" i="20"/>
  <c r="T405" i="20"/>
  <c r="Q406" i="20"/>
  <c r="R406" i="20"/>
  <c r="S406" i="20"/>
  <c r="T406" i="20"/>
  <c r="Q407" i="20"/>
  <c r="R407" i="20"/>
  <c r="S407" i="20"/>
  <c r="T407" i="20"/>
  <c r="Q408" i="20"/>
  <c r="R408" i="20"/>
  <c r="S408" i="20"/>
  <c r="T408" i="20"/>
  <c r="Q409" i="20"/>
  <c r="R409" i="20"/>
  <c r="S409" i="20"/>
  <c r="T409" i="20"/>
  <c r="Q410" i="20"/>
  <c r="R410" i="20"/>
  <c r="S410" i="20"/>
  <c r="T410" i="20"/>
  <c r="Q411" i="20"/>
  <c r="R411" i="20"/>
  <c r="S411" i="20"/>
  <c r="T411" i="20"/>
  <c r="Q412" i="20"/>
  <c r="R412" i="20"/>
  <c r="S412" i="20"/>
  <c r="T412" i="20"/>
  <c r="Q413" i="20"/>
  <c r="R413" i="20"/>
  <c r="S413" i="20"/>
  <c r="T413" i="20"/>
  <c r="Q414" i="20"/>
  <c r="R414" i="20"/>
  <c r="S414" i="20"/>
  <c r="T414" i="20"/>
  <c r="Q415" i="20"/>
  <c r="R415" i="20"/>
  <c r="S415" i="20"/>
  <c r="T415" i="20"/>
  <c r="Q416" i="20"/>
  <c r="R416" i="20"/>
  <c r="S416" i="20"/>
  <c r="T416" i="20"/>
  <c r="Q417" i="20"/>
  <c r="R417" i="20"/>
  <c r="S417" i="20"/>
  <c r="T417" i="20"/>
  <c r="Q418" i="20"/>
  <c r="R418" i="20"/>
  <c r="S418" i="20"/>
  <c r="T418" i="20"/>
  <c r="Q419" i="20"/>
  <c r="R419" i="20"/>
  <c r="S419" i="20"/>
  <c r="T419" i="20"/>
  <c r="Q420" i="20"/>
  <c r="R420" i="20"/>
  <c r="S420" i="20"/>
  <c r="T420" i="20"/>
  <c r="Q421" i="20"/>
  <c r="R421" i="20"/>
  <c r="S421" i="20"/>
  <c r="T421" i="20"/>
  <c r="Q422" i="20"/>
  <c r="R422" i="20"/>
  <c r="S422" i="20"/>
  <c r="T422" i="20"/>
  <c r="Q423" i="20"/>
  <c r="R423" i="20"/>
  <c r="S423" i="20"/>
  <c r="T423" i="20"/>
  <c r="Q424" i="20"/>
  <c r="R424" i="20"/>
  <c r="S424" i="20"/>
  <c r="T424" i="20"/>
  <c r="Q425" i="20"/>
  <c r="R425" i="20"/>
  <c r="S425" i="20"/>
  <c r="T425" i="20"/>
  <c r="Q426" i="20"/>
  <c r="R426" i="20"/>
  <c r="S426" i="20"/>
  <c r="T426" i="20"/>
  <c r="Q427" i="20"/>
  <c r="R427" i="20"/>
  <c r="S427" i="20"/>
  <c r="T427" i="20"/>
  <c r="Q428" i="20"/>
  <c r="R428" i="20"/>
  <c r="S428" i="20"/>
  <c r="T428" i="20"/>
  <c r="Q429" i="20"/>
  <c r="R429" i="20"/>
  <c r="S429" i="20"/>
  <c r="T429" i="20"/>
  <c r="Q430" i="20"/>
  <c r="R430" i="20"/>
  <c r="S430" i="20"/>
  <c r="T430" i="20"/>
  <c r="Q431" i="20"/>
  <c r="R431" i="20"/>
  <c r="S431" i="20"/>
  <c r="T431" i="20"/>
  <c r="Q432" i="20"/>
  <c r="R432" i="20"/>
  <c r="S432" i="20"/>
  <c r="T432" i="20"/>
  <c r="Q433" i="20"/>
  <c r="R433" i="20"/>
  <c r="S433" i="20"/>
  <c r="T433" i="20"/>
  <c r="Q434" i="20"/>
  <c r="R434" i="20"/>
  <c r="S434" i="20"/>
  <c r="T434" i="20"/>
  <c r="Q435" i="20"/>
  <c r="R435" i="20"/>
  <c r="S435" i="20"/>
  <c r="T435" i="20"/>
  <c r="Q436" i="20"/>
  <c r="R436" i="20"/>
  <c r="S436" i="20"/>
  <c r="T436" i="20"/>
  <c r="Q437" i="20"/>
  <c r="R437" i="20"/>
  <c r="S437" i="20"/>
  <c r="T437" i="20"/>
  <c r="Q438" i="20"/>
  <c r="R438" i="20"/>
  <c r="S438" i="20"/>
  <c r="T438" i="20"/>
  <c r="Q439" i="20"/>
  <c r="R439" i="20"/>
  <c r="S439" i="20"/>
  <c r="T439" i="20"/>
  <c r="Q440" i="20"/>
  <c r="R440" i="20"/>
  <c r="S440" i="20"/>
  <c r="T440" i="20"/>
  <c r="Q441" i="20"/>
  <c r="R441" i="20"/>
  <c r="S441" i="20"/>
  <c r="T441" i="20"/>
  <c r="Q442" i="20"/>
  <c r="R442" i="20"/>
  <c r="S442" i="20"/>
  <c r="T442" i="20"/>
  <c r="K442" i="19" l="1"/>
  <c r="H12" i="19"/>
  <c r="I12" i="19"/>
  <c r="J12" i="19"/>
  <c r="K12" i="19"/>
  <c r="H13" i="19"/>
  <c r="I13" i="19"/>
  <c r="J13" i="19"/>
  <c r="K13" i="19"/>
  <c r="H14" i="19"/>
  <c r="I14" i="19"/>
  <c r="J14" i="19"/>
  <c r="K14" i="19"/>
  <c r="H15" i="19"/>
  <c r="I15" i="19"/>
  <c r="J15" i="19"/>
  <c r="K15" i="19"/>
  <c r="H16" i="19"/>
  <c r="I16" i="19"/>
  <c r="J16" i="19"/>
  <c r="K16" i="19"/>
  <c r="H17" i="19"/>
  <c r="I17" i="19"/>
  <c r="J17" i="19"/>
  <c r="K17" i="19"/>
  <c r="H18" i="19"/>
  <c r="I18" i="19"/>
  <c r="J18" i="19"/>
  <c r="K18" i="19"/>
  <c r="H19" i="19"/>
  <c r="I19" i="19"/>
  <c r="J19" i="19"/>
  <c r="K19" i="19"/>
  <c r="H20" i="19"/>
  <c r="I20" i="19"/>
  <c r="J20" i="19"/>
  <c r="K20" i="19"/>
  <c r="H21" i="19"/>
  <c r="I21" i="19"/>
  <c r="J21" i="19"/>
  <c r="K21" i="19"/>
  <c r="H22" i="19"/>
  <c r="I22" i="19"/>
  <c r="J22" i="19"/>
  <c r="K22" i="19"/>
  <c r="H23" i="19"/>
  <c r="I23" i="19"/>
  <c r="J23" i="19"/>
  <c r="K23" i="19"/>
  <c r="H24" i="19"/>
  <c r="I24" i="19"/>
  <c r="J24" i="19"/>
  <c r="K24" i="19"/>
  <c r="H25" i="19"/>
  <c r="I25" i="19"/>
  <c r="J25" i="19"/>
  <c r="K25" i="19"/>
  <c r="H26" i="19"/>
  <c r="I26" i="19"/>
  <c r="J26" i="19"/>
  <c r="K26" i="19"/>
  <c r="H27" i="19"/>
  <c r="I27" i="19"/>
  <c r="J27" i="19"/>
  <c r="K27" i="19"/>
  <c r="H28" i="19"/>
  <c r="I28" i="19"/>
  <c r="J28" i="19"/>
  <c r="K28" i="19"/>
  <c r="H29" i="19"/>
  <c r="I29" i="19"/>
  <c r="J29" i="19"/>
  <c r="K29" i="19"/>
  <c r="H30" i="19"/>
  <c r="I30" i="19"/>
  <c r="J30" i="19"/>
  <c r="K30" i="19"/>
  <c r="H31" i="19"/>
  <c r="I31" i="19"/>
  <c r="J31" i="19"/>
  <c r="K31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H36" i="19"/>
  <c r="I36" i="19"/>
  <c r="J36" i="19"/>
  <c r="K36" i="19"/>
  <c r="H37" i="19"/>
  <c r="I37" i="19"/>
  <c r="J37" i="19"/>
  <c r="K37" i="19"/>
  <c r="H38" i="19"/>
  <c r="I38" i="19"/>
  <c r="J38" i="19"/>
  <c r="K38" i="19"/>
  <c r="H39" i="19"/>
  <c r="I39" i="19"/>
  <c r="J39" i="19"/>
  <c r="K39" i="19"/>
  <c r="H40" i="19"/>
  <c r="I40" i="19"/>
  <c r="J40" i="19"/>
  <c r="K40" i="19"/>
  <c r="H41" i="19"/>
  <c r="I41" i="19"/>
  <c r="J41" i="19"/>
  <c r="K41" i="19"/>
  <c r="H42" i="19"/>
  <c r="I42" i="19"/>
  <c r="J42" i="19"/>
  <c r="K42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H47" i="19"/>
  <c r="I47" i="19"/>
  <c r="J47" i="19"/>
  <c r="K47" i="19"/>
  <c r="H48" i="19"/>
  <c r="I48" i="19"/>
  <c r="J48" i="19"/>
  <c r="K48" i="19"/>
  <c r="H49" i="19"/>
  <c r="I49" i="19"/>
  <c r="J49" i="19"/>
  <c r="K49" i="19"/>
  <c r="H50" i="19"/>
  <c r="I50" i="19"/>
  <c r="J50" i="19"/>
  <c r="K50" i="19"/>
  <c r="H51" i="19"/>
  <c r="I51" i="19"/>
  <c r="J51" i="19"/>
  <c r="K51" i="19"/>
  <c r="H52" i="19"/>
  <c r="I52" i="19"/>
  <c r="J52" i="19"/>
  <c r="K52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H58" i="19"/>
  <c r="I58" i="19"/>
  <c r="J58" i="19"/>
  <c r="K58" i="19"/>
  <c r="H59" i="19"/>
  <c r="I59" i="19"/>
  <c r="J59" i="19"/>
  <c r="K59" i="19"/>
  <c r="H60" i="19"/>
  <c r="I60" i="19"/>
  <c r="J60" i="19"/>
  <c r="K60" i="19"/>
  <c r="H61" i="19"/>
  <c r="I61" i="19"/>
  <c r="J61" i="19"/>
  <c r="K61" i="19"/>
  <c r="H62" i="19"/>
  <c r="I62" i="19"/>
  <c r="J62" i="19"/>
  <c r="K62" i="19"/>
  <c r="H63" i="19"/>
  <c r="I63" i="19"/>
  <c r="J63" i="19"/>
  <c r="K63" i="19"/>
  <c r="H64" i="19"/>
  <c r="I64" i="19"/>
  <c r="J64" i="19"/>
  <c r="K64" i="19"/>
  <c r="H65" i="19"/>
  <c r="I65" i="19"/>
  <c r="J65" i="19"/>
  <c r="K65" i="19"/>
  <c r="H66" i="19"/>
  <c r="I66" i="19"/>
  <c r="J66" i="19"/>
  <c r="K66" i="19"/>
  <c r="H67" i="19"/>
  <c r="I67" i="19"/>
  <c r="J67" i="19"/>
  <c r="K67" i="19"/>
  <c r="H68" i="19"/>
  <c r="I68" i="19"/>
  <c r="J68" i="19"/>
  <c r="K68" i="19"/>
  <c r="H69" i="19"/>
  <c r="I69" i="19"/>
  <c r="J69" i="19"/>
  <c r="K69" i="19"/>
  <c r="H70" i="19"/>
  <c r="I70" i="19"/>
  <c r="J70" i="19"/>
  <c r="K70" i="19"/>
  <c r="H71" i="19"/>
  <c r="I71" i="19"/>
  <c r="J71" i="19"/>
  <c r="K71" i="19"/>
  <c r="H72" i="19"/>
  <c r="I72" i="19"/>
  <c r="J72" i="19"/>
  <c r="K72" i="19"/>
  <c r="H73" i="19"/>
  <c r="I73" i="19"/>
  <c r="J73" i="19"/>
  <c r="K73" i="19"/>
  <c r="H74" i="19"/>
  <c r="I74" i="19"/>
  <c r="J74" i="19"/>
  <c r="K74" i="19"/>
  <c r="H75" i="19"/>
  <c r="I75" i="19"/>
  <c r="J75" i="19"/>
  <c r="K75" i="19"/>
  <c r="H76" i="19"/>
  <c r="I76" i="19"/>
  <c r="J76" i="19"/>
  <c r="K76" i="19"/>
  <c r="H77" i="19"/>
  <c r="I77" i="19"/>
  <c r="J77" i="19"/>
  <c r="K77" i="19"/>
  <c r="H78" i="19"/>
  <c r="I78" i="19"/>
  <c r="J78" i="19"/>
  <c r="K78" i="19"/>
  <c r="H79" i="19"/>
  <c r="I79" i="19"/>
  <c r="J79" i="19"/>
  <c r="K79" i="19"/>
  <c r="H80" i="19"/>
  <c r="I80" i="19"/>
  <c r="J80" i="19"/>
  <c r="K80" i="19"/>
  <c r="H81" i="19"/>
  <c r="I81" i="19"/>
  <c r="J81" i="19"/>
  <c r="K81" i="19"/>
  <c r="H82" i="19"/>
  <c r="I82" i="19"/>
  <c r="J82" i="19"/>
  <c r="K82" i="19"/>
  <c r="H83" i="19"/>
  <c r="I83" i="19"/>
  <c r="J83" i="19"/>
  <c r="K83" i="19"/>
  <c r="H84" i="19"/>
  <c r="I84" i="19"/>
  <c r="J84" i="19"/>
  <c r="K84" i="19"/>
  <c r="H85" i="19"/>
  <c r="I85" i="19"/>
  <c r="J85" i="19"/>
  <c r="K85" i="19"/>
  <c r="H86" i="19"/>
  <c r="I86" i="19"/>
  <c r="J86" i="19"/>
  <c r="K86" i="19"/>
  <c r="H87" i="19"/>
  <c r="I87" i="19"/>
  <c r="J87" i="19"/>
  <c r="K87" i="19"/>
  <c r="H88" i="19"/>
  <c r="I88" i="19"/>
  <c r="J88" i="19"/>
  <c r="K88" i="19"/>
  <c r="H89" i="19"/>
  <c r="I89" i="19"/>
  <c r="J89" i="19"/>
  <c r="K89" i="19"/>
  <c r="H90" i="19"/>
  <c r="I90" i="19"/>
  <c r="J90" i="19"/>
  <c r="K90" i="19"/>
  <c r="H91" i="19"/>
  <c r="I91" i="19"/>
  <c r="J91" i="19"/>
  <c r="K91" i="19"/>
  <c r="H92" i="19"/>
  <c r="I92" i="19"/>
  <c r="J92" i="19"/>
  <c r="K92" i="19"/>
  <c r="H93" i="19"/>
  <c r="I93" i="19"/>
  <c r="J93" i="19"/>
  <c r="K93" i="19"/>
  <c r="H94" i="19"/>
  <c r="I94" i="19"/>
  <c r="J94" i="19"/>
  <c r="K94" i="19"/>
  <c r="H95" i="19"/>
  <c r="I95" i="19"/>
  <c r="J95" i="19"/>
  <c r="K95" i="19"/>
  <c r="H96" i="19"/>
  <c r="I96" i="19"/>
  <c r="J96" i="19"/>
  <c r="K96" i="19"/>
  <c r="H97" i="19"/>
  <c r="I97" i="19"/>
  <c r="J97" i="19"/>
  <c r="K97" i="19"/>
  <c r="H98" i="19"/>
  <c r="I98" i="19"/>
  <c r="J98" i="19"/>
  <c r="K98" i="19"/>
  <c r="H99" i="19"/>
  <c r="I99" i="19"/>
  <c r="J99" i="19"/>
  <c r="K99" i="19"/>
  <c r="H100" i="19"/>
  <c r="I100" i="19"/>
  <c r="J100" i="19"/>
  <c r="K100" i="19"/>
  <c r="H101" i="19"/>
  <c r="I101" i="19"/>
  <c r="J101" i="19"/>
  <c r="K101" i="19"/>
  <c r="H102" i="19"/>
  <c r="I102" i="19"/>
  <c r="J102" i="19"/>
  <c r="K102" i="19"/>
  <c r="H103" i="19"/>
  <c r="I103" i="19"/>
  <c r="J103" i="19"/>
  <c r="K103" i="19"/>
  <c r="H104" i="19"/>
  <c r="I104" i="19"/>
  <c r="J104" i="19"/>
  <c r="K104" i="19"/>
  <c r="H105" i="19"/>
  <c r="I105" i="19"/>
  <c r="J105" i="19"/>
  <c r="K105" i="19"/>
  <c r="H106" i="19"/>
  <c r="I106" i="19"/>
  <c r="J106" i="19"/>
  <c r="K106" i="19"/>
  <c r="H107" i="19"/>
  <c r="I107" i="19"/>
  <c r="J107" i="19"/>
  <c r="K107" i="19"/>
  <c r="H108" i="19"/>
  <c r="I108" i="19"/>
  <c r="J108" i="19"/>
  <c r="K108" i="19"/>
  <c r="H109" i="19"/>
  <c r="I109" i="19"/>
  <c r="J109" i="19"/>
  <c r="K109" i="19"/>
  <c r="H110" i="19"/>
  <c r="I110" i="19"/>
  <c r="J110" i="19"/>
  <c r="K110" i="19"/>
  <c r="H111" i="19"/>
  <c r="I111" i="19"/>
  <c r="J111" i="19"/>
  <c r="K111" i="19"/>
  <c r="H112" i="19"/>
  <c r="I112" i="19"/>
  <c r="J112" i="19"/>
  <c r="K112" i="19"/>
  <c r="H113" i="19"/>
  <c r="I113" i="19"/>
  <c r="J113" i="19"/>
  <c r="K113" i="19"/>
  <c r="H114" i="19"/>
  <c r="I114" i="19"/>
  <c r="J114" i="19"/>
  <c r="K114" i="19"/>
  <c r="H115" i="19"/>
  <c r="I115" i="19"/>
  <c r="J115" i="19"/>
  <c r="K115" i="19"/>
  <c r="H116" i="19"/>
  <c r="I116" i="19"/>
  <c r="J116" i="19"/>
  <c r="K116" i="19"/>
  <c r="H117" i="19"/>
  <c r="I117" i="19"/>
  <c r="J117" i="19"/>
  <c r="K117" i="19"/>
  <c r="H118" i="19"/>
  <c r="I118" i="19"/>
  <c r="J118" i="19"/>
  <c r="K118" i="19"/>
  <c r="H119" i="19"/>
  <c r="I119" i="19"/>
  <c r="J119" i="19"/>
  <c r="K119" i="19"/>
  <c r="H120" i="19"/>
  <c r="I120" i="19"/>
  <c r="J120" i="19"/>
  <c r="K120" i="19"/>
  <c r="H121" i="19"/>
  <c r="I121" i="19"/>
  <c r="J121" i="19"/>
  <c r="K121" i="19"/>
  <c r="H122" i="19"/>
  <c r="I122" i="19"/>
  <c r="J122" i="19"/>
  <c r="K122" i="19"/>
  <c r="H123" i="19"/>
  <c r="I123" i="19"/>
  <c r="J123" i="19"/>
  <c r="K123" i="19"/>
  <c r="H124" i="19"/>
  <c r="I124" i="19"/>
  <c r="J124" i="19"/>
  <c r="K124" i="19"/>
  <c r="H125" i="19"/>
  <c r="I125" i="19"/>
  <c r="J125" i="19"/>
  <c r="K125" i="19"/>
  <c r="H126" i="19"/>
  <c r="I126" i="19"/>
  <c r="J126" i="19"/>
  <c r="K126" i="19"/>
  <c r="H127" i="19"/>
  <c r="I127" i="19"/>
  <c r="J127" i="19"/>
  <c r="K127" i="19"/>
  <c r="H128" i="19"/>
  <c r="I128" i="19"/>
  <c r="J128" i="19"/>
  <c r="K128" i="19"/>
  <c r="H129" i="19"/>
  <c r="I129" i="19"/>
  <c r="J129" i="19"/>
  <c r="K129" i="19"/>
  <c r="H130" i="19"/>
  <c r="I130" i="19"/>
  <c r="J130" i="19"/>
  <c r="K130" i="19"/>
  <c r="H131" i="19"/>
  <c r="I131" i="19"/>
  <c r="J131" i="19"/>
  <c r="K131" i="19"/>
  <c r="H132" i="19"/>
  <c r="I132" i="19"/>
  <c r="J132" i="19"/>
  <c r="K132" i="19"/>
  <c r="H133" i="19"/>
  <c r="I133" i="19"/>
  <c r="J133" i="19"/>
  <c r="K133" i="19"/>
  <c r="H134" i="19"/>
  <c r="I134" i="19"/>
  <c r="J134" i="19"/>
  <c r="K134" i="19"/>
  <c r="H135" i="19"/>
  <c r="I135" i="19"/>
  <c r="J135" i="19"/>
  <c r="K135" i="19"/>
  <c r="H136" i="19"/>
  <c r="I136" i="19"/>
  <c r="J136" i="19"/>
  <c r="K136" i="19"/>
  <c r="H137" i="19"/>
  <c r="I137" i="19"/>
  <c r="J137" i="19"/>
  <c r="K137" i="19"/>
  <c r="H138" i="19"/>
  <c r="I138" i="19"/>
  <c r="J138" i="19"/>
  <c r="K138" i="19"/>
  <c r="H139" i="19"/>
  <c r="I139" i="19"/>
  <c r="J139" i="19"/>
  <c r="K139" i="19"/>
  <c r="H140" i="19"/>
  <c r="I140" i="19"/>
  <c r="J140" i="19"/>
  <c r="K140" i="19"/>
  <c r="H141" i="19"/>
  <c r="I141" i="19"/>
  <c r="J141" i="19"/>
  <c r="K141" i="19"/>
  <c r="H142" i="19"/>
  <c r="I142" i="19"/>
  <c r="J142" i="19"/>
  <c r="K142" i="19"/>
  <c r="H143" i="19"/>
  <c r="I143" i="19"/>
  <c r="J143" i="19"/>
  <c r="K143" i="19"/>
  <c r="H144" i="19"/>
  <c r="I144" i="19"/>
  <c r="J144" i="19"/>
  <c r="K144" i="19"/>
  <c r="H145" i="19"/>
  <c r="I145" i="19"/>
  <c r="J145" i="19"/>
  <c r="K145" i="19"/>
  <c r="H146" i="19"/>
  <c r="I146" i="19"/>
  <c r="J146" i="19"/>
  <c r="K146" i="19"/>
  <c r="H147" i="19"/>
  <c r="I147" i="19"/>
  <c r="J147" i="19"/>
  <c r="K147" i="19"/>
  <c r="H148" i="19"/>
  <c r="I148" i="19"/>
  <c r="J148" i="19"/>
  <c r="K148" i="19"/>
  <c r="H149" i="19"/>
  <c r="I149" i="19"/>
  <c r="J149" i="19"/>
  <c r="K149" i="19"/>
  <c r="H150" i="19"/>
  <c r="I150" i="19"/>
  <c r="J150" i="19"/>
  <c r="K150" i="19"/>
  <c r="H151" i="19"/>
  <c r="I151" i="19"/>
  <c r="J151" i="19"/>
  <c r="K151" i="19"/>
  <c r="H152" i="19"/>
  <c r="I152" i="19"/>
  <c r="J152" i="19"/>
  <c r="K152" i="19"/>
  <c r="H153" i="19"/>
  <c r="I153" i="19"/>
  <c r="J153" i="19"/>
  <c r="K153" i="19"/>
  <c r="H154" i="19"/>
  <c r="I154" i="19"/>
  <c r="J154" i="19"/>
  <c r="K154" i="19"/>
  <c r="H155" i="19"/>
  <c r="I155" i="19"/>
  <c r="J155" i="19"/>
  <c r="K155" i="19"/>
  <c r="H156" i="19"/>
  <c r="I156" i="19"/>
  <c r="J156" i="19"/>
  <c r="K156" i="19"/>
  <c r="H157" i="19"/>
  <c r="I157" i="19"/>
  <c r="J157" i="19"/>
  <c r="K157" i="19"/>
  <c r="H158" i="19"/>
  <c r="I158" i="19"/>
  <c r="J158" i="19"/>
  <c r="K158" i="19"/>
  <c r="H159" i="19"/>
  <c r="I159" i="19"/>
  <c r="J159" i="19"/>
  <c r="K159" i="19"/>
  <c r="H160" i="19"/>
  <c r="I160" i="19"/>
  <c r="J160" i="19"/>
  <c r="K160" i="19"/>
  <c r="H161" i="19"/>
  <c r="I161" i="19"/>
  <c r="J161" i="19"/>
  <c r="K161" i="19"/>
  <c r="H162" i="19"/>
  <c r="I162" i="19"/>
  <c r="J162" i="19"/>
  <c r="K162" i="19"/>
  <c r="H163" i="19"/>
  <c r="I163" i="19"/>
  <c r="J163" i="19"/>
  <c r="K163" i="19"/>
  <c r="H164" i="19"/>
  <c r="I164" i="19"/>
  <c r="J164" i="19"/>
  <c r="K164" i="19"/>
  <c r="H165" i="19"/>
  <c r="I165" i="19"/>
  <c r="J165" i="19"/>
  <c r="K165" i="19"/>
  <c r="H166" i="19"/>
  <c r="I166" i="19"/>
  <c r="J166" i="19"/>
  <c r="K166" i="19"/>
  <c r="H167" i="19"/>
  <c r="I167" i="19"/>
  <c r="J167" i="19"/>
  <c r="K167" i="19"/>
  <c r="H168" i="19"/>
  <c r="I168" i="19"/>
  <c r="J168" i="19"/>
  <c r="K168" i="19"/>
  <c r="H169" i="19"/>
  <c r="I169" i="19"/>
  <c r="J169" i="19"/>
  <c r="K169" i="19"/>
  <c r="H170" i="19"/>
  <c r="I170" i="19"/>
  <c r="J170" i="19"/>
  <c r="K170" i="19"/>
  <c r="H171" i="19"/>
  <c r="I171" i="19"/>
  <c r="J171" i="19"/>
  <c r="K171" i="19"/>
  <c r="H172" i="19"/>
  <c r="I172" i="19"/>
  <c r="J172" i="19"/>
  <c r="K172" i="19"/>
  <c r="H173" i="19"/>
  <c r="I173" i="19"/>
  <c r="J173" i="19"/>
  <c r="K173" i="19"/>
  <c r="H174" i="19"/>
  <c r="I174" i="19"/>
  <c r="J174" i="19"/>
  <c r="K174" i="19"/>
  <c r="H175" i="19"/>
  <c r="I175" i="19"/>
  <c r="J175" i="19"/>
  <c r="K175" i="19"/>
  <c r="H176" i="19"/>
  <c r="I176" i="19"/>
  <c r="J176" i="19"/>
  <c r="K176" i="19"/>
  <c r="H177" i="19"/>
  <c r="I177" i="19"/>
  <c r="J177" i="19"/>
  <c r="K177" i="19"/>
  <c r="H178" i="19"/>
  <c r="I178" i="19"/>
  <c r="J178" i="19"/>
  <c r="K178" i="19"/>
  <c r="H179" i="19"/>
  <c r="I179" i="19"/>
  <c r="J179" i="19"/>
  <c r="K179" i="19"/>
  <c r="H180" i="19"/>
  <c r="I180" i="19"/>
  <c r="J180" i="19"/>
  <c r="K180" i="19"/>
  <c r="H181" i="19"/>
  <c r="I181" i="19"/>
  <c r="J181" i="19"/>
  <c r="K181" i="19"/>
  <c r="H182" i="19"/>
  <c r="I182" i="19"/>
  <c r="J182" i="19"/>
  <c r="K182" i="19"/>
  <c r="H183" i="19"/>
  <c r="I183" i="19"/>
  <c r="J183" i="19"/>
  <c r="K183" i="19"/>
  <c r="H184" i="19"/>
  <c r="I184" i="19"/>
  <c r="J184" i="19"/>
  <c r="K184" i="19"/>
  <c r="H185" i="19"/>
  <c r="I185" i="19"/>
  <c r="J185" i="19"/>
  <c r="K185" i="19"/>
  <c r="H186" i="19"/>
  <c r="I186" i="19"/>
  <c r="J186" i="19"/>
  <c r="K186" i="19"/>
  <c r="H187" i="19"/>
  <c r="I187" i="19"/>
  <c r="J187" i="19"/>
  <c r="K187" i="19"/>
  <c r="H188" i="19"/>
  <c r="I188" i="19"/>
  <c r="J188" i="19"/>
  <c r="K188" i="19"/>
  <c r="H189" i="19"/>
  <c r="I189" i="19"/>
  <c r="J189" i="19"/>
  <c r="K189" i="19"/>
  <c r="H190" i="19"/>
  <c r="I190" i="19"/>
  <c r="J190" i="19"/>
  <c r="K190" i="19"/>
  <c r="H191" i="19"/>
  <c r="I191" i="19"/>
  <c r="J191" i="19"/>
  <c r="K191" i="19"/>
  <c r="H192" i="19"/>
  <c r="I192" i="19"/>
  <c r="J192" i="19"/>
  <c r="K192" i="19"/>
  <c r="H193" i="19"/>
  <c r="I193" i="19"/>
  <c r="J193" i="19"/>
  <c r="K193" i="19"/>
  <c r="H194" i="19"/>
  <c r="I194" i="19"/>
  <c r="J194" i="19"/>
  <c r="K194" i="19"/>
  <c r="H195" i="19"/>
  <c r="I195" i="19"/>
  <c r="J195" i="19"/>
  <c r="K195" i="19"/>
  <c r="H196" i="19"/>
  <c r="I196" i="19"/>
  <c r="J196" i="19"/>
  <c r="K196" i="19"/>
  <c r="H197" i="19"/>
  <c r="I197" i="19"/>
  <c r="J197" i="19"/>
  <c r="K197" i="19"/>
  <c r="H198" i="19"/>
  <c r="I198" i="19"/>
  <c r="J198" i="19"/>
  <c r="K198" i="19"/>
  <c r="H199" i="19"/>
  <c r="I199" i="19"/>
  <c r="J199" i="19"/>
  <c r="K199" i="19"/>
  <c r="H200" i="19"/>
  <c r="I200" i="19"/>
  <c r="J200" i="19"/>
  <c r="K200" i="19"/>
  <c r="H201" i="19"/>
  <c r="I201" i="19"/>
  <c r="J201" i="19"/>
  <c r="K201" i="19"/>
  <c r="H202" i="19"/>
  <c r="I202" i="19"/>
  <c r="J202" i="19"/>
  <c r="K202" i="19"/>
  <c r="H203" i="19"/>
  <c r="I203" i="19"/>
  <c r="J203" i="19"/>
  <c r="K203" i="19"/>
  <c r="H204" i="19"/>
  <c r="I204" i="19"/>
  <c r="J204" i="19"/>
  <c r="K204" i="19"/>
  <c r="H205" i="19"/>
  <c r="I205" i="19"/>
  <c r="J205" i="19"/>
  <c r="K205" i="19"/>
  <c r="H206" i="19"/>
  <c r="I206" i="19"/>
  <c r="J206" i="19"/>
  <c r="K206" i="19"/>
  <c r="H207" i="19"/>
  <c r="I207" i="19"/>
  <c r="J207" i="19"/>
  <c r="K207" i="19"/>
  <c r="H208" i="19"/>
  <c r="I208" i="19"/>
  <c r="J208" i="19"/>
  <c r="K208" i="19"/>
  <c r="H209" i="19"/>
  <c r="I209" i="19"/>
  <c r="J209" i="19"/>
  <c r="K209" i="19"/>
  <c r="H210" i="19"/>
  <c r="I210" i="19"/>
  <c r="J210" i="19"/>
  <c r="K210" i="19"/>
  <c r="H211" i="19"/>
  <c r="I211" i="19"/>
  <c r="J211" i="19"/>
  <c r="K211" i="19"/>
  <c r="H212" i="19"/>
  <c r="I212" i="19"/>
  <c r="J212" i="19"/>
  <c r="K212" i="19"/>
  <c r="H213" i="19"/>
  <c r="I213" i="19"/>
  <c r="J213" i="19"/>
  <c r="K213" i="19"/>
  <c r="H214" i="19"/>
  <c r="I214" i="19"/>
  <c r="J214" i="19"/>
  <c r="K214" i="19"/>
  <c r="H215" i="19"/>
  <c r="I215" i="19"/>
  <c r="J215" i="19"/>
  <c r="K215" i="19"/>
  <c r="H216" i="19"/>
  <c r="I216" i="19"/>
  <c r="J216" i="19"/>
  <c r="K216" i="19"/>
  <c r="H217" i="19"/>
  <c r="I217" i="19"/>
  <c r="J217" i="19"/>
  <c r="K217" i="19"/>
  <c r="H218" i="19"/>
  <c r="I218" i="19"/>
  <c r="J218" i="19"/>
  <c r="K218" i="19"/>
  <c r="H219" i="19"/>
  <c r="I219" i="19"/>
  <c r="J219" i="19"/>
  <c r="K219" i="19"/>
  <c r="H220" i="19"/>
  <c r="I220" i="19"/>
  <c r="J220" i="19"/>
  <c r="K220" i="19"/>
  <c r="H221" i="19"/>
  <c r="I221" i="19"/>
  <c r="J221" i="19"/>
  <c r="K221" i="19"/>
  <c r="H222" i="19"/>
  <c r="I222" i="19"/>
  <c r="J222" i="19"/>
  <c r="K222" i="19"/>
  <c r="H223" i="19"/>
  <c r="I223" i="19"/>
  <c r="J223" i="19"/>
  <c r="K223" i="19"/>
  <c r="H224" i="19"/>
  <c r="I224" i="19"/>
  <c r="J224" i="19"/>
  <c r="K224" i="19"/>
  <c r="H225" i="19"/>
  <c r="I225" i="19"/>
  <c r="J225" i="19"/>
  <c r="K225" i="19"/>
  <c r="H226" i="19"/>
  <c r="I226" i="19"/>
  <c r="J226" i="19"/>
  <c r="K226" i="19"/>
  <c r="H227" i="19"/>
  <c r="I227" i="19"/>
  <c r="J227" i="19"/>
  <c r="K227" i="19"/>
  <c r="H228" i="19"/>
  <c r="I228" i="19"/>
  <c r="J228" i="19"/>
  <c r="K228" i="19"/>
  <c r="H229" i="19"/>
  <c r="I229" i="19"/>
  <c r="J229" i="19"/>
  <c r="K229" i="19"/>
  <c r="H230" i="19"/>
  <c r="I230" i="19"/>
  <c r="J230" i="19"/>
  <c r="K230" i="19"/>
  <c r="H231" i="19"/>
  <c r="I231" i="19"/>
  <c r="J231" i="19"/>
  <c r="K231" i="19"/>
  <c r="H232" i="19"/>
  <c r="I232" i="19"/>
  <c r="J232" i="19"/>
  <c r="K232" i="19"/>
  <c r="H233" i="19"/>
  <c r="I233" i="19"/>
  <c r="J233" i="19"/>
  <c r="K233" i="19"/>
  <c r="H234" i="19"/>
  <c r="I234" i="19"/>
  <c r="J234" i="19"/>
  <c r="K234" i="19"/>
  <c r="H235" i="19"/>
  <c r="I235" i="19"/>
  <c r="J235" i="19"/>
  <c r="K235" i="19"/>
  <c r="H236" i="19"/>
  <c r="I236" i="19"/>
  <c r="J236" i="19"/>
  <c r="K236" i="19"/>
  <c r="H237" i="19"/>
  <c r="I237" i="19"/>
  <c r="J237" i="19"/>
  <c r="K237" i="19"/>
  <c r="H238" i="19"/>
  <c r="I238" i="19"/>
  <c r="J238" i="19"/>
  <c r="K238" i="19"/>
  <c r="H239" i="19"/>
  <c r="I239" i="19"/>
  <c r="J239" i="19"/>
  <c r="K239" i="19"/>
  <c r="H240" i="19"/>
  <c r="I240" i="19"/>
  <c r="J240" i="19"/>
  <c r="K240" i="19"/>
  <c r="H241" i="19"/>
  <c r="I241" i="19"/>
  <c r="J241" i="19"/>
  <c r="K241" i="19"/>
  <c r="H242" i="19"/>
  <c r="I242" i="19"/>
  <c r="J242" i="19"/>
  <c r="K242" i="19"/>
  <c r="H243" i="19"/>
  <c r="I243" i="19"/>
  <c r="J243" i="19"/>
  <c r="K243" i="19"/>
  <c r="H244" i="19"/>
  <c r="I244" i="19"/>
  <c r="J244" i="19"/>
  <c r="K244" i="19"/>
  <c r="H245" i="19"/>
  <c r="I245" i="19"/>
  <c r="J245" i="19"/>
  <c r="K245" i="19"/>
  <c r="H246" i="19"/>
  <c r="I246" i="19"/>
  <c r="J246" i="19"/>
  <c r="K246" i="19"/>
  <c r="H247" i="19"/>
  <c r="I247" i="19"/>
  <c r="J247" i="19"/>
  <c r="K247" i="19"/>
  <c r="H248" i="19"/>
  <c r="I248" i="19"/>
  <c r="J248" i="19"/>
  <c r="K248" i="19"/>
  <c r="H249" i="19"/>
  <c r="I249" i="19"/>
  <c r="J249" i="19"/>
  <c r="K249" i="19"/>
  <c r="H250" i="19"/>
  <c r="I250" i="19"/>
  <c r="J250" i="19"/>
  <c r="K250" i="19"/>
  <c r="H251" i="19"/>
  <c r="I251" i="19"/>
  <c r="J251" i="19"/>
  <c r="K251" i="19"/>
  <c r="H252" i="19"/>
  <c r="I252" i="19"/>
  <c r="J252" i="19"/>
  <c r="K252" i="19"/>
  <c r="H253" i="19"/>
  <c r="I253" i="19"/>
  <c r="J253" i="19"/>
  <c r="K253" i="19"/>
  <c r="H254" i="19"/>
  <c r="I254" i="19"/>
  <c r="J254" i="19"/>
  <c r="K254" i="19"/>
  <c r="H255" i="19"/>
  <c r="I255" i="19"/>
  <c r="J255" i="19"/>
  <c r="K255" i="19"/>
  <c r="H256" i="19"/>
  <c r="I256" i="19"/>
  <c r="J256" i="19"/>
  <c r="K256" i="19"/>
  <c r="H257" i="19"/>
  <c r="I257" i="19"/>
  <c r="J257" i="19"/>
  <c r="K257" i="19"/>
  <c r="H258" i="19"/>
  <c r="I258" i="19"/>
  <c r="J258" i="19"/>
  <c r="K258" i="19"/>
  <c r="H259" i="19"/>
  <c r="I259" i="19"/>
  <c r="J259" i="19"/>
  <c r="K259" i="19"/>
  <c r="H260" i="19"/>
  <c r="I260" i="19"/>
  <c r="J260" i="19"/>
  <c r="K260" i="19"/>
  <c r="H261" i="19"/>
  <c r="I261" i="19"/>
  <c r="J261" i="19"/>
  <c r="K261" i="19"/>
  <c r="H262" i="19"/>
  <c r="I262" i="19"/>
  <c r="J262" i="19"/>
  <c r="K262" i="19"/>
  <c r="H263" i="19"/>
  <c r="I263" i="19"/>
  <c r="J263" i="19"/>
  <c r="K263" i="19"/>
  <c r="H264" i="19"/>
  <c r="I264" i="19"/>
  <c r="J264" i="19"/>
  <c r="K264" i="19"/>
  <c r="H265" i="19"/>
  <c r="I265" i="19"/>
  <c r="J265" i="19"/>
  <c r="K265" i="19"/>
  <c r="H266" i="19"/>
  <c r="I266" i="19"/>
  <c r="J266" i="19"/>
  <c r="K266" i="19"/>
  <c r="H267" i="19"/>
  <c r="I267" i="19"/>
  <c r="J267" i="19"/>
  <c r="K267" i="19"/>
  <c r="H268" i="19"/>
  <c r="I268" i="19"/>
  <c r="J268" i="19"/>
  <c r="K268" i="19"/>
  <c r="H269" i="19"/>
  <c r="I269" i="19"/>
  <c r="J269" i="19"/>
  <c r="K269" i="19"/>
  <c r="H270" i="19"/>
  <c r="I270" i="19"/>
  <c r="J270" i="19"/>
  <c r="K270" i="19"/>
  <c r="H271" i="19"/>
  <c r="I271" i="19"/>
  <c r="J271" i="19"/>
  <c r="K271" i="19"/>
  <c r="H272" i="19"/>
  <c r="I272" i="19"/>
  <c r="J272" i="19"/>
  <c r="K272" i="19"/>
  <c r="H273" i="19"/>
  <c r="I273" i="19"/>
  <c r="J273" i="19"/>
  <c r="K273" i="19"/>
  <c r="H274" i="19"/>
  <c r="I274" i="19"/>
  <c r="J274" i="19"/>
  <c r="K274" i="19"/>
  <c r="H275" i="19"/>
  <c r="I275" i="19"/>
  <c r="J275" i="19"/>
  <c r="K275" i="19"/>
  <c r="H276" i="19"/>
  <c r="I276" i="19"/>
  <c r="J276" i="19"/>
  <c r="K276" i="19"/>
  <c r="H277" i="19"/>
  <c r="I277" i="19"/>
  <c r="J277" i="19"/>
  <c r="K277" i="19"/>
  <c r="H278" i="19"/>
  <c r="I278" i="19"/>
  <c r="J278" i="19"/>
  <c r="K278" i="19"/>
  <c r="H279" i="19"/>
  <c r="I279" i="19"/>
  <c r="J279" i="19"/>
  <c r="K279" i="19"/>
  <c r="H280" i="19"/>
  <c r="I280" i="19"/>
  <c r="J280" i="19"/>
  <c r="K280" i="19"/>
  <c r="H281" i="19"/>
  <c r="I281" i="19"/>
  <c r="J281" i="19"/>
  <c r="K281" i="19"/>
  <c r="H282" i="19"/>
  <c r="I282" i="19"/>
  <c r="J282" i="19"/>
  <c r="K282" i="19"/>
  <c r="H283" i="19"/>
  <c r="I283" i="19"/>
  <c r="J283" i="19"/>
  <c r="K283" i="19"/>
  <c r="H284" i="19"/>
  <c r="I284" i="19"/>
  <c r="J284" i="19"/>
  <c r="K284" i="19"/>
  <c r="H285" i="19"/>
  <c r="I285" i="19"/>
  <c r="J285" i="19"/>
  <c r="K285" i="19"/>
  <c r="H286" i="19"/>
  <c r="I286" i="19"/>
  <c r="J286" i="19"/>
  <c r="K286" i="19"/>
  <c r="H287" i="19"/>
  <c r="I287" i="19"/>
  <c r="J287" i="19"/>
  <c r="K287" i="19"/>
  <c r="H288" i="19"/>
  <c r="I288" i="19"/>
  <c r="J288" i="19"/>
  <c r="K288" i="19"/>
  <c r="H289" i="19"/>
  <c r="I289" i="19"/>
  <c r="J289" i="19"/>
  <c r="K289" i="19"/>
  <c r="H290" i="19"/>
  <c r="I290" i="19"/>
  <c r="J290" i="19"/>
  <c r="K290" i="19"/>
  <c r="H291" i="19"/>
  <c r="I291" i="19"/>
  <c r="J291" i="19"/>
  <c r="K291" i="19"/>
  <c r="H292" i="19"/>
  <c r="I292" i="19"/>
  <c r="J292" i="19"/>
  <c r="K292" i="19"/>
  <c r="H293" i="19"/>
  <c r="I293" i="19"/>
  <c r="J293" i="19"/>
  <c r="K293" i="19"/>
  <c r="H294" i="19"/>
  <c r="I294" i="19"/>
  <c r="J294" i="19"/>
  <c r="K294" i="19"/>
  <c r="H295" i="19"/>
  <c r="I295" i="19"/>
  <c r="J295" i="19"/>
  <c r="K295" i="19"/>
  <c r="H296" i="19"/>
  <c r="I296" i="19"/>
  <c r="J296" i="19"/>
  <c r="K296" i="19"/>
  <c r="H297" i="19"/>
  <c r="I297" i="19"/>
  <c r="J297" i="19"/>
  <c r="K297" i="19"/>
  <c r="H298" i="19"/>
  <c r="I298" i="19"/>
  <c r="J298" i="19"/>
  <c r="K298" i="19"/>
  <c r="H299" i="19"/>
  <c r="I299" i="19"/>
  <c r="J299" i="19"/>
  <c r="K299" i="19"/>
  <c r="H300" i="19"/>
  <c r="I300" i="19"/>
  <c r="J300" i="19"/>
  <c r="K300" i="19"/>
  <c r="H301" i="19"/>
  <c r="I301" i="19"/>
  <c r="J301" i="19"/>
  <c r="K301" i="19"/>
  <c r="H302" i="19"/>
  <c r="I302" i="19"/>
  <c r="J302" i="19"/>
  <c r="K302" i="19"/>
  <c r="H303" i="19"/>
  <c r="I303" i="19"/>
  <c r="J303" i="19"/>
  <c r="K303" i="19"/>
  <c r="H304" i="19"/>
  <c r="I304" i="19"/>
  <c r="J304" i="19"/>
  <c r="K304" i="19"/>
  <c r="H305" i="19"/>
  <c r="I305" i="19"/>
  <c r="J305" i="19"/>
  <c r="K305" i="19"/>
  <c r="H306" i="19"/>
  <c r="I306" i="19"/>
  <c r="J306" i="19"/>
  <c r="K306" i="19"/>
  <c r="H307" i="19"/>
  <c r="I307" i="19"/>
  <c r="J307" i="19"/>
  <c r="K307" i="19"/>
  <c r="H308" i="19"/>
  <c r="I308" i="19"/>
  <c r="J308" i="19"/>
  <c r="K308" i="19"/>
  <c r="H309" i="19"/>
  <c r="I309" i="19"/>
  <c r="J309" i="19"/>
  <c r="K309" i="19"/>
  <c r="H310" i="19"/>
  <c r="I310" i="19"/>
  <c r="J310" i="19"/>
  <c r="K310" i="19"/>
  <c r="H311" i="19"/>
  <c r="I311" i="19"/>
  <c r="J311" i="19"/>
  <c r="K311" i="19"/>
  <c r="H312" i="19"/>
  <c r="I312" i="19"/>
  <c r="J312" i="19"/>
  <c r="K312" i="19"/>
  <c r="H313" i="19"/>
  <c r="I313" i="19"/>
  <c r="J313" i="19"/>
  <c r="K313" i="19"/>
  <c r="H314" i="19"/>
  <c r="I314" i="19"/>
  <c r="J314" i="19"/>
  <c r="K314" i="19"/>
  <c r="H315" i="19"/>
  <c r="I315" i="19"/>
  <c r="J315" i="19"/>
  <c r="K315" i="19"/>
  <c r="H316" i="19"/>
  <c r="I316" i="19"/>
  <c r="J316" i="19"/>
  <c r="K316" i="19"/>
  <c r="H317" i="19"/>
  <c r="I317" i="19"/>
  <c r="J317" i="19"/>
  <c r="K317" i="19"/>
  <c r="H318" i="19"/>
  <c r="I318" i="19"/>
  <c r="J318" i="19"/>
  <c r="K318" i="19"/>
  <c r="H319" i="19"/>
  <c r="I319" i="19"/>
  <c r="J319" i="19"/>
  <c r="K319" i="19"/>
  <c r="H320" i="19"/>
  <c r="I320" i="19"/>
  <c r="J320" i="19"/>
  <c r="K320" i="19"/>
  <c r="H321" i="19"/>
  <c r="I321" i="19"/>
  <c r="J321" i="19"/>
  <c r="K321" i="19"/>
  <c r="H322" i="19"/>
  <c r="I322" i="19"/>
  <c r="J322" i="19"/>
  <c r="K322" i="19"/>
  <c r="H323" i="19"/>
  <c r="I323" i="19"/>
  <c r="J323" i="19"/>
  <c r="K323" i="19"/>
  <c r="H324" i="19"/>
  <c r="I324" i="19"/>
  <c r="J324" i="19"/>
  <c r="K324" i="19"/>
  <c r="H325" i="19"/>
  <c r="I325" i="19"/>
  <c r="J325" i="19"/>
  <c r="K325" i="19"/>
  <c r="H326" i="19"/>
  <c r="I326" i="19"/>
  <c r="J326" i="19"/>
  <c r="K326" i="19"/>
  <c r="H327" i="19"/>
  <c r="I327" i="19"/>
  <c r="J327" i="19"/>
  <c r="K327" i="19"/>
  <c r="H328" i="19"/>
  <c r="I328" i="19"/>
  <c r="J328" i="19"/>
  <c r="K328" i="19"/>
  <c r="H329" i="19"/>
  <c r="I329" i="19"/>
  <c r="J329" i="19"/>
  <c r="K329" i="19"/>
  <c r="H330" i="19"/>
  <c r="I330" i="19"/>
  <c r="J330" i="19"/>
  <c r="K330" i="19"/>
  <c r="H331" i="19"/>
  <c r="I331" i="19"/>
  <c r="J331" i="19"/>
  <c r="K331" i="19"/>
  <c r="H332" i="19"/>
  <c r="I332" i="19"/>
  <c r="J332" i="19"/>
  <c r="K332" i="19"/>
  <c r="H333" i="19"/>
  <c r="I333" i="19"/>
  <c r="J333" i="19"/>
  <c r="K333" i="19"/>
  <c r="H334" i="19"/>
  <c r="I334" i="19"/>
  <c r="J334" i="19"/>
  <c r="K334" i="19"/>
  <c r="H335" i="19"/>
  <c r="I335" i="19"/>
  <c r="J335" i="19"/>
  <c r="K335" i="19"/>
  <c r="H336" i="19"/>
  <c r="I336" i="19"/>
  <c r="J336" i="19"/>
  <c r="K336" i="19"/>
  <c r="H337" i="19"/>
  <c r="I337" i="19"/>
  <c r="J337" i="19"/>
  <c r="K337" i="19"/>
  <c r="H338" i="19"/>
  <c r="I338" i="19"/>
  <c r="J338" i="19"/>
  <c r="K338" i="19"/>
  <c r="H339" i="19"/>
  <c r="I339" i="19"/>
  <c r="J339" i="19"/>
  <c r="K339" i="19"/>
  <c r="H340" i="19"/>
  <c r="I340" i="19"/>
  <c r="J340" i="19"/>
  <c r="K340" i="19"/>
  <c r="H341" i="19"/>
  <c r="I341" i="19"/>
  <c r="J341" i="19"/>
  <c r="K341" i="19"/>
  <c r="H342" i="19"/>
  <c r="I342" i="19"/>
  <c r="J342" i="19"/>
  <c r="K342" i="19"/>
  <c r="H343" i="19"/>
  <c r="I343" i="19"/>
  <c r="J343" i="19"/>
  <c r="K343" i="19"/>
  <c r="H344" i="19"/>
  <c r="I344" i="19"/>
  <c r="J344" i="19"/>
  <c r="K344" i="19"/>
  <c r="H345" i="19"/>
  <c r="I345" i="19"/>
  <c r="J345" i="19"/>
  <c r="K345" i="19"/>
  <c r="H346" i="19"/>
  <c r="I346" i="19"/>
  <c r="J346" i="19"/>
  <c r="K346" i="19"/>
  <c r="H347" i="19"/>
  <c r="I347" i="19"/>
  <c r="J347" i="19"/>
  <c r="K347" i="19"/>
  <c r="H348" i="19"/>
  <c r="I348" i="19"/>
  <c r="J348" i="19"/>
  <c r="K348" i="19"/>
  <c r="H349" i="19"/>
  <c r="I349" i="19"/>
  <c r="J349" i="19"/>
  <c r="K349" i="19"/>
  <c r="H350" i="19"/>
  <c r="I350" i="19"/>
  <c r="J350" i="19"/>
  <c r="K350" i="19"/>
  <c r="H351" i="19"/>
  <c r="I351" i="19"/>
  <c r="J351" i="19"/>
  <c r="K351" i="19"/>
  <c r="H352" i="19"/>
  <c r="I352" i="19"/>
  <c r="J352" i="19"/>
  <c r="K352" i="19"/>
  <c r="H353" i="19"/>
  <c r="I353" i="19"/>
  <c r="J353" i="19"/>
  <c r="K353" i="19"/>
  <c r="H354" i="19"/>
  <c r="I354" i="19"/>
  <c r="J354" i="19"/>
  <c r="K354" i="19"/>
  <c r="H355" i="19"/>
  <c r="I355" i="19"/>
  <c r="J355" i="19"/>
  <c r="K355" i="19"/>
  <c r="H356" i="19"/>
  <c r="I356" i="19"/>
  <c r="J356" i="19"/>
  <c r="K356" i="19"/>
  <c r="H357" i="19"/>
  <c r="I357" i="19"/>
  <c r="J357" i="19"/>
  <c r="K357" i="19"/>
  <c r="H358" i="19"/>
  <c r="I358" i="19"/>
  <c r="J358" i="19"/>
  <c r="K358" i="19"/>
  <c r="H359" i="19"/>
  <c r="I359" i="19"/>
  <c r="J359" i="19"/>
  <c r="K359" i="19"/>
  <c r="H360" i="19"/>
  <c r="I360" i="19"/>
  <c r="J360" i="19"/>
  <c r="K360" i="19"/>
  <c r="H361" i="19"/>
  <c r="I361" i="19"/>
  <c r="J361" i="19"/>
  <c r="K361" i="19"/>
  <c r="H362" i="19"/>
  <c r="I362" i="19"/>
  <c r="J362" i="19"/>
  <c r="K362" i="19"/>
  <c r="H363" i="19"/>
  <c r="I363" i="19"/>
  <c r="J363" i="19"/>
  <c r="K363" i="19"/>
  <c r="H364" i="19"/>
  <c r="I364" i="19"/>
  <c r="J364" i="19"/>
  <c r="K364" i="19"/>
  <c r="H365" i="19"/>
  <c r="I365" i="19"/>
  <c r="J365" i="19"/>
  <c r="K365" i="19"/>
  <c r="H366" i="19"/>
  <c r="I366" i="19"/>
  <c r="J366" i="19"/>
  <c r="K366" i="19"/>
  <c r="H367" i="19"/>
  <c r="I367" i="19"/>
  <c r="J367" i="19"/>
  <c r="K367" i="19"/>
  <c r="H368" i="19"/>
  <c r="I368" i="19"/>
  <c r="J368" i="19"/>
  <c r="K368" i="19"/>
  <c r="H369" i="19"/>
  <c r="I369" i="19"/>
  <c r="J369" i="19"/>
  <c r="K369" i="19"/>
  <c r="H370" i="19"/>
  <c r="I370" i="19"/>
  <c r="J370" i="19"/>
  <c r="K370" i="19"/>
  <c r="H371" i="19"/>
  <c r="I371" i="19"/>
  <c r="J371" i="19"/>
  <c r="K371" i="19"/>
  <c r="H372" i="19"/>
  <c r="I372" i="19"/>
  <c r="J372" i="19"/>
  <c r="K372" i="19"/>
  <c r="H373" i="19"/>
  <c r="I373" i="19"/>
  <c r="J373" i="19"/>
  <c r="K373" i="19"/>
  <c r="H374" i="19"/>
  <c r="I374" i="19"/>
  <c r="J374" i="19"/>
  <c r="K374" i="19"/>
  <c r="H375" i="19"/>
  <c r="I375" i="19"/>
  <c r="J375" i="19"/>
  <c r="K375" i="19"/>
  <c r="H376" i="19"/>
  <c r="I376" i="19"/>
  <c r="J376" i="19"/>
  <c r="K376" i="19"/>
  <c r="H377" i="19"/>
  <c r="I377" i="19"/>
  <c r="J377" i="19"/>
  <c r="K377" i="19"/>
  <c r="H378" i="19"/>
  <c r="I378" i="19"/>
  <c r="J378" i="19"/>
  <c r="K378" i="19"/>
  <c r="H379" i="19"/>
  <c r="I379" i="19"/>
  <c r="J379" i="19"/>
  <c r="K379" i="19"/>
  <c r="H380" i="19"/>
  <c r="I380" i="19"/>
  <c r="J380" i="19"/>
  <c r="K380" i="19"/>
  <c r="H381" i="19"/>
  <c r="I381" i="19"/>
  <c r="J381" i="19"/>
  <c r="K381" i="19"/>
  <c r="H382" i="19"/>
  <c r="I382" i="19"/>
  <c r="J382" i="19"/>
  <c r="K382" i="19"/>
  <c r="H383" i="19"/>
  <c r="I383" i="19"/>
  <c r="J383" i="19"/>
  <c r="K383" i="19"/>
  <c r="H384" i="19"/>
  <c r="I384" i="19"/>
  <c r="J384" i="19"/>
  <c r="K384" i="19"/>
  <c r="H385" i="19"/>
  <c r="I385" i="19"/>
  <c r="J385" i="19"/>
  <c r="K385" i="19"/>
  <c r="H386" i="19"/>
  <c r="I386" i="19"/>
  <c r="J386" i="19"/>
  <c r="K386" i="19"/>
  <c r="H387" i="19"/>
  <c r="I387" i="19"/>
  <c r="J387" i="19"/>
  <c r="K387" i="19"/>
  <c r="H388" i="19"/>
  <c r="I388" i="19"/>
  <c r="J388" i="19"/>
  <c r="K388" i="19"/>
  <c r="H389" i="19"/>
  <c r="I389" i="19"/>
  <c r="J389" i="19"/>
  <c r="K389" i="19"/>
  <c r="H390" i="19"/>
  <c r="I390" i="19"/>
  <c r="J390" i="19"/>
  <c r="K390" i="19"/>
  <c r="H391" i="19"/>
  <c r="I391" i="19"/>
  <c r="J391" i="19"/>
  <c r="K391" i="19"/>
  <c r="H392" i="19"/>
  <c r="I392" i="19"/>
  <c r="J392" i="19"/>
  <c r="K392" i="19"/>
  <c r="H393" i="19"/>
  <c r="I393" i="19"/>
  <c r="J393" i="19"/>
  <c r="K393" i="19"/>
  <c r="H394" i="19"/>
  <c r="I394" i="19"/>
  <c r="J394" i="19"/>
  <c r="K394" i="19"/>
  <c r="H395" i="19"/>
  <c r="I395" i="19"/>
  <c r="J395" i="19"/>
  <c r="K395" i="19"/>
  <c r="H396" i="19"/>
  <c r="I396" i="19"/>
  <c r="J396" i="19"/>
  <c r="K396" i="19"/>
  <c r="H397" i="19"/>
  <c r="I397" i="19"/>
  <c r="J397" i="19"/>
  <c r="K397" i="19"/>
  <c r="H398" i="19"/>
  <c r="I398" i="19"/>
  <c r="J398" i="19"/>
  <c r="K398" i="19"/>
  <c r="H399" i="19"/>
  <c r="I399" i="19"/>
  <c r="J399" i="19"/>
  <c r="K399" i="19"/>
  <c r="H400" i="19"/>
  <c r="I400" i="19"/>
  <c r="J400" i="19"/>
  <c r="K400" i="19"/>
  <c r="H401" i="19"/>
  <c r="I401" i="19"/>
  <c r="J401" i="19"/>
  <c r="K401" i="19"/>
  <c r="H402" i="19"/>
  <c r="I402" i="19"/>
  <c r="J402" i="19"/>
  <c r="K402" i="19"/>
  <c r="H403" i="19"/>
  <c r="I403" i="19"/>
  <c r="J403" i="19"/>
  <c r="K403" i="19"/>
  <c r="H404" i="19"/>
  <c r="I404" i="19"/>
  <c r="J404" i="19"/>
  <c r="K404" i="19"/>
  <c r="H405" i="19"/>
  <c r="I405" i="19"/>
  <c r="J405" i="19"/>
  <c r="K405" i="19"/>
  <c r="H406" i="19"/>
  <c r="I406" i="19"/>
  <c r="J406" i="19"/>
  <c r="K406" i="19"/>
  <c r="H407" i="19"/>
  <c r="I407" i="19"/>
  <c r="J407" i="19"/>
  <c r="K407" i="19"/>
  <c r="H408" i="19"/>
  <c r="I408" i="19"/>
  <c r="J408" i="19"/>
  <c r="K408" i="19"/>
  <c r="H409" i="19"/>
  <c r="I409" i="19"/>
  <c r="J409" i="19"/>
  <c r="K409" i="19"/>
  <c r="H410" i="19"/>
  <c r="I410" i="19"/>
  <c r="J410" i="19"/>
  <c r="K410" i="19"/>
  <c r="H411" i="19"/>
  <c r="I411" i="19"/>
  <c r="J411" i="19"/>
  <c r="K411" i="19"/>
  <c r="H412" i="19"/>
  <c r="I412" i="19"/>
  <c r="J412" i="19"/>
  <c r="K412" i="19"/>
  <c r="H413" i="19"/>
  <c r="I413" i="19"/>
  <c r="J413" i="19"/>
  <c r="K413" i="19"/>
  <c r="H414" i="19"/>
  <c r="I414" i="19"/>
  <c r="J414" i="19"/>
  <c r="K414" i="19"/>
  <c r="H415" i="19"/>
  <c r="I415" i="19"/>
  <c r="J415" i="19"/>
  <c r="K415" i="19"/>
  <c r="H416" i="19"/>
  <c r="I416" i="19"/>
  <c r="J416" i="19"/>
  <c r="K416" i="19"/>
  <c r="H417" i="19"/>
  <c r="I417" i="19"/>
  <c r="J417" i="19"/>
  <c r="K417" i="19"/>
  <c r="H418" i="19"/>
  <c r="I418" i="19"/>
  <c r="J418" i="19"/>
  <c r="K418" i="19"/>
  <c r="H419" i="19"/>
  <c r="I419" i="19"/>
  <c r="J419" i="19"/>
  <c r="K419" i="19"/>
  <c r="H420" i="19"/>
  <c r="I420" i="19"/>
  <c r="J420" i="19"/>
  <c r="K420" i="19"/>
  <c r="H421" i="19"/>
  <c r="I421" i="19"/>
  <c r="J421" i="19"/>
  <c r="K421" i="19"/>
  <c r="H422" i="19"/>
  <c r="I422" i="19"/>
  <c r="J422" i="19"/>
  <c r="K422" i="19"/>
  <c r="H423" i="19"/>
  <c r="I423" i="19"/>
  <c r="J423" i="19"/>
  <c r="K423" i="19"/>
  <c r="H424" i="19"/>
  <c r="I424" i="19"/>
  <c r="J424" i="19"/>
  <c r="K424" i="19"/>
  <c r="H425" i="19"/>
  <c r="I425" i="19"/>
  <c r="J425" i="19"/>
  <c r="K425" i="19"/>
  <c r="H426" i="19"/>
  <c r="I426" i="19"/>
  <c r="J426" i="19"/>
  <c r="K426" i="19"/>
  <c r="H427" i="19"/>
  <c r="I427" i="19"/>
  <c r="J427" i="19"/>
  <c r="K427" i="19"/>
  <c r="H428" i="19"/>
  <c r="I428" i="19"/>
  <c r="J428" i="19"/>
  <c r="K428" i="19"/>
  <c r="H429" i="19"/>
  <c r="I429" i="19"/>
  <c r="J429" i="19"/>
  <c r="K429" i="19"/>
  <c r="H430" i="19"/>
  <c r="I430" i="19"/>
  <c r="J430" i="19"/>
  <c r="K430" i="19"/>
  <c r="H431" i="19"/>
  <c r="I431" i="19"/>
  <c r="J431" i="19"/>
  <c r="K431" i="19"/>
  <c r="H432" i="19"/>
  <c r="I432" i="19"/>
  <c r="J432" i="19"/>
  <c r="K432" i="19"/>
  <c r="H433" i="19"/>
  <c r="I433" i="19"/>
  <c r="J433" i="19"/>
  <c r="K433" i="19"/>
  <c r="H434" i="19"/>
  <c r="I434" i="19"/>
  <c r="J434" i="19"/>
  <c r="K434" i="19"/>
  <c r="H435" i="19"/>
  <c r="I435" i="19"/>
  <c r="J435" i="19"/>
  <c r="K435" i="19"/>
  <c r="H436" i="19"/>
  <c r="I436" i="19"/>
  <c r="J436" i="19"/>
  <c r="K436" i="19"/>
  <c r="H437" i="19"/>
  <c r="I437" i="19"/>
  <c r="J437" i="19"/>
  <c r="K437" i="19"/>
  <c r="H438" i="19"/>
  <c r="I438" i="19"/>
  <c r="J438" i="19"/>
  <c r="K438" i="19"/>
  <c r="H439" i="19"/>
  <c r="I439" i="19"/>
  <c r="J439" i="19"/>
  <c r="K439" i="19"/>
  <c r="H440" i="19"/>
  <c r="I440" i="19"/>
  <c r="J440" i="19"/>
  <c r="K440" i="19"/>
  <c r="H441" i="19"/>
  <c r="I441" i="19"/>
  <c r="J441" i="19"/>
  <c r="K441" i="19"/>
  <c r="K11" i="19"/>
  <c r="J11" i="19"/>
  <c r="I11" i="19"/>
  <c r="H11" i="19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J442" i="19" l="1"/>
  <c r="I442" i="19"/>
  <c r="H442" i="19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<sst xmlns="http://schemas.openxmlformats.org/spreadsheetml/2006/main" count="10036" uniqueCount="654">
  <si>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</si>
  <si>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</si>
  <si>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</si>
  <si>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</si>
  <si>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</si>
  <si>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</si>
  <si>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</si>
  <si>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</si>
  <si>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</si>
  <si>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</si>
  <si>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</si>
  <si>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</si>
  <si>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</si>
  <si>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</si>
  <si>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</si>
  <si>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</si>
  <si>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</si>
  <si>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</si>
  <si>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</si>
  <si>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</si>
  <si>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</si>
  <si>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</si>
  <si>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</si>
  <si>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</si>
  <si>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</si>
  <si>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</si>
  <si>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</si>
  <si>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</si>
  <si>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</si>
  <si>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</si>
  <si>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</si>
  <si>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Ingresados 
procedentes 
otros organos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</si>
  <si>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</si>
  <si>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</si>
  <si>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</si>
  <si>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</si>
  <si>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</si>
  <si>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</si>
  <si>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</si>
  <si>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</si>
  <si>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</si>
  <si>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</si>
  <si>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</si>
  <si>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</si>
  <si>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</si>
  <si>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</si>
  <si>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</si>
  <si>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</si>
  <si>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</si>
  <si>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</si>
  <si>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</si>
  <si>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</si>
  <si>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</si>
  <si>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</si>
  <si>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</si>
  <si>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</si>
  <si>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</si>
  <si>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</si>
  <si>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</si>
  <si>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</si>
  <si>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</si>
  <si>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</si>
  <si>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</si>
  <si>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</si>
  <si>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</si>
  <si>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</si>
  <si>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</si>
  <si>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</si>
  <si>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</si>
  <si>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</si>
  <si>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</si>
  <si>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</si>
  <si>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</si>
  <si>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</si>
  <si>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</si>
  <si>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</si>
  <si>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</si>
  <si>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</si>
  <si>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</si>
  <si>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</si>
  <si>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</si>
  <si>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Otros Contenciosos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</si>
  <si>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</si>
  <si>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</si>
  <si>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</si>
  <si>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</si>
  <si>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</si>
  <si>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</si>
  <si>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</si>
  <si>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</si>
  <si>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</si>
  <si>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</si>
  <si>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</si>
  <si>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</si>
  <si>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</si>
  <si>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</si>
  <si>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</si>
  <si>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</si>
  <si>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</si>
  <si>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</si>
  <si>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</si>
  <si>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TOTAL SEÑALAMIENTOS PENALES
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</si>
  <si>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</si>
  <si>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</si>
  <si>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</si>
  <si>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</si>
  <si>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</si>
  <si>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</si>
  <si>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</si>
  <si>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</si>
  <si>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</si>
  <si>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</si>
  <si>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</si>
  <si>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</si>
  <si>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</si>
  <si>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</si>
  <si>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</si>
  <si>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>ELEVADOS AL JUZGADO DE LO PENAL</t>
  </si>
  <si>
    <t>ELEVADOS A LA AUDIENCIA PROVINCIAL</t>
  </si>
  <si>
    <t>TOTAL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</si>
  <si>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</si>
  <si>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</si>
  <si>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</si>
  <si>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</si>
  <si>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</si>
  <si>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</si>
  <si>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</si>
  <si>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PROCESOS POR DELITO</t>
  </si>
  <si>
    <t>VARONES</t>
  </si>
  <si>
    <t>MUJERES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</si>
  <si>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</si>
  <si>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</si>
  <si>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</si>
  <si>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</si>
  <si>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</si>
  <si>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</si>
  <si>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</si>
  <si>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</si>
  <si>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Porcentaje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</si>
  <si>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</si>
  <si>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</si>
  <si>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</si>
  <si>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</si>
  <si>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</si>
  <si>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</si>
  <si>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</si>
  <si>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</si>
  <si>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</si>
  <si>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</si>
  <si>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</si>
  <si>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</si>
  <si>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</si>
  <si>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</si>
  <si>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</si>
  <si>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</si>
  <si>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</si>
  <si>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</si>
  <si>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</si>
  <si>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</si>
  <si>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</si>
  <si>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</si>
  <si>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</si>
  <si>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</si>
  <si>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</si>
  <si>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</si>
  <si>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</si>
  <si>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</si>
  <si>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</si>
  <si>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</si>
  <si>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</si>
  <si>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</si>
  <si>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</si>
  <si>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</si>
  <si>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</si>
  <si>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</si>
  <si>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</si>
  <si>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</si>
  <si>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</si>
  <si>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</si>
  <si>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</si>
  <si>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</si>
  <si>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</si>
  <si>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</si>
  <si>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</si>
  <si>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</si>
  <si>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</si>
  <si>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</si>
  <si>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</si>
  <si>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</si>
  <si>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</si>
  <si>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</si>
  <si>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</si>
  <si>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</si>
  <si>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</si>
  <si>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</si>
  <si>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</si>
  <si>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</si>
  <si>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</si>
  <si>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</si>
  <si>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</si>
  <si>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</si>
  <si>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</si>
  <si>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</si>
  <si>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</si>
  <si>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</si>
  <si>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</si>
  <si>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</si>
  <si>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</si>
  <si>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</si>
  <si>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</si>
  <si>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</si>
  <si>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</si>
  <si>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</si>
  <si>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</si>
  <si>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</si>
  <si>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</si>
  <si>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</si>
  <si>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</si>
  <si>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</si>
  <si>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</si>
  <si>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</si>
  <si>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</si>
  <si>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</si>
  <si>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</si>
  <si>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</si>
  <si>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</si>
  <si>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</si>
  <si>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</si>
  <si>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</si>
  <si>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</si>
  <si>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</si>
  <si>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</si>
  <si>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</si>
  <si>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</si>
  <si>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</si>
  <si>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</si>
  <si>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</si>
  <si>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</si>
  <si>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</si>
  <si>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</si>
  <si>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</si>
  <si>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</si>
  <si>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</si>
  <si>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</si>
  <si>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Total Ordenes de proteccion y Medidas solicitadas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</si>
  <si>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</si>
  <si>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</si>
  <si>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</si>
  <si>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</si>
  <si>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</si>
  <si>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</si>
  <si>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Denunciado: Hombre-Extranjero</t>
  </si>
  <si>
    <t>BERJA</t>
  </si>
  <si>
    <t>HUERCAL-OVERA</t>
  </si>
  <si>
    <t>VERA</t>
  </si>
  <si>
    <t>ROQUETAS DE MAR</t>
  </si>
  <si>
    <t>VELEZ RUBIO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</si>
  <si>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</si>
  <si>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</si>
  <si>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</si>
  <si>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</si>
  <si>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</si>
  <si>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</si>
  <si>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</si>
  <si>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</si>
  <si>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</si>
  <si>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</si>
  <si>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</si>
  <si>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</si>
  <si>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</si>
  <si>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</si>
  <si>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BARBATE DE FRANCO</t>
  </si>
  <si>
    <t>UBRIQUE</t>
  </si>
  <si>
    <t>MONTORO</t>
  </si>
  <si>
    <t>AGUILAR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</si>
  <si>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</si>
  <si>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</si>
  <si>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</si>
  <si>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</si>
  <si>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</si>
  <si>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</si>
  <si>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</si>
  <si>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</si>
  <si>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PUENTE-GENIL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</si>
  <si>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</si>
  <si>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</si>
  <si>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</si>
  <si>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</si>
  <si>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</si>
  <si>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</si>
  <si>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</si>
  <si>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</si>
  <si>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</si>
  <si>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</si>
  <si>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</si>
  <si>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</si>
  <si>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</si>
  <si>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</si>
  <si>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</si>
  <si>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</si>
  <si>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</si>
  <si>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</si>
  <si>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</si>
  <si>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</si>
  <si>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</si>
  <si>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</si>
  <si>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</si>
  <si>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VELEZ MALAGA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</si>
  <si>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</si>
  <si>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</si>
  <si>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</si>
  <si>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</si>
  <si>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</si>
  <si>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</si>
  <si>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</si>
  <si>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</si>
  <si>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</si>
  <si>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</si>
  <si>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</si>
  <si>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</si>
  <si>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</si>
  <si>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</si>
  <si>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</si>
  <si>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</si>
  <si>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</si>
  <si>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</si>
  <si>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</si>
  <si>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</si>
  <si>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</si>
  <si>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</si>
  <si>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</si>
  <si>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</si>
  <si>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</si>
  <si>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</si>
  <si>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</si>
  <si>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</si>
  <si>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</si>
  <si>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</si>
  <si>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</si>
  <si>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</si>
  <si>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</si>
  <si>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</si>
  <si>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</si>
  <si>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</si>
  <si>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</si>
  <si>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</si>
  <si>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</si>
  <si>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</si>
  <si>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</si>
  <si>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</si>
  <si>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</si>
  <si>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</si>
  <si>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</si>
  <si>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</si>
  <si>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</si>
  <si>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</si>
  <si>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</si>
  <si>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</si>
  <si>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</si>
  <si>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</si>
  <si>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</si>
  <si>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</si>
  <si>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MAHÓN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</si>
  <si>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</si>
  <si>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</si>
  <si>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</si>
  <si>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</si>
  <si>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</si>
  <si>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</si>
  <si>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</si>
  <si>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</si>
  <si>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</si>
  <si>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</si>
  <si>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</si>
  <si>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</si>
  <si>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</si>
  <si>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</si>
  <si>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</si>
  <si>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</si>
  <si>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</si>
  <si>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</si>
  <si>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</si>
  <si>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</si>
  <si>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</si>
  <si>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</si>
  <si>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</si>
  <si>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</si>
  <si>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</si>
  <si>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</si>
  <si>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</si>
  <si>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</si>
  <si>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</si>
  <si>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</si>
  <si>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CASTRO URDIALES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</si>
  <si>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</si>
  <si>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</si>
  <si>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</si>
  <si>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</si>
  <si>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</si>
  <si>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</si>
  <si>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</si>
  <si>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</si>
  <si>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</si>
  <si>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</si>
  <si>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</si>
  <si>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</si>
  <si>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</si>
  <si>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</si>
  <si>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</si>
  <si>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</si>
  <si>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</si>
  <si>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</si>
  <si>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</si>
  <si>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</si>
  <si>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</si>
  <si>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</si>
  <si>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</si>
  <si>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</si>
  <si>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</si>
  <si>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</si>
  <si>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</si>
  <si>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</si>
  <si>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</si>
  <si>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</si>
  <si>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</si>
  <si>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</si>
  <si>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</si>
  <si>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</si>
  <si>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</si>
  <si>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</si>
  <si>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</si>
  <si>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CASAS IBAÑEZ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</si>
  <si>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</si>
  <si>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</si>
  <si>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</si>
  <si>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</si>
  <si>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</si>
  <si>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</si>
  <si>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</si>
  <si>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</si>
  <si>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</si>
  <si>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</si>
  <si>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</si>
  <si>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</si>
  <si>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</si>
  <si>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</si>
  <si>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</si>
  <si>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</si>
  <si>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</si>
  <si>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</si>
  <si>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</si>
  <si>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</si>
  <si>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</si>
  <si>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</si>
  <si>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</si>
  <si>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</si>
  <si>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</si>
  <si>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</si>
  <si>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</si>
  <si>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</si>
  <si>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</si>
  <si>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</si>
  <si>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</si>
  <si>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</si>
  <si>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</si>
  <si>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</si>
  <si>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</si>
  <si>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</si>
  <si>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</si>
  <si>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</si>
  <si>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</si>
  <si>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</si>
  <si>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</si>
  <si>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ESPLUGES DE LLOBREGAT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</si>
  <si>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</si>
  <si>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</si>
  <si>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</si>
  <si>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</si>
  <si>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</si>
  <si>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</si>
  <si>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</si>
  <si>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</si>
  <si>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</si>
  <si>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</si>
  <si>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</si>
  <si>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</si>
  <si>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</si>
  <si>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</si>
  <si>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</si>
  <si>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</si>
  <si>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</si>
  <si>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</si>
  <si>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</si>
  <si>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</si>
  <si>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</si>
  <si>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</si>
  <si>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</si>
  <si>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</si>
  <si>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</si>
  <si>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</si>
  <si>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VILLAJOYOSA/ VILA JOIOSA,LA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</si>
  <si>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</si>
  <si>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</si>
  <si>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</si>
  <si>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</si>
  <si>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</si>
  <si>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</si>
  <si>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</si>
  <si>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</si>
  <si>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</si>
  <si>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</si>
  <si>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</si>
  <si>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</si>
  <si>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</si>
  <si>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</si>
  <si>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</si>
  <si>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</si>
  <si>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TORRENTE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</si>
  <si>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</si>
  <si>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</si>
  <si>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</si>
  <si>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</si>
  <si>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</si>
  <si>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</si>
  <si>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</si>
  <si>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</si>
  <si>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</si>
  <si>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</si>
  <si>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</si>
  <si>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</si>
  <si>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</si>
  <si>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</si>
  <si>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</si>
  <si>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</si>
  <si>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</si>
  <si>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</si>
  <si>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</si>
  <si>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</si>
  <si>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</si>
  <si>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</si>
  <si>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</si>
  <si>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</si>
  <si>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</si>
  <si>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</si>
  <si>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</si>
  <si>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</si>
  <si>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</si>
  <si>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</si>
  <si>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</si>
  <si>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</si>
  <si>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</si>
  <si>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</si>
  <si>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</si>
  <si>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</si>
  <si>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</si>
  <si>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</si>
  <si>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</si>
  <si>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</si>
  <si>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</si>
  <si>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</si>
  <si>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</si>
  <si>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</si>
  <si>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</si>
  <si>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</si>
  <si>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</si>
  <si>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</si>
  <si>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</si>
  <si>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</si>
  <si>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</si>
  <si>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</si>
  <si>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FONSAGRADA</t>
  </si>
  <si>
    <t>BECERREA</t>
  </si>
  <si>
    <t>RIBADAVIA</t>
  </si>
  <si>
    <t>XINZO DE LIMIA</t>
  </si>
  <si>
    <t>A POBRA DE TRIVES</t>
  </si>
  <si>
    <t>VERIN</t>
  </si>
  <si>
    <t>BARCO DE VALDEORRAS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</si>
  <si>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</si>
  <si>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</si>
  <si>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</si>
  <si>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</si>
  <si>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</si>
  <si>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</si>
  <si>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</si>
  <si>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</si>
  <si>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</si>
  <si>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</si>
  <si>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</si>
  <si>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</si>
  <si>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PORRIÑO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</si>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</sst>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3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b/>
      <sz val="10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47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/>
      <top style="medium">
        <color rgb="FFDCE6F1"/>
      </top>
      <bottom style="medium">
        <color rgb="FF4F81BD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/>
      <right/>
      <top style="medium">
        <color theme="4" tint="0.79992065187536243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rgb="FFDCE6F1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rgb="FFDCE6F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rgb="FFDCE6F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DCE6F1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164" fontId="9" fillId="0" borderId="27" xfId="0" applyNumberFormat="1" applyFont="1" applyBorder="1" applyAlignment="1">
      <alignment horizontal="right"/>
    </xf>
    <xf numFmtId="164" fontId="9" fillId="0" borderId="26" xfId="0" applyNumberFormat="1" applyFont="1" applyBorder="1" applyAlignment="1">
      <alignment horizontal="right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9" xfId="0" applyNumberFormat="1" applyFont="1" applyFill="1" applyBorder="1" applyAlignment="1">
      <alignment horizontal="center" vertical="center" wrapText="1"/>
    </xf>
    <xf numFmtId="3" fontId="5" fillId="5" borderId="30" xfId="0" applyNumberFormat="1" applyFont="1" applyFill="1" applyBorder="1" applyAlignment="1">
      <alignment horizontal="center" vertical="center" wrapText="1"/>
    </xf>
    <xf numFmtId="3" fontId="4" fillId="0" borderId="31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3" fontId="4" fillId="0" borderId="26" xfId="0" applyNumberFormat="1" applyFont="1" applyBorder="1" applyAlignment="1">
      <alignment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24" xfId="0" applyFont="1" applyBorder="1"/>
    <xf numFmtId="0" fontId="4" fillId="0" borderId="32" xfId="0" applyFont="1" applyBorder="1"/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26" xfId="0" applyFont="1" applyBorder="1"/>
    <xf numFmtId="0" fontId="4" fillId="0" borderId="27" xfId="0" applyFont="1" applyBorder="1"/>
    <xf numFmtId="0" fontId="5" fillId="5" borderId="33" xfId="0" applyFont="1" applyFill="1" applyBorder="1" applyAlignment="1">
      <alignment horizontal="center" vertical="center" wrapText="1"/>
    </xf>
    <xf numFmtId="3" fontId="3" fillId="3" borderId="24" xfId="0" applyNumberFormat="1" applyFont="1" applyFill="1" applyBorder="1" applyAlignment="1" applyProtection="1">
      <alignment horizontal="right" vertical="center" wrapText="1"/>
      <protection locked="0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0" borderId="24" xfId="0" applyNumberFormat="1" applyFont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 applyProtection="1">
      <alignment horizontal="center" vertical="center" wrapText="1"/>
      <protection locked="0"/>
    </xf>
    <xf numFmtId="3" fontId="5" fillId="5" borderId="0" xfId="0" applyNumberFormat="1" applyFont="1" applyFill="1" applyBorder="1" applyAlignment="1">
      <alignment horizontal="center" vertical="center" wrapText="1"/>
    </xf>
    <xf numFmtId="3" fontId="5" fillId="5" borderId="43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Border="1"/>
    <xf numFmtId="3" fontId="4" fillId="0" borderId="34" xfId="0" applyNumberFormat="1" applyFont="1" applyBorder="1"/>
    <xf numFmtId="3" fontId="3" fillId="7" borderId="25" xfId="0" applyNumberFormat="1" applyFont="1" applyFill="1" applyBorder="1"/>
    <xf numFmtId="0" fontId="12" fillId="0" borderId="0" xfId="0" applyFont="1"/>
    <xf numFmtId="3" fontId="4" fillId="0" borderId="32" xfId="0" applyNumberFormat="1" applyFont="1" applyBorder="1"/>
    <xf numFmtId="3" fontId="4" fillId="0" borderId="26" xfId="0" applyNumberFormat="1" applyFont="1" applyBorder="1"/>
    <xf numFmtId="3" fontId="4" fillId="0" borderId="27" xfId="0" applyNumberFormat="1" applyFont="1" applyBorder="1"/>
    <xf numFmtId="10" fontId="3" fillId="7" borderId="25" xfId="0" applyNumberFormat="1" applyFont="1" applyFill="1" applyBorder="1" applyAlignment="1">
      <alignment horizontal="center" vertical="center"/>
    </xf>
    <xf numFmtId="3" fontId="4" fillId="0" borderId="28" xfId="0" applyNumberFormat="1" applyFont="1" applyBorder="1"/>
    <xf numFmtId="10" fontId="3" fillId="7" borderId="25" xfId="0" applyNumberFormat="1" applyFont="1" applyFill="1" applyBorder="1" applyAlignment="1">
      <alignment horizontal="center"/>
    </xf>
    <xf numFmtId="164" fontId="3" fillId="7" borderId="25" xfId="0" applyNumberFormat="1" applyFont="1" applyFill="1" applyBorder="1" applyAlignment="1">
      <alignment horizontal="right"/>
    </xf>
    <xf numFmtId="2" fontId="9" fillId="0" borderId="26" xfId="0" applyNumberFormat="1" applyFont="1" applyFill="1" applyBorder="1"/>
    <xf numFmtId="3" fontId="3" fillId="7" borderId="25" xfId="0" applyNumberFormat="1" applyFont="1" applyFill="1" applyBorder="1" applyAlignment="1">
      <alignment horizontal="right" vertical="center"/>
    </xf>
    <xf numFmtId="2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3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152400</xdr:rowOff>
    </xdr:from>
    <xdr:to>
      <xdr:col>17</xdr:col>
      <xdr:colOff>285750</xdr:colOff>
      <xdr:row>10</xdr:row>
      <xdr:rowOff>19050</xdr:rowOff>
    </xdr:to>
    <xdr:grpSp>
      <xdr:nvGrpSpPr>
        <xdr:cNvPr id="5" name="4 Grupo"/>
        <xdr:cNvGrpSpPr/>
      </xdr:nvGrpSpPr>
      <xdr:grpSpPr>
        <a:xfrm>
          <a:off x="866775" y="152400"/>
          <a:ext cx="13677900" cy="1485900"/>
          <a:chOff x="762000" y="28575"/>
          <a:chExt cx="13668375" cy="1485900"/>
        </a:xfrm>
      </xdr:grpSpPr>
      <xdr:sp macro="" textlink="">
        <xdr:nvSpPr>
          <xdr:cNvPr id="2" name="1 Rectángulo redondeado"/>
          <xdr:cNvSpPr/>
        </xdr:nvSpPr>
        <xdr:spPr>
          <a:xfrm>
            <a:off x="762000" y="28575"/>
            <a:ext cx="13668375" cy="1485900"/>
          </a:xfrm>
          <a:prstGeom prst="roundRect">
            <a:avLst/>
          </a:prstGeom>
          <a:solidFill>
            <a:schemeClr val="tx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720000" algn="ctr"/>
            <a:r>
              <a:rPr lang="es-E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	VIOLENCIA SOBRE LA MUJER/JUZGADOS POR PARTIDO</a:t>
            </a:r>
            <a:r>
              <a:rPr lang="es-ES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JUDICIAL</a:t>
            </a:r>
          </a:p>
          <a:p>
            <a:pPr marL="720000" indent="0" algn="ctr"/>
            <a:endPara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  <a:p>
            <a:pPr marL="720000" indent="0" algn="ctr"/>
            <a:r>
              <a:rPr lang="es-ES" sz="1600" b="1">
                <a:solidFill>
                  <a:schemeClr val="lt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SECCIÓN DE ESTADÍSTICA JUDICIAL</a:t>
            </a:r>
          </a:p>
        </xdr:txBody>
      </xdr:sp>
      <xdr:pic>
        <xdr:nvPicPr>
          <xdr:cNvPr id="4" name="3 Imagen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99" t="5882" r="8133" b="4411"/>
          <a:stretch/>
        </xdr:blipFill>
        <xdr:spPr bwMode="auto">
          <a:xfrm>
            <a:off x="923925" y="133350"/>
            <a:ext cx="910264" cy="1247776"/>
          </a:xfrm>
          <a:prstGeom prst="roundRect">
            <a:avLst>
              <a:gd name="adj" fmla="val 15919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  <a:extLst/>
        </xdr:spPr>
      </xdr:pic>
    </xdr:grpSp>
    <xdr:clientData/>
  </xdr:twoCellAnchor>
  <xdr:twoCellAnchor>
    <xdr:from>
      <xdr:col>0</xdr:col>
      <xdr:colOff>838199</xdr:colOff>
      <xdr:row>10</xdr:row>
      <xdr:rowOff>104775</xdr:rowOff>
    </xdr:from>
    <xdr:to>
      <xdr:col>17</xdr:col>
      <xdr:colOff>247649</xdr:colOff>
      <xdr:row>13</xdr:row>
      <xdr:rowOff>9525</xdr:rowOff>
    </xdr:to>
    <xdr:sp macro="" textlink="">
      <xdr:nvSpPr>
        <xdr:cNvPr id="6" name="5 Rectángulo redondeado"/>
        <xdr:cNvSpPr/>
      </xdr:nvSpPr>
      <xdr:spPr>
        <a:xfrm>
          <a:off x="838199" y="1724025"/>
          <a:ext cx="13668375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209550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3982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10</xdr:col>
      <xdr:colOff>209550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97317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           AÑO 2018</a:t>
          </a:r>
        </a:p>
      </xdr:txBody>
    </xdr:sp>
    <xdr:clientData/>
  </xdr:twoCellAnchor>
  <xdr:twoCellAnchor>
    <xdr:from>
      <xdr:col>10</xdr:col>
      <xdr:colOff>457200</xdr:colOff>
      <xdr:row>1</xdr:row>
      <xdr:rowOff>142875</xdr:rowOff>
    </xdr:from>
    <xdr:to>
      <xdr:col>11</xdr:col>
      <xdr:colOff>400050</xdr:colOff>
      <xdr:row>5</xdr:row>
      <xdr:rowOff>38100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887575" y="3048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           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228600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10477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10</xdr:row>
      <xdr:rowOff>171449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9906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390524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419099</xdr:colOff>
      <xdr:row>9</xdr:row>
      <xdr:rowOff>133350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8001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8</xdr:row>
      <xdr:rowOff>133349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7524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</a:p>
      </xdr:txBody>
    </xdr:sp>
    <xdr:clientData/>
  </xdr:twoCellAnchor>
  <xdr:twoCellAnchor>
    <xdr:from>
      <xdr:col>9</xdr:col>
      <xdr:colOff>590550</xdr:colOff>
      <xdr:row>2</xdr:row>
      <xdr:rowOff>95250</xdr:rowOff>
    </xdr:from>
    <xdr:to>
      <xdr:col>10</xdr:col>
      <xdr:colOff>514350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8969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28575</xdr:rowOff>
    </xdr:from>
    <xdr:to>
      <xdr:col>12</xdr:col>
      <xdr:colOff>533400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385887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           AÑO 2018</a:t>
          </a:r>
        </a:p>
      </xdr:txBody>
    </xdr:sp>
    <xdr:clientData/>
  </xdr:twoCellAnchor>
  <xdr:twoCellAnchor>
    <xdr:from>
      <xdr:col>12</xdr:col>
      <xdr:colOff>752475</xdr:colOff>
      <xdr:row>1</xdr:row>
      <xdr:rowOff>95250</xdr:rowOff>
    </xdr:from>
    <xdr:to>
      <xdr:col>13</xdr:col>
      <xdr:colOff>685800</xdr:colOff>
      <xdr:row>4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744700" y="257175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12</xdr:col>
      <xdr:colOff>523875</xdr:colOff>
      <xdr:row>3</xdr:row>
      <xdr:rowOff>95250</xdr:rowOff>
    </xdr:to>
    <xdr:sp macro="" textlink="">
      <xdr:nvSpPr>
        <xdr:cNvPr id="5" name="4 Rectángulo redondeado"/>
        <xdr:cNvSpPr/>
      </xdr:nvSpPr>
      <xdr:spPr>
        <a:xfrm>
          <a:off x="657225" y="16192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28575</xdr:rowOff>
    </xdr:from>
    <xdr:to>
      <xdr:col>12</xdr:col>
      <xdr:colOff>647700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87792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           AÑO 2018</a:t>
          </a:r>
        </a:p>
      </xdr:txBody>
    </xdr:sp>
    <xdr:clientData/>
  </xdr:twoCellAnchor>
  <xdr:twoCellAnchor>
    <xdr:from>
      <xdr:col>13</xdr:col>
      <xdr:colOff>57150</xdr:colOff>
      <xdr:row>1</xdr:row>
      <xdr:rowOff>76200</xdr:rowOff>
    </xdr:from>
    <xdr:to>
      <xdr:col>13</xdr:col>
      <xdr:colOff>777150</xdr:colOff>
      <xdr:row>4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658975" y="2381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19050</xdr:colOff>
      <xdr:row>1</xdr:row>
      <xdr:rowOff>9525</xdr:rowOff>
    </xdr:from>
    <xdr:to>
      <xdr:col>12</xdr:col>
      <xdr:colOff>638175</xdr:colOff>
      <xdr:row>3</xdr:row>
      <xdr:rowOff>104775</xdr:rowOff>
    </xdr:to>
    <xdr:sp macro="" textlink="">
      <xdr:nvSpPr>
        <xdr:cNvPr id="5" name="4 Rectángulo redondeado"/>
        <xdr:cNvSpPr/>
      </xdr:nvSpPr>
      <xdr:spPr>
        <a:xfrm>
          <a:off x="676275" y="171450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4</xdr:row>
      <xdr:rowOff>28575</xdr:rowOff>
    </xdr:from>
    <xdr:to>
      <xdr:col>10</xdr:col>
      <xdr:colOff>428624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38175" y="676275"/>
          <a:ext cx="1388744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           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10</xdr:col>
      <xdr:colOff>609600</xdr:colOff>
      <xdr:row>2</xdr:row>
      <xdr:rowOff>9525</xdr:rowOff>
    </xdr:from>
    <xdr:to>
      <xdr:col>11</xdr:col>
      <xdr:colOff>523875</xdr:colOff>
      <xdr:row>5</xdr:row>
      <xdr:rowOff>66675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706600" y="333375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419100</xdr:colOff>
      <xdr:row>3</xdr:row>
      <xdr:rowOff>95250</xdr:rowOff>
    </xdr:to>
    <xdr:sp macro="" textlink="">
      <xdr:nvSpPr>
        <xdr:cNvPr id="5" name="4 Rectángulo redondeado"/>
        <xdr:cNvSpPr/>
      </xdr:nvSpPr>
      <xdr:spPr>
        <a:xfrm>
          <a:off x="657225" y="16192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4</xdr:row>
      <xdr:rowOff>57150</xdr:rowOff>
    </xdr:from>
    <xdr:to>
      <xdr:col>12</xdr:col>
      <xdr:colOff>66675</xdr:colOff>
      <xdr:row>6</xdr:row>
      <xdr:rowOff>9525</xdr:rowOff>
    </xdr:to>
    <xdr:sp macro="" textlink="">
      <xdr:nvSpPr>
        <xdr:cNvPr id="3" name="2 Rectángulo redondeado"/>
        <xdr:cNvSpPr/>
      </xdr:nvSpPr>
      <xdr:spPr>
        <a:xfrm>
          <a:off x="676276" y="704850"/>
          <a:ext cx="1385887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           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12</xdr:col>
      <xdr:colOff>209550</xdr:colOff>
      <xdr:row>2</xdr:row>
      <xdr:rowOff>76200</xdr:rowOff>
    </xdr:from>
    <xdr:to>
      <xdr:col>13</xdr:col>
      <xdr:colOff>152400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678025" y="40005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28575</xdr:colOff>
      <xdr:row>1</xdr:row>
      <xdr:rowOff>19050</xdr:rowOff>
    </xdr:from>
    <xdr:to>
      <xdr:col>12</xdr:col>
      <xdr:colOff>76200</xdr:colOff>
      <xdr:row>3</xdr:row>
      <xdr:rowOff>114300</xdr:rowOff>
    </xdr:to>
    <xdr:sp macro="" textlink="">
      <xdr:nvSpPr>
        <xdr:cNvPr id="5" name="4 Rectángulo redondeado"/>
        <xdr:cNvSpPr/>
      </xdr:nvSpPr>
      <xdr:spPr>
        <a:xfrm>
          <a:off x="685800" y="18097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95250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110460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           AÑO 2018</a:t>
          </a:r>
        </a:p>
      </xdr:txBody>
    </xdr:sp>
    <xdr:clientData/>
  </xdr:twoCellAnchor>
  <xdr:twoCellAnchor>
    <xdr:from>
      <xdr:col>9</xdr:col>
      <xdr:colOff>409575</xdr:colOff>
      <xdr:row>2</xdr:row>
      <xdr:rowOff>57150</xdr:rowOff>
    </xdr:from>
    <xdr:to>
      <xdr:col>10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47625</xdr:rowOff>
    </xdr:from>
    <xdr:to>
      <xdr:col>11</xdr:col>
      <xdr:colOff>971550</xdr:colOff>
      <xdr:row>6</xdr:row>
      <xdr:rowOff>0</xdr:rowOff>
    </xdr:to>
    <xdr:sp macro="" textlink="">
      <xdr:nvSpPr>
        <xdr:cNvPr id="3" name="2 Rectángulo redondeado"/>
        <xdr:cNvSpPr/>
      </xdr:nvSpPr>
      <xdr:spPr>
        <a:xfrm>
          <a:off x="657225" y="695325"/>
          <a:ext cx="1385887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           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11</xdr:col>
      <xdr:colOff>1066800</xdr:colOff>
      <xdr:row>2</xdr:row>
      <xdr:rowOff>19050</xdr:rowOff>
    </xdr:from>
    <xdr:to>
      <xdr:col>12</xdr:col>
      <xdr:colOff>704850</xdr:colOff>
      <xdr:row>5</xdr:row>
      <xdr:rowOff>76200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4611350" y="34290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0</xdr:col>
      <xdr:colOff>638175</xdr:colOff>
      <xdr:row>1</xdr:row>
      <xdr:rowOff>19050</xdr:rowOff>
    </xdr:from>
    <xdr:to>
      <xdr:col>11</xdr:col>
      <xdr:colOff>952500</xdr:colOff>
      <xdr:row>3</xdr:row>
      <xdr:rowOff>114300</xdr:rowOff>
    </xdr:to>
    <xdr:sp macro="" textlink="">
      <xdr:nvSpPr>
        <xdr:cNvPr id="6" name="5 Rectángulo redondeado"/>
        <xdr:cNvSpPr/>
      </xdr:nvSpPr>
      <xdr:spPr>
        <a:xfrm>
          <a:off x="638175" y="18097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4</xdr:row>
      <xdr:rowOff>28575</xdr:rowOff>
    </xdr:from>
    <xdr:to>
      <xdr:col>10</xdr:col>
      <xdr:colOff>409575</xdr:colOff>
      <xdr:row>7</xdr:row>
      <xdr:rowOff>228600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887449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</a:p>
        <a:p>
          <a:pPr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10</xdr:col>
      <xdr:colOff>561975</xdr:colOff>
      <xdr:row>2</xdr:row>
      <xdr:rowOff>76200</xdr:rowOff>
    </xdr:from>
    <xdr:to>
      <xdr:col>11</xdr:col>
      <xdr:colOff>447675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706600" y="4000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9525</xdr:colOff>
      <xdr:row>1</xdr:row>
      <xdr:rowOff>19050</xdr:rowOff>
    </xdr:from>
    <xdr:to>
      <xdr:col>10</xdr:col>
      <xdr:colOff>381000</xdr:colOff>
      <xdr:row>3</xdr:row>
      <xdr:rowOff>114300</xdr:rowOff>
    </xdr:to>
    <xdr:sp macro="" textlink="">
      <xdr:nvSpPr>
        <xdr:cNvPr id="5" name="4 Rectángulo redondeado"/>
        <xdr:cNvSpPr/>
      </xdr:nvSpPr>
      <xdr:spPr>
        <a:xfrm>
          <a:off x="666750" y="18097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4</xdr:row>
      <xdr:rowOff>28575</xdr:rowOff>
    </xdr:from>
    <xdr:to>
      <xdr:col>9</xdr:col>
      <xdr:colOff>95250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86839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           AÑO 2018</a:t>
          </a:r>
        </a:p>
      </xdr:txBody>
    </xdr:sp>
    <xdr:clientData/>
  </xdr:twoCellAnchor>
  <xdr:twoCellAnchor>
    <xdr:from>
      <xdr:col>9</xdr:col>
      <xdr:colOff>228600</xdr:colOff>
      <xdr:row>2</xdr:row>
      <xdr:rowOff>47625</xdr:rowOff>
    </xdr:from>
    <xdr:to>
      <xdr:col>10</xdr:col>
      <xdr:colOff>114300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668500" y="37147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  <xdr:twoCellAnchor editAs="oneCell">
    <xdr:from>
      <xdr:col>1</xdr:col>
      <xdr:colOff>19050</xdr:colOff>
      <xdr:row>1</xdr:row>
      <xdr:rowOff>0</xdr:rowOff>
    </xdr:from>
    <xdr:to>
      <xdr:col>9</xdr:col>
      <xdr:colOff>95250</xdr:colOff>
      <xdr:row>3</xdr:row>
      <xdr:rowOff>95250</xdr:rowOff>
    </xdr:to>
    <xdr:sp macro="" textlink="">
      <xdr:nvSpPr>
        <xdr:cNvPr id="5" name="4 Rectángulo redondeado"/>
        <xdr:cNvSpPr/>
      </xdr:nvSpPr>
      <xdr:spPr>
        <a:xfrm>
          <a:off x="676275" y="16192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3858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28576</xdr:rowOff>
    </xdr:from>
    <xdr:to>
      <xdr:col>10</xdr:col>
      <xdr:colOff>95249</xdr:colOff>
      <xdr:row>6</xdr:row>
      <xdr:rowOff>333376</xdr:rowOff>
    </xdr:to>
    <xdr:sp macro="" textlink="">
      <xdr:nvSpPr>
        <xdr:cNvPr id="3" name="2 Rectángulo redondeado"/>
        <xdr:cNvSpPr/>
      </xdr:nvSpPr>
      <xdr:spPr>
        <a:xfrm>
          <a:off x="666749" y="676276"/>
          <a:ext cx="13877925" cy="6286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AÑO 2018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56372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323850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339789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           AÑO 2018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13</xdr:col>
      <xdr:colOff>400050</xdr:colOff>
      <xdr:row>5</xdr:row>
      <xdr:rowOff>28575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4468476" cy="676275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638175</xdr:colOff>
      <xdr:row>5</xdr:row>
      <xdr:rowOff>104775</xdr:rowOff>
    </xdr:from>
    <xdr:to>
      <xdr:col>13</xdr:col>
      <xdr:colOff>447675</xdr:colOff>
      <xdr:row>6</xdr:row>
      <xdr:rowOff>419100</xdr:rowOff>
    </xdr:to>
    <xdr:sp macro="" textlink="">
      <xdr:nvSpPr>
        <xdr:cNvPr id="3" name="2 Rectángulo redondeado"/>
        <xdr:cNvSpPr/>
      </xdr:nvSpPr>
      <xdr:spPr>
        <a:xfrm>
          <a:off x="638175" y="914400"/>
          <a:ext cx="14535150" cy="4762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AÑO 2018</a:t>
          </a:r>
        </a:p>
      </xdr:txBody>
    </xdr:sp>
    <xdr:clientData/>
  </xdr:twoCellAnchor>
  <xdr:twoCellAnchor>
    <xdr:from>
      <xdr:col>14</xdr:col>
      <xdr:colOff>104775</xdr:colOff>
      <xdr:row>1</xdr:row>
      <xdr:rowOff>95250</xdr:rowOff>
    </xdr:from>
    <xdr:to>
      <xdr:col>14</xdr:col>
      <xdr:colOff>828675</xdr:colOff>
      <xdr:row>4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6354425" y="25717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           AÑO 2018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AÑO 2018</a:t>
          </a: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           AÑO 2018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428625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42208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13</xdr:col>
      <xdr:colOff>438150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42208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           AÑO 2018</a:t>
          </a:r>
        </a:p>
      </xdr:txBody>
    </xdr:sp>
    <xdr:clientData/>
  </xdr:twoCellAnchor>
  <xdr:twoCellAnchor>
    <xdr:from>
      <xdr:col>14</xdr:col>
      <xdr:colOff>180975</xdr:colOff>
      <xdr:row>1</xdr:row>
      <xdr:rowOff>142875</xdr:rowOff>
    </xdr:from>
    <xdr:to>
      <xdr:col>14</xdr:col>
      <xdr:colOff>900975</xdr:colOff>
      <xdr:row>5</xdr:row>
      <xdr:rowOff>9975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5516225" y="3048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   AÑO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2018</a:t>
          </a: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J38"/>
  <sheetViews>
    <sheetView tabSelected="1" workbookViewId="0"/>
  </sheetViews>
  <sheetFormatPr baseColWidth="10" defaultRowHeight="12.75" x14ac:dyDescent="0.2"/>
  <cols>
    <col min="2" max="2" width="11.125" customWidth="1"/>
  </cols>
  <sheetData>
    <row r="17" spans="2:10" ht="17.100000000000001" customHeight="1" x14ac:dyDescent="0.2">
      <c r="B17" s="68" t="s">
        <v>0</v>
      </c>
      <c r="C17" s="68"/>
      <c r="D17" s="2"/>
      <c r="E17" s="2"/>
      <c r="F17" s="2"/>
      <c r="G17" s="2"/>
      <c r="H17" s="2"/>
      <c r="I17" s="2"/>
      <c r="J17" s="2"/>
    </row>
    <row r="18" spans="2:10" ht="17.100000000000001" customHeight="1" x14ac:dyDescent="0.2">
      <c r="B18" s="68" t="s">
        <v>1</v>
      </c>
      <c r="C18" s="68"/>
    </row>
    <row r="19" spans="2:10" ht="17.100000000000001" customHeight="1" x14ac:dyDescent="0.2">
      <c r="B19" s="2" t="s">
        <v>2</v>
      </c>
      <c r="C19" s="2"/>
      <c r="D19" s="1"/>
    </row>
    <row r="20" spans="2:10" ht="17.100000000000001" customHeight="1" x14ac:dyDescent="0.2">
      <c r="B20" s="2" t="s">
        <v>3</v>
      </c>
      <c r="C20" s="2"/>
    </row>
    <row r="21" spans="2:10" ht="17.100000000000001" customHeight="1" x14ac:dyDescent="0.2">
      <c r="B21" s="2" t="s">
        <v>4</v>
      </c>
      <c r="C21" s="2"/>
    </row>
    <row r="22" spans="2:10" ht="17.100000000000001" customHeight="1" x14ac:dyDescent="0.2">
      <c r="B22" s="2" t="s">
        <v>5</v>
      </c>
      <c r="C22" s="2"/>
    </row>
    <row r="23" spans="2:10" ht="17.100000000000001" customHeight="1" x14ac:dyDescent="0.2">
      <c r="B23" s="2" t="s">
        <v>6</v>
      </c>
      <c r="C23" s="2"/>
    </row>
    <row r="24" spans="2:10" ht="17.100000000000001" customHeight="1" x14ac:dyDescent="0.2">
      <c r="B24" s="2" t="s">
        <v>7</v>
      </c>
      <c r="C24" s="2"/>
      <c r="D24" s="2"/>
    </row>
    <row r="25" spans="2:10" ht="17.100000000000001" customHeight="1" x14ac:dyDescent="0.2">
      <c r="B25" s="2" t="s">
        <v>8</v>
      </c>
      <c r="C25" s="2"/>
      <c r="D25" s="2"/>
    </row>
    <row r="26" spans="2:10" ht="17.100000000000001" customHeight="1" x14ac:dyDescent="0.2">
      <c r="B26" s="2" t="s">
        <v>9</v>
      </c>
      <c r="C26" s="2"/>
      <c r="D26" s="2"/>
    </row>
    <row r="27" spans="2:10" ht="17.100000000000001" customHeight="1" x14ac:dyDescent="0.2">
      <c r="B27" s="2" t="s">
        <v>10</v>
      </c>
      <c r="C27" s="2"/>
      <c r="D27" s="2"/>
      <c r="E27" s="2"/>
      <c r="F27" s="2"/>
      <c r="G27" s="2"/>
      <c r="H27" s="2"/>
      <c r="I27" s="2"/>
    </row>
    <row r="28" spans="2:10" ht="17.100000000000001" customHeight="1" x14ac:dyDescent="0.2">
      <c r="B28" s="2" t="s">
        <v>11</v>
      </c>
      <c r="C28" s="2"/>
      <c r="D28" s="2"/>
      <c r="E28" s="2"/>
      <c r="F28" s="2"/>
      <c r="G28" s="2"/>
      <c r="H28" s="2"/>
      <c r="I28" s="2"/>
      <c r="J28" s="2"/>
    </row>
    <row r="29" spans="2:10" ht="17.100000000000001" customHeight="1" x14ac:dyDescent="0.2">
      <c r="B29" s="2" t="s">
        <v>12</v>
      </c>
      <c r="C29" s="2"/>
      <c r="D29" s="2"/>
      <c r="E29" s="2"/>
      <c r="F29" s="2"/>
      <c r="G29" s="2"/>
      <c r="H29" s="2"/>
      <c r="I29" s="2"/>
      <c r="J29" s="2"/>
    </row>
    <row r="30" spans="2:10" ht="17.100000000000001" customHeight="1" x14ac:dyDescent="0.2">
      <c r="B30" s="2" t="s">
        <v>13</v>
      </c>
      <c r="C30" s="2"/>
      <c r="D30" s="2"/>
      <c r="E30" s="2"/>
      <c r="F30" s="2"/>
      <c r="G30" s="2"/>
      <c r="H30" s="2"/>
    </row>
    <row r="31" spans="2:10" ht="17.100000000000001" customHeight="1" x14ac:dyDescent="0.2">
      <c r="B31" s="2" t="s">
        <v>14</v>
      </c>
      <c r="C31" s="2"/>
    </row>
    <row r="32" spans="2:10" ht="17.100000000000001" customHeight="1" x14ac:dyDescent="0.2">
      <c r="B32" s="2" t="s">
        <v>15</v>
      </c>
      <c r="C32" s="2"/>
    </row>
    <row r="33" spans="2:5" ht="17.100000000000001" customHeight="1" x14ac:dyDescent="0.2">
      <c r="B33" s="2" t="s">
        <v>16</v>
      </c>
      <c r="C33" s="2"/>
      <c r="D33" s="2"/>
    </row>
    <row r="34" spans="2:5" ht="17.100000000000001" customHeight="1" x14ac:dyDescent="0.2">
      <c r="B34" s="2" t="s">
        <v>17</v>
      </c>
      <c r="C34" s="2"/>
      <c r="D34" s="2"/>
      <c r="E34" s="2"/>
    </row>
    <row r="35" spans="2:5" ht="17.100000000000001" customHeight="1" x14ac:dyDescent="0.2">
      <c r="B35" s="2" t="s">
        <v>18</v>
      </c>
      <c r="C35" s="2"/>
    </row>
    <row r="36" spans="2:5" ht="17.100000000000001" customHeight="1" x14ac:dyDescent="0.2">
      <c r="B36" s="2" t="s">
        <v>19</v>
      </c>
      <c r="C36" s="2"/>
      <c r="D36" s="2"/>
      <c r="E36" s="2"/>
    </row>
    <row r="37" spans="2:5" ht="17.100000000000001" customHeight="1" x14ac:dyDescent="0.2">
      <c r="B37" s="2" t="s">
        <v>20</v>
      </c>
      <c r="C37" s="2"/>
    </row>
    <row r="38" spans="2:5" ht="17.100000000000001" customHeight="1" x14ac:dyDescent="0.2">
      <c r="B38" s="2" t="s">
        <v>21</v>
      </c>
      <c r="C38" s="2"/>
      <c r="D38" s="2"/>
    </row>
  </sheetData>
  <mergeCells count="2">
    <mergeCell ref="B17:C17"/>
    <mergeCell ref="B18:C18"/>
  </mergeCells>
  <hyperlinks>
    <hyperlink ref="B17" location="Movimiento!A1" display="Movimiento"/>
    <hyperlink ref="B18" location="Delitos!A1" display="Delitos"/>
    <hyperlink ref="B19" location="'AP por tipo de Delitos Leves'!Títulos_a_imprimir" display="Juicios de Faltas/Delitos Leves"/>
    <hyperlink ref="B20" location="'Asuntos civiles'!A1" display="Asuntos Civiles"/>
    <hyperlink ref="B23" location="Señalamientos!A1" display="Señalamientos"/>
    <hyperlink ref="B22" location="'Auxilio Judicial'!A1" display="Auxilio Judicial"/>
    <hyperlink ref="B24" location="'Procedimientos elevados'!A1" display="Procedimientos Elevados"/>
    <hyperlink ref="B25" location="'Sumarios elevados '!A1" display="Sumarios Elevados"/>
    <hyperlink ref="B26" location="'Proc Jurado elevados  '!A1" display="Proc.Jurado Elevados"/>
    <hyperlink ref="B27" location="OrdenesSegunInstancia!A1" display="Órdenes de Protección,(Art.544-Ter), según Instancia"/>
    <hyperlink ref="B28" location="'OrdenesSegunInstancia %'!A1" display="Órdenes de Protección,(Art.544-Ter), según Instancia(porcentajes)"/>
    <hyperlink ref="B30" location="'Ordenes y Medidas'!A1" display="Órdenes y Medidas, (art.544-Ter y 544-bis) por Sexo y Nacionalidad"/>
    <hyperlink ref="B31" location="'Procesos por Delito'!A1" display="Procesos por delito"/>
    <hyperlink ref="B32" location="PersonasEnjuiciadas!A1" display="Personas enjuiciadas"/>
    <hyperlink ref="B33" location="'% condenados'!A1" display="Porcentaje de Condenados"/>
    <hyperlink ref="B34" location="Relacion!A1" display="Relaciaón de Víctimas y Denunciados"/>
    <hyperlink ref="B35" location="'Denuncias-Renuncias'!A1" display="Denuncias-Renuncias"/>
    <hyperlink ref="B36" location="'Distribucion % denuncias'!A1" display="Distribución porcentual de las Denuncias"/>
    <hyperlink ref="B37" location="Sobreseimientos!A1" display="Sobreseimientos"/>
    <hyperlink ref="B38" location="Terminación!A1" display="Formas de Terminación"/>
    <hyperlink ref="B29" location="'Medidas de Protección'!A1" display="Medidas judiciales de protección"/>
    <hyperlink ref="B21" location="'Medidas  LEC'!A1" display="Medidas LEC"/>
    <hyperlink ref="B19:D19" location="'AP por tipo de Delitos Leves'!A1" display="Juicios de Faltas/Delitos Leves"/>
    <hyperlink ref="B20:C20" location="'Asuntos Civiles'!A1" display="Asuntos Civiles"/>
    <hyperlink ref="B21:C21" location="'Medidas LEC'!A1" display="Medidas LEC"/>
    <hyperlink ref="B22:C22" location="'Auxilio Judicial'!A1" display="Auxilio Judicial"/>
    <hyperlink ref="B23:C23" location="Señalamientos!A1" display="Señalamientos"/>
    <hyperlink ref="B24:D24" location="'Procedimientos Elevados'!A1" display="Procedimientos Elevados"/>
    <hyperlink ref="B25:D25" location="'Sumarios Elevados'!A1" display="Sumarios Elevados"/>
    <hyperlink ref="B26:D26" location="'Proc Jurado elevados'!A1" display="Proc.Jurado Elevados"/>
    <hyperlink ref="B27:I27" location="'Órdenes según Instancia'!A1" display="Órdenes de Protección y Medidas,(Arts. 544 Ter y 544 Bis), según Instancia"/>
    <hyperlink ref="B28:J28" location="'Órdenes según Instancia%'!A1" display="Órdenes de Protección y Medidas,(Arts. 544 Ter y 544 Bis), según Instancia, (porcentajes)"/>
    <hyperlink ref="B29:J29" location="'Medidas Protección'!A1" display="Medidas judiciales de protección y seguridad de las Víctimas, (incluidas todas 544 Bis y 544 Ter)"/>
    <hyperlink ref="B30:H30" location="'Órdenes y Medidas'!A1" display="Órdenes y Medidas, (art. 544 Ter y 544 Bis) por Sexo y Nacionalidad"/>
    <hyperlink ref="B31:C31" location="'Procesos por Delito'!A1" display="Procesos por delito"/>
    <hyperlink ref="B32:C32" location="'Personas Enjuiciadas'!A1" display="Personas enjuiciadas"/>
    <hyperlink ref="B33:D33" location="'% de Condenas'!A1" display="Porcentaje de Condenados"/>
    <hyperlink ref="B34:E34" location="'Relación Víctima_Denunciado '!A1" display="Relación de Víctimas y Denunciados"/>
    <hyperlink ref="B35:C35" location="'Denuncias-Renuncias'!A1" display="Denuncias-Renuncias"/>
    <hyperlink ref="B36:E36" location="'Distribucion % Denuncias'!A1" display="Distribución porcentual de las Denuncias"/>
    <hyperlink ref="B37:C37" location="Sobreseimientos!A1" display="Sobreseimientos"/>
    <hyperlink ref="B38:D38" location="Terminación!A1" display="Formas de Terminación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2"/>
  <sheetViews>
    <sheetView topLeftCell="C1" workbookViewId="0">
      <selection activeCell="O9" sqref="O9"/>
    </sheetView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9" t="s">
        <v>122</v>
      </c>
      <c r="D9" s="69"/>
      <c r="E9" s="74"/>
      <c r="F9" s="70" t="s">
        <v>121</v>
      </c>
      <c r="G9" s="69"/>
      <c r="H9" s="74"/>
      <c r="I9" s="70" t="s">
        <v>123</v>
      </c>
      <c r="J9" s="69"/>
      <c r="K9" s="74"/>
    </row>
    <row r="10" spans="1:11" ht="42" customHeight="1" thickBot="1" x14ac:dyDescent="0.25">
      <c r="A10" s="10"/>
      <c r="C10" s="11" t="s">
        <v>124</v>
      </c>
      <c r="D10" s="12" t="s">
        <v>125</v>
      </c>
      <c r="E10" s="12" t="s">
        <v>35</v>
      </c>
      <c r="F10" s="12" t="s">
        <v>124</v>
      </c>
      <c r="G10" s="12" t="s">
        <v>125</v>
      </c>
      <c r="H10" s="12" t="s">
        <v>35</v>
      </c>
      <c r="I10" s="12" t="s">
        <v>124</v>
      </c>
      <c r="J10" s="12" t="s">
        <v>125</v>
      </c>
      <c r="K10" s="12" t="s">
        <v>35</v>
      </c>
    </row>
    <row r="11" spans="1:11" ht="20.100000000000001" customHeight="1" thickBot="1" x14ac:dyDescent="0.25">
      <c r="B11" s="3" t="s">
        <v>182</v>
      </c>
      <c r="C11" s="32">
        <v>2</v>
      </c>
      <c r="D11" s="32">
        <v>0</v>
      </c>
      <c r="E11" s="32">
        <v>2</v>
      </c>
      <c r="F11" s="32">
        <v>0</v>
      </c>
      <c r="G11" s="32">
        <v>0</v>
      </c>
      <c r="H11" s="32">
        <v>0</v>
      </c>
      <c r="I11" s="32">
        <v>2</v>
      </c>
      <c r="J11" s="32">
        <v>0</v>
      </c>
      <c r="K11" s="32">
        <v>2</v>
      </c>
    </row>
    <row r="12" spans="1:11" ht="20.100000000000001" customHeight="1" thickBot="1" x14ac:dyDescent="0.25">
      <c r="B12" s="4" t="s">
        <v>252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</row>
    <row r="13" spans="1:11" ht="20.100000000000001" customHeight="1" thickBot="1" x14ac:dyDescent="0.25">
      <c r="B13" s="4" t="s">
        <v>253</v>
      </c>
      <c r="C13" s="17">
        <v>0</v>
      </c>
      <c r="D13" s="17">
        <v>0</v>
      </c>
      <c r="E13" s="17">
        <v>0</v>
      </c>
      <c r="F13" s="17">
        <v>0</v>
      </c>
      <c r="G13" s="17">
        <v>1</v>
      </c>
      <c r="H13" s="17">
        <v>1</v>
      </c>
      <c r="I13" s="17">
        <v>0</v>
      </c>
      <c r="J13" s="17">
        <v>1</v>
      </c>
      <c r="K13" s="17">
        <v>1</v>
      </c>
    </row>
    <row r="14" spans="1:11" ht="20.100000000000001" customHeight="1" thickBot="1" x14ac:dyDescent="0.25">
      <c r="B14" s="4" t="s">
        <v>254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</row>
    <row r="15" spans="1:11" ht="20.100000000000001" customHeight="1" thickBot="1" x14ac:dyDescent="0.25">
      <c r="B15" s="4" t="s">
        <v>255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</row>
    <row r="16" spans="1:11" ht="20.100000000000001" customHeight="1" thickBot="1" x14ac:dyDescent="0.25">
      <c r="B16" s="4" t="s">
        <v>256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</row>
    <row r="17" spans="2:11" ht="20.100000000000001" customHeight="1" thickBot="1" x14ac:dyDescent="0.25">
      <c r="B17" s="4" t="s">
        <v>257</v>
      </c>
      <c r="C17" s="17">
        <v>0</v>
      </c>
      <c r="D17" s="17">
        <v>0</v>
      </c>
      <c r="E17" s="17">
        <v>0</v>
      </c>
      <c r="F17" s="17">
        <v>1</v>
      </c>
      <c r="G17" s="17">
        <v>0</v>
      </c>
      <c r="H17" s="17">
        <v>1</v>
      </c>
      <c r="I17" s="17">
        <v>1</v>
      </c>
      <c r="J17" s="17">
        <v>0</v>
      </c>
      <c r="K17" s="17">
        <v>1</v>
      </c>
    </row>
    <row r="18" spans="2:11" ht="20.100000000000001" customHeight="1" thickBot="1" x14ac:dyDescent="0.25">
      <c r="B18" s="4" t="s">
        <v>258</v>
      </c>
      <c r="C18" s="17">
        <v>0</v>
      </c>
      <c r="D18" s="17">
        <v>0</v>
      </c>
      <c r="E18" s="17">
        <v>0</v>
      </c>
      <c r="F18" s="17">
        <v>1</v>
      </c>
      <c r="G18" s="17">
        <v>0</v>
      </c>
      <c r="H18" s="17">
        <v>1</v>
      </c>
      <c r="I18" s="17">
        <v>1</v>
      </c>
      <c r="J18" s="17">
        <v>0</v>
      </c>
      <c r="K18" s="17">
        <v>1</v>
      </c>
    </row>
    <row r="19" spans="2:11" ht="20.100000000000001" customHeight="1" thickBot="1" x14ac:dyDescent="0.25">
      <c r="B19" s="4" t="s">
        <v>259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</row>
    <row r="20" spans="2:11" ht="20.100000000000001" customHeight="1" thickBot="1" x14ac:dyDescent="0.25">
      <c r="B20" s="4" t="s">
        <v>260</v>
      </c>
      <c r="C20" s="17">
        <v>1</v>
      </c>
      <c r="D20" s="17">
        <v>0</v>
      </c>
      <c r="E20" s="17">
        <v>1</v>
      </c>
      <c r="F20" s="17">
        <v>0</v>
      </c>
      <c r="G20" s="17">
        <v>0</v>
      </c>
      <c r="H20" s="17">
        <v>0</v>
      </c>
      <c r="I20" s="17">
        <v>1</v>
      </c>
      <c r="J20" s="17">
        <v>0</v>
      </c>
      <c r="K20" s="17">
        <v>1</v>
      </c>
    </row>
    <row r="21" spans="2:11" ht="20.100000000000001" customHeight="1" thickBot="1" x14ac:dyDescent="0.25">
      <c r="B21" s="4" t="s">
        <v>261</v>
      </c>
      <c r="C21" s="17">
        <v>0</v>
      </c>
      <c r="D21" s="17">
        <v>0</v>
      </c>
      <c r="E21" s="17">
        <v>0</v>
      </c>
      <c r="F21" s="17">
        <v>3</v>
      </c>
      <c r="G21" s="17">
        <v>0</v>
      </c>
      <c r="H21" s="17">
        <v>3</v>
      </c>
      <c r="I21" s="17">
        <v>3</v>
      </c>
      <c r="J21" s="17">
        <v>0</v>
      </c>
      <c r="K21" s="17">
        <v>3</v>
      </c>
    </row>
    <row r="22" spans="2:11" ht="20.100000000000001" customHeight="1" thickBot="1" x14ac:dyDescent="0.25">
      <c r="B22" s="4" t="s">
        <v>183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</row>
    <row r="23" spans="2:11" ht="20.100000000000001" customHeight="1" thickBot="1" x14ac:dyDescent="0.25">
      <c r="B23" s="4" t="s">
        <v>262</v>
      </c>
      <c r="C23" s="17">
        <v>0</v>
      </c>
      <c r="D23" s="17">
        <v>0</v>
      </c>
      <c r="E23" s="17">
        <v>0</v>
      </c>
      <c r="F23" s="17">
        <v>0</v>
      </c>
      <c r="G23" s="17">
        <v>1</v>
      </c>
      <c r="H23" s="17">
        <v>1</v>
      </c>
      <c r="I23" s="17">
        <v>0</v>
      </c>
      <c r="J23" s="17">
        <v>1</v>
      </c>
      <c r="K23" s="17">
        <v>1</v>
      </c>
    </row>
    <row r="24" spans="2:11" ht="20.100000000000001" customHeight="1" thickBot="1" x14ac:dyDescent="0.25">
      <c r="B24" s="4" t="s">
        <v>263</v>
      </c>
      <c r="C24" s="17">
        <v>1</v>
      </c>
      <c r="D24" s="17">
        <v>0</v>
      </c>
      <c r="E24" s="17">
        <v>1</v>
      </c>
      <c r="F24" s="17">
        <v>3</v>
      </c>
      <c r="G24" s="17">
        <v>0</v>
      </c>
      <c r="H24" s="17">
        <v>3</v>
      </c>
      <c r="I24" s="17">
        <v>4</v>
      </c>
      <c r="J24" s="17">
        <v>0</v>
      </c>
      <c r="K24" s="17">
        <v>4</v>
      </c>
    </row>
    <row r="25" spans="2:11" ht="20.100000000000001" customHeight="1" thickBot="1" x14ac:dyDescent="0.25">
      <c r="B25" s="4" t="s">
        <v>264</v>
      </c>
      <c r="C25" s="17">
        <v>1</v>
      </c>
      <c r="D25" s="17">
        <v>2</v>
      </c>
      <c r="E25" s="17">
        <v>3</v>
      </c>
      <c r="F25" s="17">
        <v>0</v>
      </c>
      <c r="G25" s="17">
        <v>1</v>
      </c>
      <c r="H25" s="17">
        <v>1</v>
      </c>
      <c r="I25" s="17">
        <v>1</v>
      </c>
      <c r="J25" s="17">
        <v>3</v>
      </c>
      <c r="K25" s="17">
        <v>4</v>
      </c>
    </row>
    <row r="26" spans="2:11" ht="20.100000000000001" customHeight="1" thickBot="1" x14ac:dyDescent="0.25">
      <c r="B26" s="5" t="s">
        <v>265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</row>
    <row r="27" spans="2:11" ht="20.100000000000001" customHeight="1" thickBot="1" x14ac:dyDescent="0.25">
      <c r="B27" s="6" t="s">
        <v>266</v>
      </c>
      <c r="C27" s="17">
        <v>0</v>
      </c>
      <c r="D27" s="17">
        <v>0</v>
      </c>
      <c r="E27" s="17">
        <v>0</v>
      </c>
      <c r="F27" s="17">
        <v>1</v>
      </c>
      <c r="G27" s="17">
        <v>0</v>
      </c>
      <c r="H27" s="17">
        <v>1</v>
      </c>
      <c r="I27" s="17">
        <v>1</v>
      </c>
      <c r="J27" s="17">
        <v>0</v>
      </c>
      <c r="K27" s="17">
        <v>1</v>
      </c>
    </row>
    <row r="28" spans="2:11" ht="20.100000000000001" customHeight="1" thickBot="1" x14ac:dyDescent="0.25">
      <c r="B28" s="4" t="s">
        <v>267</v>
      </c>
      <c r="C28" s="17">
        <v>0</v>
      </c>
      <c r="D28" s="17">
        <v>0</v>
      </c>
      <c r="E28" s="17">
        <v>0</v>
      </c>
      <c r="F28" s="17">
        <v>1</v>
      </c>
      <c r="G28" s="17">
        <v>0</v>
      </c>
      <c r="H28" s="17">
        <v>1</v>
      </c>
      <c r="I28" s="17">
        <v>1</v>
      </c>
      <c r="J28" s="17">
        <v>0</v>
      </c>
      <c r="K28" s="17">
        <v>1</v>
      </c>
    </row>
    <row r="29" spans="2:11" ht="20.100000000000001" customHeight="1" thickBot="1" x14ac:dyDescent="0.25">
      <c r="B29" s="4" t="s">
        <v>268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</row>
    <row r="30" spans="2:11" ht="20.100000000000001" customHeight="1" thickBot="1" x14ac:dyDescent="0.25">
      <c r="B30" s="4" t="s">
        <v>269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</row>
    <row r="31" spans="2:11" ht="20.100000000000001" customHeight="1" thickBot="1" x14ac:dyDescent="0.25">
      <c r="B31" s="4" t="s">
        <v>270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</row>
    <row r="32" spans="2:11" ht="20.100000000000001" customHeight="1" thickBot="1" x14ac:dyDescent="0.25">
      <c r="B32" s="4" t="s">
        <v>271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</row>
    <row r="33" spans="2:11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</row>
    <row r="34" spans="2:11" ht="20.100000000000001" customHeight="1" thickBot="1" x14ac:dyDescent="0.25">
      <c r="B34" s="4" t="s">
        <v>273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</row>
    <row r="35" spans="2:11" ht="20.100000000000001" customHeight="1" thickBot="1" x14ac:dyDescent="0.25">
      <c r="B35" s="4" t="s">
        <v>274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</row>
    <row r="36" spans="2:11" ht="20.100000000000001" customHeight="1" thickBot="1" x14ac:dyDescent="0.25">
      <c r="B36" s="4" t="s">
        <v>275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</row>
    <row r="37" spans="2:11" ht="20.100000000000001" customHeight="1" thickBot="1" x14ac:dyDescent="0.25">
      <c r="B37" s="4" t="s">
        <v>276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</row>
    <row r="38" spans="2:11" ht="20.100000000000001" customHeight="1" thickBot="1" x14ac:dyDescent="0.25">
      <c r="B38" s="4" t="s">
        <v>277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</row>
    <row r="39" spans="2:11" ht="20.100000000000001" customHeight="1" thickBot="1" x14ac:dyDescent="0.25">
      <c r="B39" s="4" t="s">
        <v>278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</row>
    <row r="40" spans="2:11" ht="20.100000000000001" customHeight="1" thickBot="1" x14ac:dyDescent="0.25">
      <c r="B40" s="4" t="s">
        <v>279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</row>
    <row r="41" spans="2:11" ht="20.100000000000001" customHeight="1" thickBot="1" x14ac:dyDescent="0.25">
      <c r="B41" s="4" t="s">
        <v>184</v>
      </c>
      <c r="C41" s="17">
        <v>0</v>
      </c>
      <c r="D41" s="17">
        <v>0</v>
      </c>
      <c r="E41" s="17">
        <v>0</v>
      </c>
      <c r="F41" s="17">
        <v>2</v>
      </c>
      <c r="G41" s="17">
        <v>0</v>
      </c>
      <c r="H41" s="17">
        <v>2</v>
      </c>
      <c r="I41" s="17">
        <v>2</v>
      </c>
      <c r="J41" s="17">
        <v>0</v>
      </c>
      <c r="K41" s="17">
        <v>2</v>
      </c>
    </row>
    <row r="42" spans="2:11" ht="20.100000000000001" customHeight="1" thickBot="1" x14ac:dyDescent="0.25">
      <c r="B42" s="4" t="s">
        <v>280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</row>
    <row r="43" spans="2:11" ht="20.100000000000001" customHeight="1" thickBot="1" x14ac:dyDescent="0.25">
      <c r="B43" s="4" t="s">
        <v>281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</row>
    <row r="44" spans="2:11" ht="20.100000000000001" customHeight="1" thickBot="1" x14ac:dyDescent="0.25">
      <c r="B44" s="4" t="s">
        <v>282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</row>
    <row r="45" spans="2:11" ht="20.100000000000001" customHeight="1" thickBot="1" x14ac:dyDescent="0.25">
      <c r="B45" s="4" t="s">
        <v>283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</row>
    <row r="46" spans="2:11" ht="20.100000000000001" customHeight="1" thickBot="1" x14ac:dyDescent="0.25">
      <c r="B46" s="4" t="s">
        <v>284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</row>
    <row r="47" spans="2:11" ht="20.100000000000001" customHeight="1" thickBot="1" x14ac:dyDescent="0.25">
      <c r="B47" s="4" t="s">
        <v>285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</row>
    <row r="48" spans="2:11" ht="20.100000000000001" customHeight="1" thickBot="1" x14ac:dyDescent="0.25">
      <c r="B48" s="4" t="s">
        <v>185</v>
      </c>
      <c r="C48" s="17">
        <v>3</v>
      </c>
      <c r="D48" s="17">
        <v>0</v>
      </c>
      <c r="E48" s="17">
        <v>3</v>
      </c>
      <c r="F48" s="17">
        <v>1</v>
      </c>
      <c r="G48" s="17">
        <v>0</v>
      </c>
      <c r="H48" s="17">
        <v>1</v>
      </c>
      <c r="I48" s="17">
        <v>4</v>
      </c>
      <c r="J48" s="17">
        <v>0</v>
      </c>
      <c r="K48" s="17">
        <v>4</v>
      </c>
    </row>
    <row r="49" spans="2:11" ht="20.100000000000001" customHeight="1" thickBot="1" x14ac:dyDescent="0.25">
      <c r="B49" s="4" t="s">
        <v>286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</row>
    <row r="50" spans="2:11" ht="20.100000000000001" customHeight="1" thickBot="1" x14ac:dyDescent="0.25">
      <c r="B50" s="4" t="s">
        <v>287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</row>
    <row r="51" spans="2:11" ht="20.100000000000001" customHeight="1" thickBot="1" x14ac:dyDescent="0.25">
      <c r="B51" s="4" t="s">
        <v>288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</row>
    <row r="52" spans="2:11" ht="20.100000000000001" customHeight="1" thickBot="1" x14ac:dyDescent="0.25">
      <c r="B52" s="4" t="s">
        <v>289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</row>
    <row r="53" spans="2:11" ht="20.100000000000001" customHeight="1" thickBot="1" x14ac:dyDescent="0.25">
      <c r="B53" s="4" t="s">
        <v>290</v>
      </c>
      <c r="C53" s="17">
        <v>0</v>
      </c>
      <c r="D53" s="17">
        <v>0</v>
      </c>
      <c r="E53" s="17">
        <v>0</v>
      </c>
      <c r="F53" s="17">
        <v>0</v>
      </c>
      <c r="G53" s="17">
        <v>1</v>
      </c>
      <c r="H53" s="17">
        <v>1</v>
      </c>
      <c r="I53" s="17">
        <v>0</v>
      </c>
      <c r="J53" s="17">
        <v>1</v>
      </c>
      <c r="K53" s="17">
        <v>1</v>
      </c>
    </row>
    <row r="54" spans="2:11" ht="20.100000000000001" customHeight="1" thickBot="1" x14ac:dyDescent="0.25">
      <c r="B54" s="4" t="s">
        <v>291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</row>
    <row r="55" spans="2:11" ht="20.100000000000001" customHeight="1" thickBot="1" x14ac:dyDescent="0.25">
      <c r="B55" s="4" t="s">
        <v>292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</row>
    <row r="56" spans="2:11" ht="20.100000000000001" customHeight="1" thickBot="1" x14ac:dyDescent="0.25">
      <c r="B56" s="4" t="s">
        <v>186</v>
      </c>
      <c r="C56" s="17">
        <v>0</v>
      </c>
      <c r="D56" s="17">
        <v>0</v>
      </c>
      <c r="E56" s="17">
        <v>0</v>
      </c>
      <c r="F56" s="17">
        <v>1</v>
      </c>
      <c r="G56" s="17">
        <v>0</v>
      </c>
      <c r="H56" s="17">
        <v>1</v>
      </c>
      <c r="I56" s="17">
        <v>1</v>
      </c>
      <c r="J56" s="17">
        <v>0</v>
      </c>
      <c r="K56" s="17">
        <v>1</v>
      </c>
    </row>
    <row r="57" spans="2:11" ht="20.100000000000001" customHeight="1" thickBot="1" x14ac:dyDescent="0.25">
      <c r="B57" s="4" t="s">
        <v>293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</row>
    <row r="58" spans="2:11" ht="20.100000000000001" customHeight="1" thickBot="1" x14ac:dyDescent="0.25">
      <c r="B58" s="4" t="s">
        <v>294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</row>
    <row r="59" spans="2:11" ht="20.100000000000001" customHeight="1" thickBot="1" x14ac:dyDescent="0.25">
      <c r="B59" s="4" t="s">
        <v>295</v>
      </c>
      <c r="C59" s="17">
        <v>1</v>
      </c>
      <c r="D59" s="17">
        <v>0</v>
      </c>
      <c r="E59" s="17">
        <v>1</v>
      </c>
      <c r="F59" s="17">
        <v>0</v>
      </c>
      <c r="G59" s="17">
        <v>0</v>
      </c>
      <c r="H59" s="17">
        <v>0</v>
      </c>
      <c r="I59" s="17">
        <v>1</v>
      </c>
      <c r="J59" s="17">
        <v>0</v>
      </c>
      <c r="K59" s="17">
        <v>1</v>
      </c>
    </row>
    <row r="60" spans="2:11" ht="20.100000000000001" customHeight="1" thickBot="1" x14ac:dyDescent="0.25">
      <c r="B60" s="4" t="s">
        <v>296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</row>
    <row r="61" spans="2:11" ht="20.100000000000001" customHeight="1" thickBot="1" x14ac:dyDescent="0.25">
      <c r="B61" s="4" t="s">
        <v>187</v>
      </c>
      <c r="C61" s="17">
        <v>1</v>
      </c>
      <c r="D61" s="17">
        <v>0</v>
      </c>
      <c r="E61" s="17">
        <v>1</v>
      </c>
      <c r="F61" s="17">
        <v>0</v>
      </c>
      <c r="G61" s="17">
        <v>0</v>
      </c>
      <c r="H61" s="17">
        <v>0</v>
      </c>
      <c r="I61" s="17">
        <v>1</v>
      </c>
      <c r="J61" s="17">
        <v>0</v>
      </c>
      <c r="K61" s="17">
        <v>1</v>
      </c>
    </row>
    <row r="62" spans="2:11" ht="20.100000000000001" customHeight="1" thickBot="1" x14ac:dyDescent="0.25">
      <c r="B62" s="4" t="s">
        <v>297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</row>
    <row r="63" spans="2:11" ht="20.100000000000001" customHeight="1" thickBot="1" x14ac:dyDescent="0.25">
      <c r="B63" s="4" t="s">
        <v>298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</row>
    <row r="64" spans="2:11" ht="20.100000000000001" customHeight="1" thickBot="1" x14ac:dyDescent="0.25">
      <c r="B64" s="4" t="s">
        <v>299</v>
      </c>
      <c r="C64" s="37">
        <v>1</v>
      </c>
      <c r="D64" s="37">
        <v>0</v>
      </c>
      <c r="E64" s="37">
        <v>1</v>
      </c>
      <c r="F64" s="37">
        <v>0</v>
      </c>
      <c r="G64" s="37">
        <v>0</v>
      </c>
      <c r="H64" s="37">
        <v>0</v>
      </c>
      <c r="I64" s="37">
        <v>1</v>
      </c>
      <c r="J64" s="37">
        <v>0</v>
      </c>
      <c r="K64" s="37">
        <v>1</v>
      </c>
    </row>
    <row r="65" spans="2:11" ht="20.100000000000001" customHeight="1" thickBot="1" x14ac:dyDescent="0.25">
      <c r="B65" s="4" t="s">
        <v>300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</row>
    <row r="66" spans="2:11" ht="20.100000000000001" customHeight="1" thickBot="1" x14ac:dyDescent="0.25">
      <c r="B66" s="4" t="s">
        <v>301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</row>
    <row r="67" spans="2:11" ht="20.100000000000001" customHeight="1" thickBot="1" x14ac:dyDescent="0.25">
      <c r="B67" s="4" t="s">
        <v>302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</row>
    <row r="68" spans="2:11" ht="20.100000000000001" customHeight="1" thickBot="1" x14ac:dyDescent="0.25">
      <c r="B68" s="4" t="s">
        <v>303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</row>
    <row r="69" spans="2:11" ht="20.100000000000001" customHeight="1" thickBot="1" x14ac:dyDescent="0.25">
      <c r="B69" s="4" t="s">
        <v>304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</row>
    <row r="70" spans="2:11" ht="20.100000000000001" customHeight="1" thickBot="1" x14ac:dyDescent="0.25">
      <c r="B70" s="4" t="s">
        <v>305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</row>
    <row r="71" spans="2:11" ht="20.100000000000001" customHeight="1" thickBot="1" x14ac:dyDescent="0.25">
      <c r="B71" s="4" t="s">
        <v>306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</row>
    <row r="72" spans="2:11" ht="20.100000000000001" customHeight="1" thickBot="1" x14ac:dyDescent="0.25">
      <c r="B72" s="4" t="s">
        <v>307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</row>
    <row r="73" spans="2:11" ht="20.100000000000001" customHeight="1" thickBot="1" x14ac:dyDescent="0.25">
      <c r="B73" s="4" t="s">
        <v>188</v>
      </c>
      <c r="C73" s="37">
        <v>1</v>
      </c>
      <c r="D73" s="37">
        <v>0</v>
      </c>
      <c r="E73" s="37">
        <v>1</v>
      </c>
      <c r="F73" s="37">
        <v>0</v>
      </c>
      <c r="G73" s="37">
        <v>0</v>
      </c>
      <c r="H73" s="37">
        <v>0</v>
      </c>
      <c r="I73" s="37">
        <v>1</v>
      </c>
      <c r="J73" s="37">
        <v>0</v>
      </c>
      <c r="K73" s="37">
        <v>1</v>
      </c>
    </row>
    <row r="74" spans="2:11" ht="20.100000000000001" customHeight="1" thickBot="1" x14ac:dyDescent="0.25">
      <c r="B74" s="4" t="s">
        <v>308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</row>
    <row r="75" spans="2:11" ht="20.100000000000001" customHeight="1" thickBot="1" x14ac:dyDescent="0.25">
      <c r="B75" s="4" t="s">
        <v>309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</row>
    <row r="76" spans="2:11" ht="20.100000000000001" customHeight="1" thickBot="1" x14ac:dyDescent="0.25">
      <c r="B76" s="4" t="s">
        <v>310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</row>
    <row r="77" spans="2:11" ht="20.100000000000001" customHeight="1" thickBot="1" x14ac:dyDescent="0.25">
      <c r="B77" s="4" t="s">
        <v>311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</row>
    <row r="78" spans="2:11" ht="20.100000000000001" customHeight="1" thickBot="1" x14ac:dyDescent="0.25">
      <c r="B78" s="4" t="s">
        <v>312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</row>
    <row r="79" spans="2:11" ht="20.100000000000001" customHeight="1" thickBot="1" x14ac:dyDescent="0.25">
      <c r="B79" s="4" t="s">
        <v>313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</row>
    <row r="80" spans="2:11" ht="20.100000000000001" customHeight="1" thickBot="1" x14ac:dyDescent="0.25">
      <c r="B80" s="4" t="s">
        <v>314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</row>
    <row r="81" spans="2:11" ht="20.100000000000001" customHeight="1" thickBot="1" x14ac:dyDescent="0.25">
      <c r="B81" s="4" t="s">
        <v>315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</row>
    <row r="82" spans="2:11" ht="20.100000000000001" customHeight="1" thickBot="1" x14ac:dyDescent="0.25">
      <c r="B82" s="4" t="s">
        <v>316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</row>
    <row r="83" spans="2:11" ht="20.100000000000001" customHeight="1" thickBot="1" x14ac:dyDescent="0.25">
      <c r="B83" s="4" t="s">
        <v>317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</row>
    <row r="84" spans="2:11" ht="20.100000000000001" customHeight="1" thickBot="1" x14ac:dyDescent="0.25">
      <c r="B84" s="4" t="s">
        <v>318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</row>
    <row r="85" spans="2:11" ht="20.100000000000001" customHeight="1" thickBot="1" x14ac:dyDescent="0.25">
      <c r="B85" s="4" t="s">
        <v>319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</row>
    <row r="86" spans="2:11" ht="20.100000000000001" customHeight="1" thickBot="1" x14ac:dyDescent="0.25">
      <c r="B86" s="4" t="s">
        <v>320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</row>
    <row r="87" spans="2:11" ht="20.100000000000001" customHeight="1" thickBot="1" x14ac:dyDescent="0.25">
      <c r="B87" s="4" t="s">
        <v>321</v>
      </c>
      <c r="C87" s="37">
        <v>1</v>
      </c>
      <c r="D87" s="37">
        <v>0</v>
      </c>
      <c r="E87" s="37">
        <v>1</v>
      </c>
      <c r="F87" s="37">
        <v>0</v>
      </c>
      <c r="G87" s="37">
        <v>0</v>
      </c>
      <c r="H87" s="37">
        <v>0</v>
      </c>
      <c r="I87" s="37">
        <v>1</v>
      </c>
      <c r="J87" s="37">
        <v>0</v>
      </c>
      <c r="K87" s="37">
        <v>1</v>
      </c>
    </row>
    <row r="88" spans="2:11" ht="20.100000000000001" customHeight="1" thickBot="1" x14ac:dyDescent="0.25">
      <c r="B88" s="4" t="s">
        <v>189</v>
      </c>
      <c r="C88" s="37">
        <v>2</v>
      </c>
      <c r="D88" s="37">
        <v>0</v>
      </c>
      <c r="E88" s="37">
        <v>2</v>
      </c>
      <c r="F88" s="37">
        <v>1</v>
      </c>
      <c r="G88" s="37">
        <v>0</v>
      </c>
      <c r="H88" s="37">
        <v>1</v>
      </c>
      <c r="I88" s="37">
        <v>3</v>
      </c>
      <c r="J88" s="37">
        <v>0</v>
      </c>
      <c r="K88" s="37">
        <v>3</v>
      </c>
    </row>
    <row r="89" spans="2:11" ht="20.100000000000001" customHeight="1" thickBot="1" x14ac:dyDescent="0.25">
      <c r="B89" s="4" t="s">
        <v>322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</row>
    <row r="90" spans="2:11" ht="20.100000000000001" customHeight="1" thickBot="1" x14ac:dyDescent="0.25">
      <c r="B90" s="4" t="s">
        <v>323</v>
      </c>
      <c r="C90" s="37">
        <v>0</v>
      </c>
      <c r="D90" s="37">
        <v>0</v>
      </c>
      <c r="E90" s="37">
        <v>0</v>
      </c>
      <c r="F90" s="37">
        <v>1</v>
      </c>
      <c r="G90" s="37">
        <v>0</v>
      </c>
      <c r="H90" s="37">
        <v>1</v>
      </c>
      <c r="I90" s="37">
        <v>1</v>
      </c>
      <c r="J90" s="37">
        <v>0</v>
      </c>
      <c r="K90" s="37">
        <v>1</v>
      </c>
    </row>
    <row r="91" spans="2:11" ht="20.100000000000001" customHeight="1" thickBot="1" x14ac:dyDescent="0.25">
      <c r="B91" s="4" t="s">
        <v>324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</row>
    <row r="92" spans="2:11" ht="20.100000000000001" customHeight="1" thickBot="1" x14ac:dyDescent="0.25">
      <c r="B92" s="4" t="s">
        <v>325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</row>
    <row r="93" spans="2:11" ht="20.100000000000001" customHeight="1" thickBot="1" x14ac:dyDescent="0.25">
      <c r="B93" s="4" t="s">
        <v>326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</row>
    <row r="94" spans="2:11" ht="20.100000000000001" customHeight="1" thickBot="1" x14ac:dyDescent="0.25">
      <c r="B94" s="4" t="s">
        <v>327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</row>
    <row r="95" spans="2:11" ht="20.100000000000001" customHeight="1" thickBot="1" x14ac:dyDescent="0.25">
      <c r="B95" s="4" t="s">
        <v>328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</row>
    <row r="96" spans="2:11" ht="20.100000000000001" customHeight="1" thickBot="1" x14ac:dyDescent="0.25">
      <c r="B96" s="4" t="s">
        <v>329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</row>
    <row r="97" spans="2:11" ht="20.100000000000001" customHeight="1" thickBot="1" x14ac:dyDescent="0.25">
      <c r="B97" s="4" t="s">
        <v>330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</row>
    <row r="98" spans="2:11" ht="20.100000000000001" customHeight="1" thickBot="1" x14ac:dyDescent="0.25">
      <c r="B98" s="4" t="s">
        <v>331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</row>
    <row r="99" spans="2:11" ht="20.100000000000001" customHeight="1" thickBot="1" x14ac:dyDescent="0.25">
      <c r="B99" s="4" t="s">
        <v>332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</row>
    <row r="100" spans="2:11" ht="20.100000000000001" customHeight="1" thickBot="1" x14ac:dyDescent="0.25">
      <c r="B100" s="4" t="s">
        <v>333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</row>
    <row r="101" spans="2:11" ht="20.100000000000001" customHeight="1" thickBot="1" x14ac:dyDescent="0.25">
      <c r="B101" s="4" t="s">
        <v>190</v>
      </c>
      <c r="C101" s="37">
        <v>1</v>
      </c>
      <c r="D101" s="37">
        <v>0</v>
      </c>
      <c r="E101" s="37">
        <v>1</v>
      </c>
      <c r="F101" s="37">
        <v>0</v>
      </c>
      <c r="G101" s="37">
        <v>0</v>
      </c>
      <c r="H101" s="37">
        <v>0</v>
      </c>
      <c r="I101" s="37">
        <v>1</v>
      </c>
      <c r="J101" s="37">
        <v>0</v>
      </c>
      <c r="K101" s="37">
        <v>1</v>
      </c>
    </row>
    <row r="102" spans="2:11" ht="20.100000000000001" customHeight="1" thickBot="1" x14ac:dyDescent="0.25">
      <c r="B102" s="4" t="s">
        <v>334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</row>
    <row r="103" spans="2:11" ht="20.100000000000001" customHeight="1" thickBot="1" x14ac:dyDescent="0.25">
      <c r="B103" s="4" t="s">
        <v>335</v>
      </c>
      <c r="C103" s="37">
        <v>1</v>
      </c>
      <c r="D103" s="37">
        <v>0</v>
      </c>
      <c r="E103" s="37">
        <v>1</v>
      </c>
      <c r="F103" s="37">
        <v>0</v>
      </c>
      <c r="G103" s="37">
        <v>0</v>
      </c>
      <c r="H103" s="37">
        <v>0</v>
      </c>
      <c r="I103" s="37">
        <v>1</v>
      </c>
      <c r="J103" s="37">
        <v>0</v>
      </c>
      <c r="K103" s="37">
        <v>1</v>
      </c>
    </row>
    <row r="104" spans="2:11" ht="20.100000000000001" customHeight="1" thickBot="1" x14ac:dyDescent="0.25">
      <c r="B104" s="4" t="s">
        <v>336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</row>
    <row r="105" spans="2:11" ht="20.100000000000001" customHeight="1" thickBot="1" x14ac:dyDescent="0.25">
      <c r="B105" s="4" t="s">
        <v>337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</row>
    <row r="106" spans="2:11" ht="20.100000000000001" customHeight="1" thickBot="1" x14ac:dyDescent="0.25">
      <c r="B106" s="4" t="s">
        <v>191</v>
      </c>
      <c r="C106" s="37">
        <v>0</v>
      </c>
      <c r="D106" s="37">
        <v>0</v>
      </c>
      <c r="E106" s="37">
        <v>0</v>
      </c>
      <c r="F106" s="37">
        <v>2</v>
      </c>
      <c r="G106" s="37">
        <v>0</v>
      </c>
      <c r="H106" s="37">
        <v>2</v>
      </c>
      <c r="I106" s="37">
        <v>2</v>
      </c>
      <c r="J106" s="37">
        <v>0</v>
      </c>
      <c r="K106" s="37">
        <v>2</v>
      </c>
    </row>
    <row r="107" spans="2:11" ht="20.100000000000001" customHeight="1" thickBot="1" x14ac:dyDescent="0.25">
      <c r="B107" s="4" t="s">
        <v>338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</row>
    <row r="108" spans="2:11" ht="20.100000000000001" customHeight="1" thickBot="1" x14ac:dyDescent="0.25">
      <c r="B108" s="4" t="s">
        <v>339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</row>
    <row r="109" spans="2:11" ht="20.100000000000001" customHeight="1" thickBot="1" x14ac:dyDescent="0.25">
      <c r="B109" s="4" t="s">
        <v>192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</row>
    <row r="110" spans="2:11" ht="20.100000000000001" customHeight="1" thickBot="1" x14ac:dyDescent="0.25">
      <c r="B110" s="4" t="s">
        <v>340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</row>
    <row r="111" spans="2:11" ht="20.100000000000001" customHeight="1" thickBot="1" x14ac:dyDescent="0.25">
      <c r="B111" s="4" t="s">
        <v>341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</row>
    <row r="112" spans="2:11" ht="20.100000000000001" customHeight="1" thickBot="1" x14ac:dyDescent="0.25">
      <c r="B112" s="4" t="s">
        <v>342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</row>
    <row r="113" spans="2:11" ht="20.100000000000001" customHeight="1" thickBot="1" x14ac:dyDescent="0.25">
      <c r="B113" s="4" t="s">
        <v>343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</row>
    <row r="114" spans="2:11" ht="20.100000000000001" customHeight="1" thickBot="1" x14ac:dyDescent="0.25">
      <c r="B114" s="4" t="s">
        <v>344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</row>
    <row r="115" spans="2:11" ht="20.100000000000001" customHeight="1" thickBot="1" x14ac:dyDescent="0.25">
      <c r="B115" s="4" t="s">
        <v>345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</row>
    <row r="116" spans="2:11" ht="20.100000000000001" customHeight="1" thickBot="1" x14ac:dyDescent="0.25">
      <c r="B116" s="4" t="s">
        <v>346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</row>
    <row r="117" spans="2:11" ht="20.100000000000001" customHeight="1" thickBot="1" x14ac:dyDescent="0.25">
      <c r="B117" s="4" t="s">
        <v>347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</row>
    <row r="118" spans="2:11" ht="20.100000000000001" customHeight="1" thickBot="1" x14ac:dyDescent="0.25">
      <c r="B118" s="4" t="s">
        <v>348</v>
      </c>
      <c r="C118" s="37">
        <v>0</v>
      </c>
      <c r="D118" s="37">
        <v>0</v>
      </c>
      <c r="E118" s="37">
        <v>0</v>
      </c>
      <c r="F118" s="37">
        <v>1</v>
      </c>
      <c r="G118" s="37">
        <v>0</v>
      </c>
      <c r="H118" s="37">
        <v>1</v>
      </c>
      <c r="I118" s="37">
        <v>1</v>
      </c>
      <c r="J118" s="37">
        <v>0</v>
      </c>
      <c r="K118" s="37">
        <v>1</v>
      </c>
    </row>
    <row r="119" spans="2:11" ht="20.100000000000001" customHeight="1" thickBot="1" x14ac:dyDescent="0.25">
      <c r="B119" s="4" t="s">
        <v>349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</row>
    <row r="120" spans="2:11" ht="20.100000000000001" customHeight="1" thickBot="1" x14ac:dyDescent="0.25">
      <c r="B120" s="4" t="s">
        <v>350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</row>
    <row r="121" spans="2:11" ht="20.100000000000001" customHeight="1" thickBot="1" x14ac:dyDescent="0.25">
      <c r="B121" s="4" t="s">
        <v>351</v>
      </c>
      <c r="C121" s="37">
        <v>2</v>
      </c>
      <c r="D121" s="37">
        <v>0</v>
      </c>
      <c r="E121" s="37">
        <v>2</v>
      </c>
      <c r="F121" s="37">
        <v>2</v>
      </c>
      <c r="G121" s="37">
        <v>0</v>
      </c>
      <c r="H121" s="37">
        <v>2</v>
      </c>
      <c r="I121" s="37">
        <v>4</v>
      </c>
      <c r="J121" s="37">
        <v>0</v>
      </c>
      <c r="K121" s="37">
        <v>4</v>
      </c>
    </row>
    <row r="122" spans="2:11" ht="20.100000000000001" customHeight="1" thickBot="1" x14ac:dyDescent="0.25">
      <c r="B122" s="4" t="s">
        <v>352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</row>
    <row r="123" spans="2:11" ht="20.100000000000001" customHeight="1" thickBot="1" x14ac:dyDescent="0.25">
      <c r="B123" s="4" t="s">
        <v>353</v>
      </c>
      <c r="C123" s="37">
        <v>0</v>
      </c>
      <c r="D123" s="37">
        <v>0</v>
      </c>
      <c r="E123" s="37">
        <v>0</v>
      </c>
      <c r="F123" s="37">
        <v>1</v>
      </c>
      <c r="G123" s="37">
        <v>0</v>
      </c>
      <c r="H123" s="37">
        <v>1</v>
      </c>
      <c r="I123" s="37">
        <v>1</v>
      </c>
      <c r="J123" s="37">
        <v>0</v>
      </c>
      <c r="K123" s="37">
        <v>1</v>
      </c>
    </row>
    <row r="124" spans="2:11" ht="20.100000000000001" customHeight="1" thickBot="1" x14ac:dyDescent="0.25">
      <c r="B124" s="4" t="s">
        <v>354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</row>
    <row r="125" spans="2:11" ht="20.100000000000001" customHeight="1" thickBot="1" x14ac:dyDescent="0.25">
      <c r="B125" s="4" t="s">
        <v>355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</row>
    <row r="126" spans="2:11" ht="20.100000000000001" customHeight="1" thickBot="1" x14ac:dyDescent="0.25">
      <c r="B126" s="4" t="s">
        <v>356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</row>
    <row r="127" spans="2:11" ht="20.100000000000001" customHeight="1" thickBot="1" x14ac:dyDescent="0.25">
      <c r="B127" s="4" t="s">
        <v>357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</row>
    <row r="128" spans="2:11" ht="20.100000000000001" customHeight="1" thickBot="1" x14ac:dyDescent="0.25">
      <c r="B128" s="4" t="s">
        <v>358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</row>
    <row r="129" spans="2:11" ht="20.100000000000001" customHeight="1" thickBot="1" x14ac:dyDescent="0.25">
      <c r="B129" s="4" t="s">
        <v>359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</row>
    <row r="130" spans="2:11" ht="20.100000000000001" customHeight="1" thickBot="1" x14ac:dyDescent="0.25">
      <c r="B130" s="4" t="s">
        <v>360</v>
      </c>
      <c r="C130" s="37">
        <v>1</v>
      </c>
      <c r="D130" s="37">
        <v>0</v>
      </c>
      <c r="E130" s="37">
        <v>1</v>
      </c>
      <c r="F130" s="37">
        <v>0</v>
      </c>
      <c r="G130" s="37">
        <v>0</v>
      </c>
      <c r="H130" s="37">
        <v>0</v>
      </c>
      <c r="I130" s="37">
        <v>1</v>
      </c>
      <c r="J130" s="37">
        <v>0</v>
      </c>
      <c r="K130" s="37">
        <v>1</v>
      </c>
    </row>
    <row r="131" spans="2:11" ht="20.100000000000001" customHeight="1" thickBot="1" x14ac:dyDescent="0.25">
      <c r="B131" s="4" t="s">
        <v>361</v>
      </c>
      <c r="C131" s="37">
        <v>0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</row>
    <row r="132" spans="2:11" ht="20.100000000000001" customHeight="1" thickBot="1" x14ac:dyDescent="0.25">
      <c r="B132" s="4" t="s">
        <v>362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</row>
    <row r="133" spans="2:11" ht="20.100000000000001" customHeight="1" thickBot="1" x14ac:dyDescent="0.25">
      <c r="B133" s="4" t="s">
        <v>363</v>
      </c>
      <c r="C133" s="37">
        <v>3</v>
      </c>
      <c r="D133" s="37">
        <v>0</v>
      </c>
      <c r="E133" s="37">
        <v>3</v>
      </c>
      <c r="F133" s="37">
        <v>2</v>
      </c>
      <c r="G133" s="37">
        <v>0</v>
      </c>
      <c r="H133" s="37">
        <v>2</v>
      </c>
      <c r="I133" s="37">
        <v>5</v>
      </c>
      <c r="J133" s="37">
        <v>0</v>
      </c>
      <c r="K133" s="37">
        <v>5</v>
      </c>
    </row>
    <row r="134" spans="2:11" ht="20.100000000000001" customHeight="1" thickBot="1" x14ac:dyDescent="0.25">
      <c r="B134" s="4" t="s">
        <v>364</v>
      </c>
      <c r="C134" s="37">
        <v>1</v>
      </c>
      <c r="D134" s="37">
        <v>0</v>
      </c>
      <c r="E134" s="37">
        <v>1</v>
      </c>
      <c r="F134" s="37">
        <v>1</v>
      </c>
      <c r="G134" s="37">
        <v>0</v>
      </c>
      <c r="H134" s="37">
        <v>1</v>
      </c>
      <c r="I134" s="37">
        <v>2</v>
      </c>
      <c r="J134" s="37">
        <v>0</v>
      </c>
      <c r="K134" s="37">
        <v>2</v>
      </c>
    </row>
    <row r="135" spans="2:11" ht="20.100000000000001" customHeight="1" thickBot="1" x14ac:dyDescent="0.25">
      <c r="B135" s="4" t="s">
        <v>365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</row>
    <row r="136" spans="2:11" ht="20.100000000000001" customHeight="1" thickBot="1" x14ac:dyDescent="0.25">
      <c r="B136" s="4" t="s">
        <v>366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</row>
    <row r="137" spans="2:11" ht="20.100000000000001" customHeight="1" thickBot="1" x14ac:dyDescent="0.25">
      <c r="B137" s="4" t="s">
        <v>367</v>
      </c>
      <c r="C137" s="37">
        <v>0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</row>
    <row r="138" spans="2:11" ht="20.100000000000001" customHeight="1" thickBot="1" x14ac:dyDescent="0.25">
      <c r="B138" s="4" t="s">
        <v>368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</row>
    <row r="139" spans="2:11" ht="20.100000000000001" customHeight="1" thickBot="1" x14ac:dyDescent="0.25">
      <c r="B139" s="4" t="s">
        <v>369</v>
      </c>
      <c r="C139" s="37">
        <v>1</v>
      </c>
      <c r="D139" s="37">
        <v>0</v>
      </c>
      <c r="E139" s="37">
        <v>1</v>
      </c>
      <c r="F139" s="37">
        <v>0</v>
      </c>
      <c r="G139" s="37">
        <v>0</v>
      </c>
      <c r="H139" s="37">
        <v>0</v>
      </c>
      <c r="I139" s="37">
        <v>1</v>
      </c>
      <c r="J139" s="37">
        <v>0</v>
      </c>
      <c r="K139" s="37">
        <v>1</v>
      </c>
    </row>
    <row r="140" spans="2:11" ht="20.100000000000001" customHeight="1" thickBot="1" x14ac:dyDescent="0.25">
      <c r="B140" s="4" t="s">
        <v>370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</row>
    <row r="141" spans="2:11" ht="20.100000000000001" customHeight="1" thickBot="1" x14ac:dyDescent="0.25">
      <c r="B141" s="4" t="s">
        <v>371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</row>
    <row r="142" spans="2:11" ht="20.100000000000001" customHeight="1" thickBot="1" x14ac:dyDescent="0.25">
      <c r="B142" s="4" t="s">
        <v>372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</row>
    <row r="143" spans="2:11" ht="20.100000000000001" customHeight="1" thickBot="1" x14ac:dyDescent="0.25">
      <c r="B143" s="4" t="s">
        <v>373</v>
      </c>
      <c r="C143" s="37">
        <v>1</v>
      </c>
      <c r="D143" s="37">
        <v>0</v>
      </c>
      <c r="E143" s="37">
        <v>1</v>
      </c>
      <c r="F143" s="37">
        <v>0</v>
      </c>
      <c r="G143" s="37">
        <v>0</v>
      </c>
      <c r="H143" s="37">
        <v>0</v>
      </c>
      <c r="I143" s="37">
        <v>1</v>
      </c>
      <c r="J143" s="37">
        <v>0</v>
      </c>
      <c r="K143" s="37">
        <v>1</v>
      </c>
    </row>
    <row r="144" spans="2:11" ht="20.100000000000001" customHeight="1" thickBot="1" x14ac:dyDescent="0.25">
      <c r="B144" s="4" t="s">
        <v>374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</row>
    <row r="145" spans="2:11" ht="20.100000000000001" customHeight="1" thickBot="1" x14ac:dyDescent="0.25">
      <c r="B145" s="4" t="s">
        <v>375</v>
      </c>
      <c r="C145" s="37">
        <v>0</v>
      </c>
      <c r="D145" s="37">
        <v>0</v>
      </c>
      <c r="E145" s="37">
        <v>0</v>
      </c>
      <c r="F145" s="37">
        <v>1</v>
      </c>
      <c r="G145" s="37">
        <v>0</v>
      </c>
      <c r="H145" s="37">
        <v>1</v>
      </c>
      <c r="I145" s="37">
        <v>1</v>
      </c>
      <c r="J145" s="37">
        <v>0</v>
      </c>
      <c r="K145" s="37">
        <v>1</v>
      </c>
    </row>
    <row r="146" spans="2:11" ht="20.100000000000001" customHeight="1" thickBot="1" x14ac:dyDescent="0.25">
      <c r="B146" s="4" t="s">
        <v>376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</row>
    <row r="147" spans="2:11" ht="20.100000000000001" customHeight="1" thickBot="1" x14ac:dyDescent="0.25">
      <c r="B147" s="4" t="s">
        <v>193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</row>
    <row r="148" spans="2:11" ht="20.100000000000001" customHeight="1" thickBot="1" x14ac:dyDescent="0.25">
      <c r="B148" s="4" t="s">
        <v>377</v>
      </c>
      <c r="C148" s="37">
        <v>1</v>
      </c>
      <c r="D148" s="37">
        <v>0</v>
      </c>
      <c r="E148" s="37">
        <v>1</v>
      </c>
      <c r="F148" s="37">
        <v>0</v>
      </c>
      <c r="G148" s="37">
        <v>0</v>
      </c>
      <c r="H148" s="37">
        <v>0</v>
      </c>
      <c r="I148" s="37">
        <v>1</v>
      </c>
      <c r="J148" s="37">
        <v>0</v>
      </c>
      <c r="K148" s="37">
        <v>1</v>
      </c>
    </row>
    <row r="149" spans="2:11" ht="20.100000000000001" customHeight="1" thickBot="1" x14ac:dyDescent="0.25">
      <c r="B149" s="4" t="s">
        <v>378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</row>
    <row r="150" spans="2:11" ht="20.100000000000001" customHeight="1" thickBot="1" x14ac:dyDescent="0.25">
      <c r="B150" s="4" t="s">
        <v>379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</row>
    <row r="151" spans="2:11" ht="20.100000000000001" customHeight="1" thickBot="1" x14ac:dyDescent="0.25">
      <c r="B151" s="4" t="s">
        <v>380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</row>
    <row r="152" spans="2:11" ht="20.100000000000001" customHeight="1" thickBot="1" x14ac:dyDescent="0.25">
      <c r="B152" s="4" t="s">
        <v>381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</row>
    <row r="153" spans="2:11" ht="20.100000000000001" customHeight="1" thickBot="1" x14ac:dyDescent="0.25">
      <c r="B153" s="4" t="s">
        <v>382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</row>
    <row r="154" spans="2:11" ht="20.100000000000001" customHeight="1" thickBot="1" x14ac:dyDescent="0.25">
      <c r="B154" s="4" t="s">
        <v>383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</row>
    <row r="155" spans="2:11" ht="20.100000000000001" customHeight="1" thickBot="1" x14ac:dyDescent="0.25">
      <c r="B155" s="4" t="s">
        <v>384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</row>
    <row r="156" spans="2:11" ht="20.100000000000001" customHeight="1" thickBot="1" x14ac:dyDescent="0.25">
      <c r="B156" s="4" t="s">
        <v>385</v>
      </c>
      <c r="C156" s="37">
        <v>2</v>
      </c>
      <c r="D156" s="37">
        <v>0</v>
      </c>
      <c r="E156" s="37">
        <v>2</v>
      </c>
      <c r="F156" s="37">
        <v>3</v>
      </c>
      <c r="G156" s="37">
        <v>0</v>
      </c>
      <c r="H156" s="37">
        <v>3</v>
      </c>
      <c r="I156" s="37">
        <v>5</v>
      </c>
      <c r="J156" s="37">
        <v>0</v>
      </c>
      <c r="K156" s="37">
        <v>5</v>
      </c>
    </row>
    <row r="157" spans="2:11" ht="20.100000000000001" customHeight="1" thickBot="1" x14ac:dyDescent="0.25">
      <c r="B157" s="4" t="s">
        <v>386</v>
      </c>
      <c r="C157" s="37">
        <v>1</v>
      </c>
      <c r="D157" s="37">
        <v>0</v>
      </c>
      <c r="E157" s="37">
        <v>1</v>
      </c>
      <c r="F157" s="37">
        <v>2</v>
      </c>
      <c r="G157" s="37">
        <v>0</v>
      </c>
      <c r="H157" s="37">
        <v>2</v>
      </c>
      <c r="I157" s="37">
        <v>3</v>
      </c>
      <c r="J157" s="37">
        <v>0</v>
      </c>
      <c r="K157" s="37">
        <v>3</v>
      </c>
    </row>
    <row r="158" spans="2:11" ht="20.100000000000001" customHeight="1" thickBot="1" x14ac:dyDescent="0.25">
      <c r="B158" s="4" t="s">
        <v>387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</row>
    <row r="159" spans="2:11" ht="20.100000000000001" customHeight="1" thickBot="1" x14ac:dyDescent="0.25">
      <c r="B159" s="4" t="s">
        <v>388</v>
      </c>
      <c r="C159" s="37">
        <v>0</v>
      </c>
      <c r="D159" s="37">
        <v>0</v>
      </c>
      <c r="E159" s="37">
        <v>0</v>
      </c>
      <c r="F159" s="37">
        <v>2</v>
      </c>
      <c r="G159" s="37">
        <v>0</v>
      </c>
      <c r="H159" s="37">
        <v>2</v>
      </c>
      <c r="I159" s="37">
        <v>2</v>
      </c>
      <c r="J159" s="37">
        <v>0</v>
      </c>
      <c r="K159" s="37">
        <v>2</v>
      </c>
    </row>
    <row r="160" spans="2:11" ht="20.100000000000001" customHeight="1" thickBot="1" x14ac:dyDescent="0.25">
      <c r="B160" s="4" t="s">
        <v>389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</row>
    <row r="161" spans="2:11" ht="20.100000000000001" customHeight="1" thickBot="1" x14ac:dyDescent="0.25">
      <c r="B161" s="4" t="s">
        <v>390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</row>
    <row r="162" spans="2:11" ht="20.100000000000001" customHeight="1" thickBot="1" x14ac:dyDescent="0.25">
      <c r="B162" s="4" t="s">
        <v>391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</row>
    <row r="163" spans="2:11" ht="20.100000000000001" customHeight="1" thickBot="1" x14ac:dyDescent="0.25">
      <c r="B163" s="4" t="s">
        <v>392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</row>
    <row r="164" spans="2:11" ht="20.100000000000001" customHeight="1" thickBot="1" x14ac:dyDescent="0.25">
      <c r="B164" s="4" t="s">
        <v>393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</row>
    <row r="165" spans="2:11" ht="20.100000000000001" customHeight="1" thickBot="1" x14ac:dyDescent="0.25">
      <c r="B165" s="4" t="s">
        <v>394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</row>
    <row r="166" spans="2:11" ht="20.100000000000001" customHeight="1" thickBot="1" x14ac:dyDescent="0.25">
      <c r="B166" s="4" t="s">
        <v>395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</row>
    <row r="167" spans="2:11" ht="20.100000000000001" customHeight="1" thickBot="1" x14ac:dyDescent="0.25">
      <c r="B167" s="4" t="s">
        <v>194</v>
      </c>
      <c r="C167" s="37">
        <v>0</v>
      </c>
      <c r="D167" s="37">
        <v>0</v>
      </c>
      <c r="E167" s="37">
        <v>0</v>
      </c>
      <c r="F167" s="37">
        <v>1</v>
      </c>
      <c r="G167" s="37">
        <v>0</v>
      </c>
      <c r="H167" s="37">
        <v>1</v>
      </c>
      <c r="I167" s="37">
        <v>1</v>
      </c>
      <c r="J167" s="37">
        <v>0</v>
      </c>
      <c r="K167" s="37">
        <v>1</v>
      </c>
    </row>
    <row r="168" spans="2:11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</row>
    <row r="169" spans="2:11" ht="20.100000000000001" customHeight="1" thickBot="1" x14ac:dyDescent="0.25">
      <c r="B169" s="4" t="s">
        <v>195</v>
      </c>
      <c r="C169" s="37">
        <v>2</v>
      </c>
      <c r="D169" s="37">
        <v>0</v>
      </c>
      <c r="E169" s="37">
        <v>2</v>
      </c>
      <c r="F169" s="37">
        <v>0</v>
      </c>
      <c r="G169" s="37">
        <v>0</v>
      </c>
      <c r="H169" s="37">
        <v>0</v>
      </c>
      <c r="I169" s="37">
        <v>2</v>
      </c>
      <c r="J169" s="37">
        <v>0</v>
      </c>
      <c r="K169" s="37">
        <v>2</v>
      </c>
    </row>
    <row r="170" spans="2:11" ht="20.100000000000001" customHeight="1" thickBot="1" x14ac:dyDescent="0.25">
      <c r="B170" s="4" t="s">
        <v>397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</row>
    <row r="171" spans="2:11" ht="20.100000000000001" customHeight="1" thickBot="1" x14ac:dyDescent="0.25">
      <c r="B171" s="4" t="s">
        <v>398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</row>
    <row r="172" spans="2:11" ht="20.100000000000001" customHeight="1" thickBot="1" x14ac:dyDescent="0.25">
      <c r="B172" s="4" t="s">
        <v>399</v>
      </c>
      <c r="C172" s="37">
        <v>0</v>
      </c>
      <c r="D172" s="37">
        <v>0</v>
      </c>
      <c r="E172" s="37">
        <v>0</v>
      </c>
      <c r="F172" s="37">
        <v>1</v>
      </c>
      <c r="G172" s="37">
        <v>0</v>
      </c>
      <c r="H172" s="37">
        <v>1</v>
      </c>
      <c r="I172" s="37">
        <v>1</v>
      </c>
      <c r="J172" s="37">
        <v>0</v>
      </c>
      <c r="K172" s="37">
        <v>1</v>
      </c>
    </row>
    <row r="173" spans="2:11" ht="20.100000000000001" customHeight="1" thickBot="1" x14ac:dyDescent="0.25">
      <c r="B173" s="4" t="s">
        <v>400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</row>
    <row r="174" spans="2:11" ht="20.100000000000001" customHeight="1" thickBot="1" x14ac:dyDescent="0.25">
      <c r="B174" s="4" t="s">
        <v>401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</row>
    <row r="175" spans="2:11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</row>
    <row r="176" spans="2:11" ht="20.100000000000001" customHeight="1" thickBot="1" x14ac:dyDescent="0.25">
      <c r="B176" s="4" t="s">
        <v>403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</row>
    <row r="177" spans="2:11" ht="20.100000000000001" customHeight="1" thickBot="1" x14ac:dyDescent="0.25">
      <c r="B177" s="4" t="s">
        <v>196</v>
      </c>
      <c r="C177" s="37">
        <v>0</v>
      </c>
      <c r="D177" s="37">
        <v>0</v>
      </c>
      <c r="E177" s="37">
        <v>0</v>
      </c>
      <c r="F177" s="37">
        <v>1</v>
      </c>
      <c r="G177" s="37">
        <v>0</v>
      </c>
      <c r="H177" s="37">
        <v>1</v>
      </c>
      <c r="I177" s="37">
        <v>1</v>
      </c>
      <c r="J177" s="37">
        <v>0</v>
      </c>
      <c r="K177" s="37">
        <v>1</v>
      </c>
    </row>
    <row r="178" spans="2:11" ht="20.100000000000001" customHeight="1" thickBot="1" x14ac:dyDescent="0.25">
      <c r="B178" s="4" t="s">
        <v>404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</row>
    <row r="179" spans="2:11" ht="20.100000000000001" customHeight="1" thickBot="1" x14ac:dyDescent="0.25">
      <c r="B179" s="4" t="s">
        <v>405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</row>
    <row r="180" spans="2:11" ht="20.100000000000001" customHeight="1" thickBot="1" x14ac:dyDescent="0.25">
      <c r="B180" s="4" t="s">
        <v>406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</row>
    <row r="181" spans="2:11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</row>
    <row r="182" spans="2:11" ht="20.100000000000001" customHeight="1" thickBot="1" x14ac:dyDescent="0.25">
      <c r="B182" s="4" t="s">
        <v>408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</row>
    <row r="183" spans="2:11" ht="20.100000000000001" customHeight="1" thickBot="1" x14ac:dyDescent="0.25">
      <c r="B183" s="4" t="s">
        <v>197</v>
      </c>
      <c r="C183" s="37">
        <v>0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</row>
    <row r="184" spans="2:11" ht="20.100000000000001" customHeight="1" thickBot="1" x14ac:dyDescent="0.25">
      <c r="B184" s="4" t="s">
        <v>409</v>
      </c>
      <c r="C184" s="37">
        <v>0</v>
      </c>
      <c r="D184" s="37">
        <v>0</v>
      </c>
      <c r="E184" s="37">
        <v>0</v>
      </c>
      <c r="F184" s="37">
        <v>1</v>
      </c>
      <c r="G184" s="37">
        <v>0</v>
      </c>
      <c r="H184" s="37">
        <v>1</v>
      </c>
      <c r="I184" s="37">
        <v>1</v>
      </c>
      <c r="J184" s="37">
        <v>0</v>
      </c>
      <c r="K184" s="37">
        <v>1</v>
      </c>
    </row>
    <row r="185" spans="2:11" ht="20.100000000000001" customHeight="1" thickBot="1" x14ac:dyDescent="0.25">
      <c r="B185" s="4" t="s">
        <v>410</v>
      </c>
      <c r="C185" s="37">
        <v>0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</row>
    <row r="186" spans="2:11" ht="20.100000000000001" customHeight="1" thickBot="1" x14ac:dyDescent="0.25">
      <c r="B186" s="4" t="s">
        <v>198</v>
      </c>
      <c r="C186" s="37">
        <v>0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</row>
    <row r="187" spans="2:11" ht="20.100000000000001" customHeight="1" thickBot="1" x14ac:dyDescent="0.25">
      <c r="B187" s="4" t="s">
        <v>411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</row>
    <row r="188" spans="2:11" ht="20.100000000000001" customHeight="1" thickBot="1" x14ac:dyDescent="0.25">
      <c r="B188" s="4" t="s">
        <v>412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</row>
    <row r="189" spans="2:11" ht="20.100000000000001" customHeight="1" thickBot="1" x14ac:dyDescent="0.25">
      <c r="B189" s="4" t="s">
        <v>413</v>
      </c>
      <c r="C189" s="37">
        <v>0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</row>
    <row r="190" spans="2:11" ht="20.100000000000001" customHeight="1" thickBot="1" x14ac:dyDescent="0.25">
      <c r="B190" s="4" t="s">
        <v>414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</row>
    <row r="191" spans="2:11" ht="20.100000000000001" customHeight="1" thickBot="1" x14ac:dyDescent="0.25">
      <c r="B191" s="4" t="s">
        <v>199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</row>
    <row r="192" spans="2:11" ht="20.100000000000001" customHeight="1" thickBot="1" x14ac:dyDescent="0.25">
      <c r="B192" s="4" t="s">
        <v>415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</row>
    <row r="193" spans="2:11" ht="20.100000000000001" customHeight="1" thickBot="1" x14ac:dyDescent="0.25">
      <c r="B193" s="4" t="s">
        <v>416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</row>
    <row r="194" spans="2:11" ht="20.100000000000001" customHeight="1" thickBot="1" x14ac:dyDescent="0.25">
      <c r="B194" s="4" t="s">
        <v>417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</row>
    <row r="195" spans="2:11" ht="20.100000000000001" customHeight="1" thickBot="1" x14ac:dyDescent="0.25">
      <c r="B195" s="4" t="s">
        <v>418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</row>
    <row r="196" spans="2:11" ht="20.100000000000001" customHeight="1" thickBot="1" x14ac:dyDescent="0.25">
      <c r="B196" s="4" t="s">
        <v>419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</row>
    <row r="197" spans="2:11" ht="20.100000000000001" customHeight="1" thickBot="1" x14ac:dyDescent="0.25">
      <c r="B197" s="4" t="s">
        <v>200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</row>
    <row r="198" spans="2:11" ht="20.100000000000001" customHeight="1" thickBot="1" x14ac:dyDescent="0.25">
      <c r="B198" s="4" t="s">
        <v>201</v>
      </c>
      <c r="C198" s="37">
        <v>3</v>
      </c>
      <c r="D198" s="37">
        <v>0</v>
      </c>
      <c r="E198" s="37">
        <v>3</v>
      </c>
      <c r="F198" s="37">
        <v>0</v>
      </c>
      <c r="G198" s="37">
        <v>0</v>
      </c>
      <c r="H198" s="37">
        <v>0</v>
      </c>
      <c r="I198" s="37">
        <v>3</v>
      </c>
      <c r="J198" s="37">
        <v>0</v>
      </c>
      <c r="K198" s="37">
        <v>3</v>
      </c>
    </row>
    <row r="199" spans="2:11" ht="20.100000000000001" customHeight="1" thickBot="1" x14ac:dyDescent="0.25">
      <c r="B199" s="4" t="s">
        <v>420</v>
      </c>
      <c r="C199" s="37">
        <v>1</v>
      </c>
      <c r="D199" s="37">
        <v>0</v>
      </c>
      <c r="E199" s="37">
        <v>1</v>
      </c>
      <c r="F199" s="37">
        <v>0</v>
      </c>
      <c r="G199" s="37">
        <v>0</v>
      </c>
      <c r="H199" s="37">
        <v>0</v>
      </c>
      <c r="I199" s="37">
        <v>1</v>
      </c>
      <c r="J199" s="37">
        <v>0</v>
      </c>
      <c r="K199" s="37">
        <v>1</v>
      </c>
    </row>
    <row r="200" spans="2:11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</row>
    <row r="201" spans="2:11" ht="20.100000000000001" customHeight="1" thickBot="1" x14ac:dyDescent="0.25">
      <c r="B201" s="4" t="s">
        <v>422</v>
      </c>
      <c r="C201" s="37">
        <v>0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</row>
    <row r="202" spans="2:11" ht="20.100000000000001" customHeight="1" thickBot="1" x14ac:dyDescent="0.25">
      <c r="B202" s="4" t="s">
        <v>202</v>
      </c>
      <c r="C202" s="37">
        <v>0</v>
      </c>
      <c r="D202" s="37">
        <v>0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</row>
    <row r="203" spans="2:11" ht="20.100000000000001" customHeight="1" thickBot="1" x14ac:dyDescent="0.25">
      <c r="B203" s="4" t="s">
        <v>423</v>
      </c>
      <c r="C203" s="37">
        <v>0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</row>
    <row r="204" spans="2:11" ht="20.100000000000001" customHeight="1" thickBot="1" x14ac:dyDescent="0.25">
      <c r="B204" s="4" t="s">
        <v>424</v>
      </c>
      <c r="C204" s="37">
        <v>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</row>
    <row r="205" spans="2:11" ht="20.100000000000001" customHeight="1" thickBot="1" x14ac:dyDescent="0.25">
      <c r="B205" s="4" t="s">
        <v>425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</row>
    <row r="206" spans="2:11" ht="20.100000000000001" customHeight="1" thickBot="1" x14ac:dyDescent="0.25">
      <c r="B206" s="4" t="s">
        <v>203</v>
      </c>
      <c r="C206" s="37">
        <v>0</v>
      </c>
      <c r="D206" s="37">
        <v>0</v>
      </c>
      <c r="E206" s="37">
        <v>0</v>
      </c>
      <c r="F206" s="37">
        <v>1</v>
      </c>
      <c r="G206" s="37">
        <v>0</v>
      </c>
      <c r="H206" s="37">
        <v>1</v>
      </c>
      <c r="I206" s="37">
        <v>1</v>
      </c>
      <c r="J206" s="37">
        <v>0</v>
      </c>
      <c r="K206" s="37">
        <v>1</v>
      </c>
    </row>
    <row r="207" spans="2:11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</row>
    <row r="208" spans="2:11" ht="20.100000000000001" customHeight="1" thickBot="1" x14ac:dyDescent="0.25">
      <c r="B208" s="4" t="s">
        <v>427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</row>
    <row r="209" spans="2:11" ht="20.100000000000001" customHeight="1" thickBot="1" x14ac:dyDescent="0.25">
      <c r="B209" s="4" t="s">
        <v>428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</row>
    <row r="210" spans="2:11" ht="20.100000000000001" customHeight="1" thickBot="1" x14ac:dyDescent="0.25">
      <c r="B210" s="4" t="s">
        <v>429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</row>
    <row r="211" spans="2:11" ht="20.100000000000001" customHeight="1" thickBot="1" x14ac:dyDescent="0.25">
      <c r="B211" s="4" t="s">
        <v>430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</row>
    <row r="212" spans="2:11" ht="20.100000000000001" customHeight="1" thickBot="1" x14ac:dyDescent="0.25">
      <c r="B212" s="4" t="s">
        <v>431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</row>
    <row r="213" spans="2:11" ht="20.100000000000001" customHeight="1" thickBot="1" x14ac:dyDescent="0.25">
      <c r="B213" s="4" t="s">
        <v>432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</row>
    <row r="214" spans="2:11" ht="20.100000000000001" customHeight="1" thickBot="1" x14ac:dyDescent="0.25">
      <c r="B214" s="4" t="s">
        <v>204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</row>
    <row r="215" spans="2:11" ht="20.100000000000001" customHeight="1" thickBot="1" x14ac:dyDescent="0.25">
      <c r="B215" s="4" t="s">
        <v>433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</row>
    <row r="216" spans="2:11" ht="20.100000000000001" customHeight="1" thickBot="1" x14ac:dyDescent="0.25">
      <c r="B216" s="4" t="s">
        <v>434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</row>
    <row r="217" spans="2:11" ht="20.100000000000001" customHeight="1" thickBot="1" x14ac:dyDescent="0.25">
      <c r="B217" s="4" t="s">
        <v>435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</row>
    <row r="218" spans="2:11" ht="20.100000000000001" customHeight="1" thickBot="1" x14ac:dyDescent="0.25">
      <c r="B218" s="4" t="s">
        <v>436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</row>
    <row r="219" spans="2:11" ht="20.100000000000001" customHeight="1" thickBot="1" x14ac:dyDescent="0.25">
      <c r="B219" s="4" t="s">
        <v>437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</row>
    <row r="220" spans="2:11" ht="20.100000000000001" customHeight="1" thickBot="1" x14ac:dyDescent="0.25">
      <c r="B220" s="4" t="s">
        <v>438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</row>
    <row r="221" spans="2:11" ht="20.100000000000001" customHeight="1" thickBot="1" x14ac:dyDescent="0.25">
      <c r="B221" s="4" t="s">
        <v>439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</row>
    <row r="222" spans="2:11" ht="20.100000000000001" customHeight="1" thickBot="1" x14ac:dyDescent="0.25">
      <c r="B222" s="4" t="s">
        <v>440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</row>
    <row r="223" spans="2:11" ht="20.100000000000001" customHeight="1" thickBot="1" x14ac:dyDescent="0.25">
      <c r="B223" s="4" t="s">
        <v>205</v>
      </c>
      <c r="C223" s="37">
        <v>0</v>
      </c>
      <c r="D223" s="37">
        <v>0</v>
      </c>
      <c r="E223" s="37">
        <v>0</v>
      </c>
      <c r="F223" s="37">
        <v>1</v>
      </c>
      <c r="G223" s="37">
        <v>0</v>
      </c>
      <c r="H223" s="37">
        <v>1</v>
      </c>
      <c r="I223" s="37">
        <v>1</v>
      </c>
      <c r="J223" s="37">
        <v>0</v>
      </c>
      <c r="K223" s="37">
        <v>1</v>
      </c>
    </row>
    <row r="224" spans="2:11" ht="20.100000000000001" customHeight="1" thickBot="1" x14ac:dyDescent="0.25">
      <c r="B224" s="4" t="s">
        <v>441</v>
      </c>
      <c r="C224" s="37">
        <v>0</v>
      </c>
      <c r="D224" s="37">
        <v>1</v>
      </c>
      <c r="E224" s="37">
        <v>1</v>
      </c>
      <c r="F224" s="37">
        <v>0</v>
      </c>
      <c r="G224" s="37">
        <v>0</v>
      </c>
      <c r="H224" s="37">
        <v>0</v>
      </c>
      <c r="I224" s="37">
        <v>0</v>
      </c>
      <c r="J224" s="37">
        <v>1</v>
      </c>
      <c r="K224" s="37">
        <v>1</v>
      </c>
    </row>
    <row r="225" spans="2:11" ht="20.100000000000001" customHeight="1" thickBot="1" x14ac:dyDescent="0.25">
      <c r="B225" s="4" t="s">
        <v>442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</row>
    <row r="226" spans="2:11" ht="20.100000000000001" customHeight="1" thickBot="1" x14ac:dyDescent="0.25">
      <c r="B226" s="4" t="s">
        <v>443</v>
      </c>
      <c r="C226" s="37">
        <v>0</v>
      </c>
      <c r="D226" s="37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</row>
    <row r="227" spans="2:11" ht="20.100000000000001" customHeight="1" thickBot="1" x14ac:dyDescent="0.25">
      <c r="B227" s="4" t="s">
        <v>206</v>
      </c>
      <c r="C227" s="37">
        <v>0</v>
      </c>
      <c r="D227" s="37">
        <v>0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</row>
    <row r="228" spans="2:11" ht="20.100000000000001" customHeight="1" thickBot="1" x14ac:dyDescent="0.25">
      <c r="B228" s="4" t="s">
        <v>444</v>
      </c>
      <c r="C228" s="37">
        <v>0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</row>
    <row r="229" spans="2:11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</row>
    <row r="230" spans="2:11" ht="20.100000000000001" customHeight="1" thickBot="1" x14ac:dyDescent="0.25">
      <c r="B230" s="4" t="s">
        <v>446</v>
      </c>
      <c r="C230" s="37">
        <v>1</v>
      </c>
      <c r="D230" s="37">
        <v>0</v>
      </c>
      <c r="E230" s="37">
        <v>1</v>
      </c>
      <c r="F230" s="37">
        <v>0</v>
      </c>
      <c r="G230" s="37">
        <v>0</v>
      </c>
      <c r="H230" s="37">
        <v>0</v>
      </c>
      <c r="I230" s="37">
        <v>1</v>
      </c>
      <c r="J230" s="37">
        <v>0</v>
      </c>
      <c r="K230" s="37">
        <v>1</v>
      </c>
    </row>
    <row r="231" spans="2:11" ht="20.100000000000001" customHeight="1" thickBot="1" x14ac:dyDescent="0.25">
      <c r="B231" s="4" t="s">
        <v>447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</row>
    <row r="232" spans="2:11" ht="20.100000000000001" customHeight="1" thickBot="1" x14ac:dyDescent="0.25">
      <c r="B232" s="4" t="s">
        <v>448</v>
      </c>
      <c r="C232" s="37">
        <v>1</v>
      </c>
      <c r="D232" s="37">
        <v>0</v>
      </c>
      <c r="E232" s="37">
        <v>1</v>
      </c>
      <c r="F232" s="37">
        <v>0</v>
      </c>
      <c r="G232" s="37">
        <v>0</v>
      </c>
      <c r="H232" s="37">
        <v>0</v>
      </c>
      <c r="I232" s="37">
        <v>1</v>
      </c>
      <c r="J232" s="37">
        <v>0</v>
      </c>
      <c r="K232" s="37">
        <v>1</v>
      </c>
    </row>
    <row r="233" spans="2:11" ht="20.100000000000001" customHeight="1" thickBot="1" x14ac:dyDescent="0.25">
      <c r="B233" s="4" t="s">
        <v>449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</row>
    <row r="234" spans="2:11" ht="20.100000000000001" customHeight="1" thickBot="1" x14ac:dyDescent="0.25">
      <c r="B234" s="4" t="s">
        <v>207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</row>
    <row r="235" spans="2:11" ht="20.100000000000001" customHeight="1" thickBot="1" x14ac:dyDescent="0.25">
      <c r="B235" s="4" t="s">
        <v>450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</row>
    <row r="236" spans="2:11" ht="20.100000000000001" customHeight="1" thickBot="1" x14ac:dyDescent="0.25">
      <c r="B236" s="4" t="s">
        <v>451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</row>
    <row r="237" spans="2:11" ht="20.100000000000001" customHeight="1" thickBot="1" x14ac:dyDescent="0.25">
      <c r="B237" s="4" t="s">
        <v>452</v>
      </c>
      <c r="C237" s="37">
        <v>1</v>
      </c>
      <c r="D237" s="37">
        <v>0</v>
      </c>
      <c r="E237" s="37">
        <v>1</v>
      </c>
      <c r="F237" s="37">
        <v>0</v>
      </c>
      <c r="G237" s="37">
        <v>0</v>
      </c>
      <c r="H237" s="37">
        <v>0</v>
      </c>
      <c r="I237" s="37">
        <v>1</v>
      </c>
      <c r="J237" s="37">
        <v>0</v>
      </c>
      <c r="K237" s="37">
        <v>1</v>
      </c>
    </row>
    <row r="238" spans="2:11" ht="20.100000000000001" customHeight="1" thickBot="1" x14ac:dyDescent="0.25">
      <c r="B238" s="4" t="s">
        <v>453</v>
      </c>
      <c r="C238" s="37">
        <v>0</v>
      </c>
      <c r="D238" s="37">
        <v>0</v>
      </c>
      <c r="E238" s="37">
        <v>0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</row>
    <row r="239" spans="2:11" ht="20.100000000000001" customHeight="1" thickBot="1" x14ac:dyDescent="0.25">
      <c r="B239" s="4" t="s">
        <v>454</v>
      </c>
      <c r="C239" s="37">
        <v>0</v>
      </c>
      <c r="D239" s="37">
        <v>0</v>
      </c>
      <c r="E239" s="37">
        <v>0</v>
      </c>
      <c r="F239" s="37">
        <v>0</v>
      </c>
      <c r="G239" s="37">
        <v>2</v>
      </c>
      <c r="H239" s="37">
        <v>2</v>
      </c>
      <c r="I239" s="37">
        <v>0</v>
      </c>
      <c r="J239" s="37">
        <v>2</v>
      </c>
      <c r="K239" s="37">
        <v>2</v>
      </c>
    </row>
    <row r="240" spans="2:11" ht="20.100000000000001" customHeight="1" thickBot="1" x14ac:dyDescent="0.25">
      <c r="B240" s="4" t="s">
        <v>455</v>
      </c>
      <c r="C240" s="37">
        <v>1</v>
      </c>
      <c r="D240" s="37">
        <v>0</v>
      </c>
      <c r="E240" s="37">
        <v>1</v>
      </c>
      <c r="F240" s="37">
        <v>0</v>
      </c>
      <c r="G240" s="37">
        <v>0</v>
      </c>
      <c r="H240" s="37">
        <v>0</v>
      </c>
      <c r="I240" s="37">
        <v>1</v>
      </c>
      <c r="J240" s="37">
        <v>0</v>
      </c>
      <c r="K240" s="37">
        <v>1</v>
      </c>
    </row>
    <row r="241" spans="2:11" ht="20.100000000000001" customHeight="1" thickBot="1" x14ac:dyDescent="0.25">
      <c r="B241" s="4" t="s">
        <v>456</v>
      </c>
      <c r="C241" s="37">
        <v>0</v>
      </c>
      <c r="D241" s="37">
        <v>0</v>
      </c>
      <c r="E241" s="37">
        <v>0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</row>
    <row r="242" spans="2:11" ht="20.100000000000001" customHeight="1" thickBot="1" x14ac:dyDescent="0.25">
      <c r="B242" s="4" t="s">
        <v>457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</row>
    <row r="243" spans="2:11" ht="20.100000000000001" customHeight="1" thickBot="1" x14ac:dyDescent="0.25">
      <c r="B243" s="4" t="s">
        <v>458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</row>
    <row r="244" spans="2:11" ht="20.100000000000001" customHeight="1" thickBot="1" x14ac:dyDescent="0.25">
      <c r="B244" s="4" t="s">
        <v>459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</row>
    <row r="245" spans="2:11" ht="20.100000000000001" customHeight="1" thickBot="1" x14ac:dyDescent="0.25">
      <c r="B245" s="4" t="s">
        <v>460</v>
      </c>
      <c r="C245" s="37">
        <v>0</v>
      </c>
      <c r="D245" s="37">
        <v>0</v>
      </c>
      <c r="E245" s="37">
        <v>0</v>
      </c>
      <c r="F245" s="37">
        <v>0</v>
      </c>
      <c r="G245" s="37">
        <v>2</v>
      </c>
      <c r="H245" s="37">
        <v>2</v>
      </c>
      <c r="I245" s="37">
        <v>0</v>
      </c>
      <c r="J245" s="37">
        <v>2</v>
      </c>
      <c r="K245" s="37">
        <v>2</v>
      </c>
    </row>
    <row r="246" spans="2:11" ht="20.100000000000001" customHeight="1" thickBot="1" x14ac:dyDescent="0.25">
      <c r="B246" s="4" t="s">
        <v>461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</row>
    <row r="247" spans="2:11" ht="20.100000000000001" customHeight="1" thickBot="1" x14ac:dyDescent="0.25">
      <c r="B247" s="4" t="s">
        <v>208</v>
      </c>
      <c r="C247" s="37">
        <v>5</v>
      </c>
      <c r="D247" s="37">
        <v>0</v>
      </c>
      <c r="E247" s="37">
        <v>5</v>
      </c>
      <c r="F247" s="37">
        <v>16</v>
      </c>
      <c r="G247" s="37">
        <v>3</v>
      </c>
      <c r="H247" s="37">
        <v>19</v>
      </c>
      <c r="I247" s="37">
        <v>21</v>
      </c>
      <c r="J247" s="37">
        <v>3</v>
      </c>
      <c r="K247" s="37">
        <v>24</v>
      </c>
    </row>
    <row r="248" spans="2:11" ht="20.100000000000001" customHeight="1" thickBot="1" x14ac:dyDescent="0.25">
      <c r="B248" s="4" t="s">
        <v>462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</row>
    <row r="249" spans="2:11" ht="20.100000000000001" customHeight="1" thickBot="1" x14ac:dyDescent="0.25">
      <c r="B249" s="4" t="s">
        <v>463</v>
      </c>
      <c r="C249" s="37">
        <v>0</v>
      </c>
      <c r="D249" s="37">
        <v>0</v>
      </c>
      <c r="E249" s="37">
        <v>0</v>
      </c>
      <c r="F249" s="37">
        <v>0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</row>
    <row r="250" spans="2:11" ht="20.100000000000001" customHeight="1" thickBot="1" x14ac:dyDescent="0.25">
      <c r="B250" s="4" t="s">
        <v>464</v>
      </c>
      <c r="C250" s="37">
        <v>0</v>
      </c>
      <c r="D250" s="37">
        <v>0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</row>
    <row r="251" spans="2:11" ht="20.100000000000001" customHeight="1" thickBot="1" x14ac:dyDescent="0.25">
      <c r="B251" s="4" t="s">
        <v>465</v>
      </c>
      <c r="C251" s="37">
        <v>1</v>
      </c>
      <c r="D251" s="37">
        <v>0</v>
      </c>
      <c r="E251" s="37">
        <v>1</v>
      </c>
      <c r="F251" s="37">
        <v>0</v>
      </c>
      <c r="G251" s="37">
        <v>0</v>
      </c>
      <c r="H251" s="37">
        <v>0</v>
      </c>
      <c r="I251" s="37">
        <v>1</v>
      </c>
      <c r="J251" s="37">
        <v>0</v>
      </c>
      <c r="K251" s="37">
        <v>1</v>
      </c>
    </row>
    <row r="252" spans="2:11" ht="20.100000000000001" customHeight="1" thickBot="1" x14ac:dyDescent="0.25">
      <c r="B252" s="4" t="s">
        <v>466</v>
      </c>
      <c r="C252" s="37">
        <v>0</v>
      </c>
      <c r="D252" s="37">
        <v>0</v>
      </c>
      <c r="E252" s="37">
        <v>0</v>
      </c>
      <c r="F252" s="37">
        <v>2</v>
      </c>
      <c r="G252" s="37">
        <v>0</v>
      </c>
      <c r="H252" s="37">
        <v>2</v>
      </c>
      <c r="I252" s="37">
        <v>2</v>
      </c>
      <c r="J252" s="37">
        <v>0</v>
      </c>
      <c r="K252" s="37">
        <v>2</v>
      </c>
    </row>
    <row r="253" spans="2:11" ht="20.100000000000001" customHeight="1" thickBot="1" x14ac:dyDescent="0.25">
      <c r="B253" s="4" t="s">
        <v>467</v>
      </c>
      <c r="C253" s="37">
        <v>1</v>
      </c>
      <c r="D253" s="37">
        <v>0</v>
      </c>
      <c r="E253" s="37">
        <v>1</v>
      </c>
      <c r="F253" s="37">
        <v>2</v>
      </c>
      <c r="G253" s="37">
        <v>0</v>
      </c>
      <c r="H253" s="37">
        <v>2</v>
      </c>
      <c r="I253" s="37">
        <v>3</v>
      </c>
      <c r="J253" s="37">
        <v>0</v>
      </c>
      <c r="K253" s="37">
        <v>3</v>
      </c>
    </row>
    <row r="254" spans="2:11" ht="20.100000000000001" customHeight="1" thickBot="1" x14ac:dyDescent="0.25">
      <c r="B254" s="4" t="s">
        <v>468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</row>
    <row r="255" spans="2:11" ht="20.100000000000001" customHeight="1" thickBot="1" x14ac:dyDescent="0.25">
      <c r="B255" s="4" t="s">
        <v>469</v>
      </c>
      <c r="C255" s="37">
        <v>1</v>
      </c>
      <c r="D255" s="37">
        <v>0</v>
      </c>
      <c r="E255" s="37">
        <v>1</v>
      </c>
      <c r="F255" s="37">
        <v>0</v>
      </c>
      <c r="G255" s="37">
        <v>3</v>
      </c>
      <c r="H255" s="37">
        <v>3</v>
      </c>
      <c r="I255" s="37">
        <v>1</v>
      </c>
      <c r="J255" s="37">
        <v>3</v>
      </c>
      <c r="K255" s="37">
        <v>4</v>
      </c>
    </row>
    <row r="256" spans="2:11" ht="20.100000000000001" customHeight="1" thickBot="1" x14ac:dyDescent="0.25">
      <c r="B256" s="4" t="s">
        <v>470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</row>
    <row r="257" spans="2:11" ht="20.100000000000001" customHeight="1" thickBot="1" x14ac:dyDescent="0.25">
      <c r="B257" s="4" t="s">
        <v>471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</row>
    <row r="258" spans="2:11" ht="20.100000000000001" customHeight="1" thickBot="1" x14ac:dyDescent="0.25">
      <c r="B258" s="4" t="s">
        <v>472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</row>
    <row r="259" spans="2:11" ht="20.100000000000001" customHeight="1" thickBot="1" x14ac:dyDescent="0.25">
      <c r="B259" s="4" t="s">
        <v>473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</row>
    <row r="260" spans="2:11" ht="20.100000000000001" customHeight="1" thickBot="1" x14ac:dyDescent="0.25">
      <c r="B260" s="4" t="s">
        <v>474</v>
      </c>
      <c r="C260" s="37">
        <v>1</v>
      </c>
      <c r="D260" s="37">
        <v>0</v>
      </c>
      <c r="E260" s="37">
        <v>1</v>
      </c>
      <c r="F260" s="37">
        <v>0</v>
      </c>
      <c r="G260" s="37">
        <v>0</v>
      </c>
      <c r="H260" s="37">
        <v>0</v>
      </c>
      <c r="I260" s="37">
        <v>1</v>
      </c>
      <c r="J260" s="37">
        <v>0</v>
      </c>
      <c r="K260" s="37">
        <v>1</v>
      </c>
    </row>
    <row r="261" spans="2:11" ht="20.100000000000001" customHeight="1" thickBot="1" x14ac:dyDescent="0.25">
      <c r="B261" s="4" t="s">
        <v>475</v>
      </c>
      <c r="C261" s="37">
        <v>0</v>
      </c>
      <c r="D261" s="37">
        <v>0</v>
      </c>
      <c r="E261" s="37">
        <v>0</v>
      </c>
      <c r="F261" s="37">
        <v>0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</row>
    <row r="262" spans="2:11" ht="20.100000000000001" customHeight="1" thickBot="1" x14ac:dyDescent="0.25">
      <c r="B262" s="4" t="s">
        <v>476</v>
      </c>
      <c r="C262" s="37">
        <v>0</v>
      </c>
      <c r="D262" s="37">
        <v>1</v>
      </c>
      <c r="E262" s="37">
        <v>1</v>
      </c>
      <c r="F262" s="37">
        <v>0</v>
      </c>
      <c r="G262" s="37">
        <v>0</v>
      </c>
      <c r="H262" s="37">
        <v>0</v>
      </c>
      <c r="I262" s="37">
        <v>0</v>
      </c>
      <c r="J262" s="37">
        <v>1</v>
      </c>
      <c r="K262" s="37">
        <v>1</v>
      </c>
    </row>
    <row r="263" spans="2:11" ht="20.100000000000001" customHeight="1" thickBot="1" x14ac:dyDescent="0.25">
      <c r="B263" s="4" t="s">
        <v>209</v>
      </c>
      <c r="C263" s="37">
        <v>1</v>
      </c>
      <c r="D263" s="37">
        <v>0</v>
      </c>
      <c r="E263" s="37">
        <v>1</v>
      </c>
      <c r="F263" s="37">
        <v>5</v>
      </c>
      <c r="G263" s="37">
        <v>0</v>
      </c>
      <c r="H263" s="37">
        <v>5</v>
      </c>
      <c r="I263" s="37">
        <v>6</v>
      </c>
      <c r="J263" s="37">
        <v>0</v>
      </c>
      <c r="K263" s="37">
        <v>6</v>
      </c>
    </row>
    <row r="264" spans="2:11" ht="20.100000000000001" customHeight="1" thickBot="1" x14ac:dyDescent="0.25">
      <c r="B264" s="4" t="s">
        <v>477</v>
      </c>
      <c r="C264" s="37">
        <v>0</v>
      </c>
      <c r="D264" s="37">
        <v>0</v>
      </c>
      <c r="E264" s="37">
        <v>0</v>
      </c>
      <c r="F264" s="37">
        <v>1</v>
      </c>
      <c r="G264" s="37">
        <v>0</v>
      </c>
      <c r="H264" s="37">
        <v>1</v>
      </c>
      <c r="I264" s="37">
        <v>1</v>
      </c>
      <c r="J264" s="37">
        <v>0</v>
      </c>
      <c r="K264" s="37">
        <v>1</v>
      </c>
    </row>
    <row r="265" spans="2:11" ht="20.100000000000001" customHeight="1" thickBot="1" x14ac:dyDescent="0.25">
      <c r="B265" s="4" t="s">
        <v>478</v>
      </c>
      <c r="C265" s="37">
        <v>0</v>
      </c>
      <c r="D265" s="37">
        <v>0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</row>
    <row r="266" spans="2:11" ht="20.100000000000001" customHeight="1" thickBot="1" x14ac:dyDescent="0.25">
      <c r="B266" s="4" t="s">
        <v>479</v>
      </c>
      <c r="C266" s="37">
        <v>1</v>
      </c>
      <c r="D266" s="37">
        <v>0</v>
      </c>
      <c r="E266" s="37">
        <v>1</v>
      </c>
      <c r="F266" s="37">
        <v>0</v>
      </c>
      <c r="G266" s="37">
        <v>0</v>
      </c>
      <c r="H266" s="37">
        <v>0</v>
      </c>
      <c r="I266" s="37">
        <v>1</v>
      </c>
      <c r="J266" s="37">
        <v>0</v>
      </c>
      <c r="K266" s="37">
        <v>1</v>
      </c>
    </row>
    <row r="267" spans="2:11" ht="20.100000000000001" customHeight="1" thickBot="1" x14ac:dyDescent="0.25">
      <c r="B267" s="4" t="s">
        <v>480</v>
      </c>
      <c r="C267" s="37">
        <v>1</v>
      </c>
      <c r="D267" s="37">
        <v>0</v>
      </c>
      <c r="E267" s="37">
        <v>1</v>
      </c>
      <c r="F267" s="37">
        <v>0</v>
      </c>
      <c r="G267" s="37">
        <v>0</v>
      </c>
      <c r="H267" s="37">
        <v>0</v>
      </c>
      <c r="I267" s="37">
        <v>1</v>
      </c>
      <c r="J267" s="37">
        <v>0</v>
      </c>
      <c r="K267" s="37">
        <v>1</v>
      </c>
    </row>
    <row r="268" spans="2:11" ht="20.100000000000001" customHeight="1" thickBot="1" x14ac:dyDescent="0.25">
      <c r="B268" s="4" t="s">
        <v>481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</row>
    <row r="269" spans="2:11" ht="20.100000000000001" customHeight="1" thickBot="1" x14ac:dyDescent="0.25">
      <c r="B269" s="4" t="s">
        <v>482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</row>
    <row r="270" spans="2:11" ht="20.100000000000001" customHeight="1" thickBot="1" x14ac:dyDescent="0.25">
      <c r="B270" s="4" t="s">
        <v>483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</row>
    <row r="271" spans="2:11" ht="20.100000000000001" customHeight="1" thickBot="1" x14ac:dyDescent="0.25">
      <c r="B271" s="4" t="s">
        <v>484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</row>
    <row r="272" spans="2:11" ht="20.100000000000001" customHeight="1" thickBot="1" x14ac:dyDescent="0.25">
      <c r="B272" s="4" t="s">
        <v>485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</row>
    <row r="273" spans="2:11" ht="20.100000000000001" customHeight="1" thickBot="1" x14ac:dyDescent="0.25">
      <c r="B273" s="4" t="s">
        <v>486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</row>
    <row r="274" spans="2:11" ht="20.100000000000001" customHeight="1" thickBot="1" x14ac:dyDescent="0.25">
      <c r="B274" s="4" t="s">
        <v>210</v>
      </c>
      <c r="C274" s="37">
        <v>0</v>
      </c>
      <c r="D274" s="37">
        <v>0</v>
      </c>
      <c r="E274" s="37">
        <v>0</v>
      </c>
      <c r="F274" s="37">
        <v>1</v>
      </c>
      <c r="G274" s="37">
        <v>0</v>
      </c>
      <c r="H274" s="37">
        <v>1</v>
      </c>
      <c r="I274" s="37">
        <v>1</v>
      </c>
      <c r="J274" s="37">
        <v>0</v>
      </c>
      <c r="K274" s="37">
        <v>1</v>
      </c>
    </row>
    <row r="275" spans="2:11" ht="20.100000000000001" customHeight="1" thickBot="1" x14ac:dyDescent="0.25">
      <c r="B275" s="4" t="s">
        <v>487</v>
      </c>
      <c r="C275" s="37">
        <v>0</v>
      </c>
      <c r="D275" s="37">
        <v>1</v>
      </c>
      <c r="E275" s="37">
        <v>1</v>
      </c>
      <c r="F275" s="37">
        <v>0</v>
      </c>
      <c r="G275" s="37">
        <v>0</v>
      </c>
      <c r="H275" s="37">
        <v>0</v>
      </c>
      <c r="I275" s="37">
        <v>0</v>
      </c>
      <c r="J275" s="37">
        <v>1</v>
      </c>
      <c r="K275" s="37">
        <v>1</v>
      </c>
    </row>
    <row r="276" spans="2:11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</row>
    <row r="277" spans="2:11" ht="20.100000000000001" customHeight="1" thickBot="1" x14ac:dyDescent="0.25">
      <c r="B277" s="4" t="s">
        <v>489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</row>
    <row r="278" spans="2:11" ht="20.100000000000001" customHeight="1" thickBot="1" x14ac:dyDescent="0.25">
      <c r="B278" s="4" t="s">
        <v>490</v>
      </c>
      <c r="C278" s="37">
        <v>1</v>
      </c>
      <c r="D278" s="37">
        <v>0</v>
      </c>
      <c r="E278" s="37">
        <v>1</v>
      </c>
      <c r="F278" s="37">
        <v>0</v>
      </c>
      <c r="G278" s="37">
        <v>2</v>
      </c>
      <c r="H278" s="37">
        <v>2</v>
      </c>
      <c r="I278" s="37">
        <v>1</v>
      </c>
      <c r="J278" s="37">
        <v>2</v>
      </c>
      <c r="K278" s="37">
        <v>3</v>
      </c>
    </row>
    <row r="279" spans="2:11" ht="20.100000000000001" customHeight="1" thickBot="1" x14ac:dyDescent="0.25">
      <c r="B279" s="4" t="s">
        <v>491</v>
      </c>
      <c r="C279" s="37">
        <v>1</v>
      </c>
      <c r="D279" s="37">
        <v>0</v>
      </c>
      <c r="E279" s="37">
        <v>1</v>
      </c>
      <c r="F279" s="37">
        <v>3</v>
      </c>
      <c r="G279" s="37">
        <v>1</v>
      </c>
      <c r="H279" s="37">
        <v>4</v>
      </c>
      <c r="I279" s="37">
        <v>4</v>
      </c>
      <c r="J279" s="37">
        <v>1</v>
      </c>
      <c r="K279" s="37">
        <v>5</v>
      </c>
    </row>
    <row r="280" spans="2:11" ht="20.100000000000001" customHeight="1" thickBot="1" x14ac:dyDescent="0.25">
      <c r="B280" s="4" t="s">
        <v>492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</row>
    <row r="281" spans="2:11" ht="20.100000000000001" customHeight="1" thickBot="1" x14ac:dyDescent="0.25">
      <c r="B281" s="4" t="s">
        <v>493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</row>
    <row r="282" spans="2:11" ht="20.100000000000001" customHeight="1" thickBot="1" x14ac:dyDescent="0.25">
      <c r="B282" s="4" t="s">
        <v>494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</row>
    <row r="283" spans="2:11" ht="20.100000000000001" customHeight="1" thickBot="1" x14ac:dyDescent="0.25">
      <c r="B283" s="4" t="s">
        <v>211</v>
      </c>
      <c r="C283" s="37">
        <v>0</v>
      </c>
      <c r="D283" s="37">
        <v>0</v>
      </c>
      <c r="E283" s="37">
        <v>0</v>
      </c>
      <c r="F283" s="37">
        <v>2</v>
      </c>
      <c r="G283" s="37">
        <v>0</v>
      </c>
      <c r="H283" s="37">
        <v>2</v>
      </c>
      <c r="I283" s="37">
        <v>2</v>
      </c>
      <c r="J283" s="37">
        <v>0</v>
      </c>
      <c r="K283" s="37">
        <v>2</v>
      </c>
    </row>
    <row r="284" spans="2:11" ht="20.100000000000001" customHeight="1" thickBot="1" x14ac:dyDescent="0.25">
      <c r="B284" s="4" t="s">
        <v>495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</row>
    <row r="285" spans="2:11" ht="20.100000000000001" customHeight="1" thickBot="1" x14ac:dyDescent="0.25">
      <c r="B285" s="4" t="s">
        <v>496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</row>
    <row r="286" spans="2:11" ht="20.100000000000001" customHeight="1" thickBot="1" x14ac:dyDescent="0.25">
      <c r="B286" s="4" t="s">
        <v>497</v>
      </c>
      <c r="C286" s="37">
        <v>0</v>
      </c>
      <c r="D286" s="37">
        <v>0</v>
      </c>
      <c r="E286" s="37">
        <v>0</v>
      </c>
      <c r="F286" s="37">
        <v>1</v>
      </c>
      <c r="G286" s="37">
        <v>2</v>
      </c>
      <c r="H286" s="37">
        <v>3</v>
      </c>
      <c r="I286" s="37">
        <v>1</v>
      </c>
      <c r="J286" s="37">
        <v>2</v>
      </c>
      <c r="K286" s="37">
        <v>3</v>
      </c>
    </row>
    <row r="287" spans="2:11" ht="20.100000000000001" customHeight="1" thickBot="1" x14ac:dyDescent="0.25">
      <c r="B287" s="4" t="s">
        <v>498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</row>
    <row r="288" spans="2:11" ht="20.100000000000001" customHeight="1" thickBot="1" x14ac:dyDescent="0.25">
      <c r="B288" s="4" t="s">
        <v>212</v>
      </c>
      <c r="C288" s="37">
        <v>1</v>
      </c>
      <c r="D288" s="37">
        <v>0</v>
      </c>
      <c r="E288" s="37">
        <v>1</v>
      </c>
      <c r="F288" s="37">
        <v>0</v>
      </c>
      <c r="G288" s="37">
        <v>0</v>
      </c>
      <c r="H288" s="37">
        <v>0</v>
      </c>
      <c r="I288" s="37">
        <v>1</v>
      </c>
      <c r="J288" s="37">
        <v>0</v>
      </c>
      <c r="K288" s="37">
        <v>1</v>
      </c>
    </row>
    <row r="289" spans="2:11" ht="20.100000000000001" customHeight="1" thickBot="1" x14ac:dyDescent="0.25">
      <c r="B289" s="4" t="s">
        <v>499</v>
      </c>
      <c r="C289" s="37">
        <v>2</v>
      </c>
      <c r="D289" s="37">
        <v>0</v>
      </c>
      <c r="E289" s="37">
        <v>2</v>
      </c>
      <c r="F289" s="37">
        <v>1</v>
      </c>
      <c r="G289" s="37">
        <v>0</v>
      </c>
      <c r="H289" s="37">
        <v>1</v>
      </c>
      <c r="I289" s="37">
        <v>3</v>
      </c>
      <c r="J289" s="37">
        <v>0</v>
      </c>
      <c r="K289" s="37">
        <v>3</v>
      </c>
    </row>
    <row r="290" spans="2:11" ht="20.100000000000001" customHeight="1" thickBot="1" x14ac:dyDescent="0.25">
      <c r="B290" s="4" t="s">
        <v>500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</row>
    <row r="291" spans="2:11" ht="20.100000000000001" customHeight="1" thickBot="1" x14ac:dyDescent="0.25">
      <c r="B291" s="4" t="s">
        <v>501</v>
      </c>
      <c r="C291" s="37">
        <v>0</v>
      </c>
      <c r="D291" s="37">
        <v>0</v>
      </c>
      <c r="E291" s="37">
        <v>0</v>
      </c>
      <c r="F291" s="37">
        <v>0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</row>
    <row r="292" spans="2:11" ht="20.100000000000001" customHeight="1" thickBot="1" x14ac:dyDescent="0.25">
      <c r="B292" s="4" t="s">
        <v>502</v>
      </c>
      <c r="C292" s="37">
        <v>0</v>
      </c>
      <c r="D292" s="37">
        <v>0</v>
      </c>
      <c r="E292" s="37">
        <v>0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</row>
    <row r="293" spans="2:11" ht="20.100000000000001" customHeight="1" thickBot="1" x14ac:dyDescent="0.25">
      <c r="B293" s="4" t="s">
        <v>503</v>
      </c>
      <c r="C293" s="37">
        <v>5</v>
      </c>
      <c r="D293" s="37">
        <v>0</v>
      </c>
      <c r="E293" s="37">
        <v>5</v>
      </c>
      <c r="F293" s="37">
        <v>14</v>
      </c>
      <c r="G293" s="37">
        <v>0</v>
      </c>
      <c r="H293" s="37">
        <v>14</v>
      </c>
      <c r="I293" s="37">
        <v>19</v>
      </c>
      <c r="J293" s="37">
        <v>0</v>
      </c>
      <c r="K293" s="37">
        <v>19</v>
      </c>
    </row>
    <row r="294" spans="2:11" ht="20.100000000000001" customHeight="1" thickBot="1" x14ac:dyDescent="0.25">
      <c r="B294" s="4" t="s">
        <v>504</v>
      </c>
      <c r="C294" s="37">
        <v>0</v>
      </c>
      <c r="D294" s="37">
        <v>0</v>
      </c>
      <c r="E294" s="37">
        <v>0</v>
      </c>
      <c r="F294" s="37">
        <v>0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</row>
    <row r="295" spans="2:11" ht="20.100000000000001" customHeight="1" thickBot="1" x14ac:dyDescent="0.25">
      <c r="B295" s="4" t="s">
        <v>505</v>
      </c>
      <c r="C295" s="37">
        <v>0</v>
      </c>
      <c r="D295" s="37">
        <v>0</v>
      </c>
      <c r="E295" s="37">
        <v>0</v>
      </c>
      <c r="F295" s="37">
        <v>0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</row>
    <row r="296" spans="2:11" ht="20.100000000000001" customHeight="1" thickBot="1" x14ac:dyDescent="0.25">
      <c r="B296" s="4" t="s">
        <v>506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</row>
    <row r="297" spans="2:11" ht="20.100000000000001" customHeight="1" thickBot="1" x14ac:dyDescent="0.25">
      <c r="B297" s="4" t="s">
        <v>507</v>
      </c>
      <c r="C297" s="37">
        <v>0</v>
      </c>
      <c r="D297" s="37">
        <v>0</v>
      </c>
      <c r="E297" s="37">
        <v>0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</row>
    <row r="298" spans="2:11" ht="20.100000000000001" customHeight="1" thickBot="1" x14ac:dyDescent="0.25">
      <c r="B298" s="4" t="s">
        <v>508</v>
      </c>
      <c r="C298" s="37">
        <v>1</v>
      </c>
      <c r="D298" s="37">
        <v>0</v>
      </c>
      <c r="E298" s="37">
        <v>1</v>
      </c>
      <c r="F298" s="37">
        <v>3</v>
      </c>
      <c r="G298" s="37">
        <v>0</v>
      </c>
      <c r="H298" s="37">
        <v>3</v>
      </c>
      <c r="I298" s="37">
        <v>4</v>
      </c>
      <c r="J298" s="37">
        <v>0</v>
      </c>
      <c r="K298" s="37">
        <v>4</v>
      </c>
    </row>
    <row r="299" spans="2:11" ht="20.100000000000001" customHeight="1" thickBot="1" x14ac:dyDescent="0.25">
      <c r="B299" s="4" t="s">
        <v>509</v>
      </c>
      <c r="C299" s="37">
        <v>2</v>
      </c>
      <c r="D299" s="37">
        <v>0</v>
      </c>
      <c r="E299" s="37">
        <v>2</v>
      </c>
      <c r="F299" s="37">
        <v>0</v>
      </c>
      <c r="G299" s="37">
        <v>0</v>
      </c>
      <c r="H299" s="37">
        <v>0</v>
      </c>
      <c r="I299" s="37">
        <v>2</v>
      </c>
      <c r="J299" s="37">
        <v>0</v>
      </c>
      <c r="K299" s="37">
        <v>2</v>
      </c>
    </row>
    <row r="300" spans="2:11" ht="20.100000000000001" customHeight="1" thickBot="1" x14ac:dyDescent="0.25">
      <c r="B300" s="4" t="s">
        <v>510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</row>
    <row r="301" spans="2:11" ht="20.100000000000001" customHeight="1" thickBot="1" x14ac:dyDescent="0.25">
      <c r="B301" s="4" t="s">
        <v>511</v>
      </c>
      <c r="C301" s="37">
        <v>0</v>
      </c>
      <c r="D301" s="37">
        <v>0</v>
      </c>
      <c r="E301" s="37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</row>
    <row r="302" spans="2:11" ht="20.100000000000001" customHeight="1" thickBot="1" x14ac:dyDescent="0.25">
      <c r="B302" s="4" t="s">
        <v>512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</row>
    <row r="303" spans="2:11" ht="20.100000000000001" customHeight="1" thickBot="1" x14ac:dyDescent="0.25">
      <c r="B303" s="4" t="s">
        <v>513</v>
      </c>
      <c r="C303" s="37">
        <v>0</v>
      </c>
      <c r="D303" s="37">
        <v>0</v>
      </c>
      <c r="E303" s="37">
        <v>0</v>
      </c>
      <c r="F303" s="37">
        <v>1</v>
      </c>
      <c r="G303" s="37">
        <v>0</v>
      </c>
      <c r="H303" s="37">
        <v>1</v>
      </c>
      <c r="I303" s="37">
        <v>1</v>
      </c>
      <c r="J303" s="37">
        <v>0</v>
      </c>
      <c r="K303" s="37">
        <v>1</v>
      </c>
    </row>
    <row r="304" spans="2:11" ht="20.100000000000001" customHeight="1" thickBot="1" x14ac:dyDescent="0.25">
      <c r="B304" s="4" t="s">
        <v>514</v>
      </c>
      <c r="C304" s="37">
        <v>0</v>
      </c>
      <c r="D304" s="37">
        <v>0</v>
      </c>
      <c r="E304" s="37">
        <v>0</v>
      </c>
      <c r="F304" s="37">
        <v>0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</row>
    <row r="305" spans="2:11" ht="20.100000000000001" customHeight="1" thickBot="1" x14ac:dyDescent="0.25">
      <c r="B305" s="4" t="s">
        <v>515</v>
      </c>
      <c r="C305" s="37">
        <v>0</v>
      </c>
      <c r="D305" s="37">
        <v>0</v>
      </c>
      <c r="E305" s="37">
        <v>0</v>
      </c>
      <c r="F305" s="37">
        <v>0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</row>
    <row r="306" spans="2:11" ht="20.100000000000001" customHeight="1" thickBot="1" x14ac:dyDescent="0.25">
      <c r="B306" s="4" t="s">
        <v>516</v>
      </c>
      <c r="C306" s="37">
        <v>0</v>
      </c>
      <c r="D306" s="37">
        <v>0</v>
      </c>
      <c r="E306" s="37">
        <v>0</v>
      </c>
      <c r="F306" s="37">
        <v>0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</row>
    <row r="307" spans="2:11" ht="20.100000000000001" customHeight="1" thickBot="1" x14ac:dyDescent="0.25">
      <c r="B307" s="4" t="s">
        <v>517</v>
      </c>
      <c r="C307" s="37">
        <v>1</v>
      </c>
      <c r="D307" s="37">
        <v>3</v>
      </c>
      <c r="E307" s="37">
        <v>4</v>
      </c>
      <c r="F307" s="37">
        <v>0</v>
      </c>
      <c r="G307" s="37">
        <v>2</v>
      </c>
      <c r="H307" s="37">
        <v>2</v>
      </c>
      <c r="I307" s="37">
        <v>1</v>
      </c>
      <c r="J307" s="37">
        <v>5</v>
      </c>
      <c r="K307" s="37">
        <v>6</v>
      </c>
    </row>
    <row r="308" spans="2:11" ht="20.100000000000001" customHeight="1" thickBot="1" x14ac:dyDescent="0.25">
      <c r="B308" s="4" t="s">
        <v>518</v>
      </c>
      <c r="C308" s="37">
        <v>1</v>
      </c>
      <c r="D308" s="37">
        <v>0</v>
      </c>
      <c r="E308" s="37">
        <v>1</v>
      </c>
      <c r="F308" s="37">
        <v>0</v>
      </c>
      <c r="G308" s="37">
        <v>0</v>
      </c>
      <c r="H308" s="37">
        <v>0</v>
      </c>
      <c r="I308" s="37">
        <v>1</v>
      </c>
      <c r="J308" s="37">
        <v>0</v>
      </c>
      <c r="K308" s="37">
        <v>1</v>
      </c>
    </row>
    <row r="309" spans="2:11" ht="20.100000000000001" customHeight="1" thickBot="1" x14ac:dyDescent="0.25">
      <c r="B309" s="4" t="s">
        <v>519</v>
      </c>
      <c r="C309" s="37">
        <v>3</v>
      </c>
      <c r="D309" s="37">
        <v>1</v>
      </c>
      <c r="E309" s="37">
        <v>4</v>
      </c>
      <c r="F309" s="37">
        <v>2</v>
      </c>
      <c r="G309" s="37">
        <v>1</v>
      </c>
      <c r="H309" s="37">
        <v>3</v>
      </c>
      <c r="I309" s="37">
        <v>5</v>
      </c>
      <c r="J309" s="37">
        <v>2</v>
      </c>
      <c r="K309" s="37">
        <v>7</v>
      </c>
    </row>
    <row r="310" spans="2:11" ht="20.100000000000001" customHeight="1" thickBot="1" x14ac:dyDescent="0.25">
      <c r="B310" s="4" t="s">
        <v>520</v>
      </c>
      <c r="C310" s="37">
        <v>1</v>
      </c>
      <c r="D310" s="37">
        <v>0</v>
      </c>
      <c r="E310" s="37">
        <v>1</v>
      </c>
      <c r="F310" s="37">
        <v>0</v>
      </c>
      <c r="G310" s="37">
        <v>0</v>
      </c>
      <c r="H310" s="37">
        <v>0</v>
      </c>
      <c r="I310" s="37">
        <v>1</v>
      </c>
      <c r="J310" s="37">
        <v>0</v>
      </c>
      <c r="K310" s="37">
        <v>1</v>
      </c>
    </row>
    <row r="311" spans="2:11" ht="20.100000000000001" customHeight="1" thickBot="1" x14ac:dyDescent="0.25">
      <c r="B311" s="4" t="s">
        <v>521</v>
      </c>
      <c r="C311" s="37">
        <v>0</v>
      </c>
      <c r="D311" s="37">
        <v>0</v>
      </c>
      <c r="E311" s="37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</row>
    <row r="312" spans="2:11" ht="20.100000000000001" customHeight="1" thickBot="1" x14ac:dyDescent="0.25">
      <c r="B312" s="4" t="s">
        <v>522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</row>
    <row r="313" spans="2:11" ht="20.100000000000001" customHeight="1" thickBot="1" x14ac:dyDescent="0.25">
      <c r="B313" s="4" t="s">
        <v>523</v>
      </c>
      <c r="C313" s="37">
        <v>0</v>
      </c>
      <c r="D313" s="37">
        <v>0</v>
      </c>
      <c r="E313" s="37">
        <v>0</v>
      </c>
      <c r="F313" s="37">
        <v>1</v>
      </c>
      <c r="G313" s="37">
        <v>0</v>
      </c>
      <c r="H313" s="37">
        <v>1</v>
      </c>
      <c r="I313" s="37">
        <v>1</v>
      </c>
      <c r="J313" s="37">
        <v>0</v>
      </c>
      <c r="K313" s="37">
        <v>1</v>
      </c>
    </row>
    <row r="314" spans="2:11" ht="20.100000000000001" customHeight="1" thickBot="1" x14ac:dyDescent="0.25">
      <c r="B314" s="4" t="s">
        <v>524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</row>
    <row r="315" spans="2:11" ht="20.100000000000001" customHeight="1" thickBot="1" x14ac:dyDescent="0.25">
      <c r="B315" s="4" t="s">
        <v>525</v>
      </c>
      <c r="C315" s="37">
        <v>0</v>
      </c>
      <c r="D315" s="37">
        <v>0</v>
      </c>
      <c r="E315" s="37">
        <v>0</v>
      </c>
      <c r="F315" s="37">
        <v>0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</row>
    <row r="316" spans="2:11" ht="20.100000000000001" customHeight="1" thickBot="1" x14ac:dyDescent="0.25">
      <c r="B316" s="4" t="s">
        <v>526</v>
      </c>
      <c r="C316" s="37">
        <v>0</v>
      </c>
      <c r="D316" s="37">
        <v>0</v>
      </c>
      <c r="E316" s="37">
        <v>0</v>
      </c>
      <c r="F316" s="37">
        <v>1</v>
      </c>
      <c r="G316" s="37">
        <v>0</v>
      </c>
      <c r="H316" s="37">
        <v>1</v>
      </c>
      <c r="I316" s="37">
        <v>1</v>
      </c>
      <c r="J316" s="37">
        <v>0</v>
      </c>
      <c r="K316" s="37">
        <v>1</v>
      </c>
    </row>
    <row r="317" spans="2:11" ht="20.100000000000001" customHeight="1" thickBot="1" x14ac:dyDescent="0.25">
      <c r="B317" s="4" t="s">
        <v>527</v>
      </c>
      <c r="C317" s="37">
        <v>0</v>
      </c>
      <c r="D317" s="37">
        <v>0</v>
      </c>
      <c r="E317" s="37">
        <v>0</v>
      </c>
      <c r="F317" s="37">
        <v>0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</row>
    <row r="318" spans="2:11" ht="20.100000000000001" customHeight="1" thickBot="1" x14ac:dyDescent="0.25">
      <c r="B318" s="4" t="s">
        <v>528</v>
      </c>
      <c r="C318" s="37">
        <v>0</v>
      </c>
      <c r="D318" s="37">
        <v>0</v>
      </c>
      <c r="E318" s="37">
        <v>0</v>
      </c>
      <c r="F318" s="37">
        <v>0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</row>
    <row r="319" spans="2:11" ht="20.100000000000001" customHeight="1" thickBot="1" x14ac:dyDescent="0.25">
      <c r="B319" s="4" t="s">
        <v>529</v>
      </c>
      <c r="C319" s="37">
        <v>0</v>
      </c>
      <c r="D319" s="37">
        <v>0</v>
      </c>
      <c r="E319" s="37">
        <v>0</v>
      </c>
      <c r="F319" s="37">
        <v>0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</row>
    <row r="320" spans="2:11" ht="20.100000000000001" customHeight="1" thickBot="1" x14ac:dyDescent="0.25">
      <c r="B320" s="4" t="s">
        <v>530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</row>
    <row r="321" spans="2:11" ht="20.100000000000001" customHeight="1" thickBot="1" x14ac:dyDescent="0.25">
      <c r="B321" s="4" t="s">
        <v>531</v>
      </c>
      <c r="C321" s="37">
        <v>0</v>
      </c>
      <c r="D321" s="37">
        <v>0</v>
      </c>
      <c r="E321" s="37">
        <v>0</v>
      </c>
      <c r="F321" s="37">
        <v>0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</row>
    <row r="322" spans="2:11" ht="20.100000000000001" customHeight="1" thickBot="1" x14ac:dyDescent="0.25">
      <c r="B322" s="4" t="s">
        <v>532</v>
      </c>
      <c r="C322" s="37">
        <v>0</v>
      </c>
      <c r="D322" s="37">
        <v>0</v>
      </c>
      <c r="E322" s="37">
        <v>0</v>
      </c>
      <c r="F322" s="37">
        <v>0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</row>
    <row r="323" spans="2:11" ht="20.100000000000001" customHeight="1" thickBot="1" x14ac:dyDescent="0.25">
      <c r="B323" s="4" t="s">
        <v>533</v>
      </c>
      <c r="C323" s="37">
        <v>0</v>
      </c>
      <c r="D323" s="37">
        <v>0</v>
      </c>
      <c r="E323" s="37">
        <v>0</v>
      </c>
      <c r="F323" s="37">
        <v>0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</row>
    <row r="324" spans="2:11" ht="20.100000000000001" customHeight="1" thickBot="1" x14ac:dyDescent="0.25">
      <c r="B324" s="4" t="s">
        <v>534</v>
      </c>
      <c r="C324" s="37">
        <v>0</v>
      </c>
      <c r="D324" s="37">
        <v>0</v>
      </c>
      <c r="E324" s="37">
        <v>0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</row>
    <row r="325" spans="2:11" ht="20.100000000000001" customHeight="1" thickBot="1" x14ac:dyDescent="0.25">
      <c r="B325" s="4" t="s">
        <v>535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</row>
    <row r="326" spans="2:11" ht="20.100000000000001" customHeight="1" thickBot="1" x14ac:dyDescent="0.25">
      <c r="B326" s="4" t="s">
        <v>213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</row>
    <row r="327" spans="2:11" ht="20.100000000000001" customHeight="1" thickBot="1" x14ac:dyDescent="0.25">
      <c r="B327" s="4" t="s">
        <v>536</v>
      </c>
      <c r="C327" s="37">
        <v>0</v>
      </c>
      <c r="D327" s="37">
        <v>0</v>
      </c>
      <c r="E327" s="37">
        <v>0</v>
      </c>
      <c r="F327" s="37">
        <v>0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</row>
    <row r="328" spans="2:11" ht="20.100000000000001" customHeight="1" thickBot="1" x14ac:dyDescent="0.25">
      <c r="B328" s="4" t="s">
        <v>537</v>
      </c>
      <c r="C328" s="37">
        <v>0</v>
      </c>
      <c r="D328" s="37">
        <v>0</v>
      </c>
      <c r="E328" s="37">
        <v>0</v>
      </c>
      <c r="F328" s="37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</row>
    <row r="329" spans="2:11" ht="20.100000000000001" customHeight="1" thickBot="1" x14ac:dyDescent="0.25">
      <c r="B329" s="4" t="s">
        <v>538</v>
      </c>
      <c r="C329" s="37">
        <v>0</v>
      </c>
      <c r="D329" s="37">
        <v>0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</row>
    <row r="330" spans="2:11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</row>
    <row r="331" spans="2:11" ht="20.100000000000001" customHeight="1" thickBot="1" x14ac:dyDescent="0.25">
      <c r="B331" s="4" t="s">
        <v>540</v>
      </c>
      <c r="C331" s="37">
        <v>0</v>
      </c>
      <c r="D331" s="37">
        <v>0</v>
      </c>
      <c r="E331" s="37">
        <v>0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</row>
    <row r="332" spans="2:11" ht="20.100000000000001" customHeight="1" thickBot="1" x14ac:dyDescent="0.25">
      <c r="B332" s="4" t="s">
        <v>541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</row>
    <row r="333" spans="2:11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</row>
    <row r="334" spans="2:11" ht="20.100000000000001" customHeight="1" thickBot="1" x14ac:dyDescent="0.25">
      <c r="B334" s="4" t="s">
        <v>543</v>
      </c>
      <c r="C334" s="37">
        <v>0</v>
      </c>
      <c r="D334" s="37">
        <v>0</v>
      </c>
      <c r="E334" s="37">
        <v>0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</row>
    <row r="335" spans="2:11" ht="20.100000000000001" customHeight="1" thickBot="1" x14ac:dyDescent="0.25">
      <c r="B335" s="4" t="s">
        <v>544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</row>
    <row r="336" spans="2:11" ht="20.100000000000001" customHeight="1" thickBot="1" x14ac:dyDescent="0.25">
      <c r="B336" s="4" t="s">
        <v>214</v>
      </c>
      <c r="C336" s="37">
        <v>1</v>
      </c>
      <c r="D336" s="37">
        <v>0</v>
      </c>
      <c r="E336" s="37">
        <v>1</v>
      </c>
      <c r="F336" s="37">
        <v>0</v>
      </c>
      <c r="G336" s="37">
        <v>0</v>
      </c>
      <c r="H336" s="37">
        <v>0</v>
      </c>
      <c r="I336" s="37">
        <v>1</v>
      </c>
      <c r="J336" s="37">
        <v>0</v>
      </c>
      <c r="K336" s="37">
        <v>1</v>
      </c>
    </row>
    <row r="337" spans="2:11" ht="20.100000000000001" customHeight="1" thickBot="1" x14ac:dyDescent="0.25">
      <c r="B337" s="4" t="s">
        <v>545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</row>
    <row r="338" spans="2:11" ht="20.100000000000001" customHeight="1" thickBot="1" x14ac:dyDescent="0.25">
      <c r="B338" s="4" t="s">
        <v>546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</row>
    <row r="339" spans="2:11" ht="20.100000000000001" customHeight="1" thickBot="1" x14ac:dyDescent="0.25">
      <c r="B339" s="4" t="s">
        <v>547</v>
      </c>
      <c r="C339" s="37">
        <v>0</v>
      </c>
      <c r="D339" s="37">
        <v>0</v>
      </c>
      <c r="E339" s="37">
        <v>0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</row>
    <row r="340" spans="2:11" ht="20.100000000000001" customHeight="1" thickBot="1" x14ac:dyDescent="0.25">
      <c r="B340" s="4" t="s">
        <v>548</v>
      </c>
      <c r="C340" s="37">
        <v>0</v>
      </c>
      <c r="D340" s="37">
        <v>0</v>
      </c>
      <c r="E340" s="37">
        <v>0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</row>
    <row r="341" spans="2:11" ht="20.100000000000001" customHeight="1" thickBot="1" x14ac:dyDescent="0.25">
      <c r="B341" s="4" t="s">
        <v>549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</row>
    <row r="342" spans="2:11" ht="20.100000000000001" customHeight="1" thickBot="1" x14ac:dyDescent="0.25">
      <c r="B342" s="4" t="s">
        <v>550</v>
      </c>
      <c r="C342" s="37">
        <v>0</v>
      </c>
      <c r="D342" s="37">
        <v>0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</row>
    <row r="343" spans="2:11" ht="20.100000000000001" customHeight="1" thickBot="1" x14ac:dyDescent="0.25">
      <c r="B343" s="4" t="s">
        <v>551</v>
      </c>
      <c r="C343" s="37">
        <v>0</v>
      </c>
      <c r="D343" s="37">
        <v>0</v>
      </c>
      <c r="E343" s="37">
        <v>0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</row>
    <row r="344" spans="2:11" ht="20.100000000000001" customHeight="1" thickBot="1" x14ac:dyDescent="0.25">
      <c r="B344" s="4" t="s">
        <v>552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</row>
    <row r="345" spans="2:11" ht="20.100000000000001" customHeight="1" thickBot="1" x14ac:dyDescent="0.25">
      <c r="B345" s="4" t="s">
        <v>553</v>
      </c>
      <c r="C345" s="37">
        <v>0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</row>
    <row r="346" spans="2:11" ht="20.100000000000001" customHeight="1" thickBot="1" x14ac:dyDescent="0.25">
      <c r="B346" s="4" t="s">
        <v>215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</row>
    <row r="347" spans="2:11" ht="20.100000000000001" customHeight="1" thickBot="1" x14ac:dyDescent="0.25">
      <c r="B347" s="4" t="s">
        <v>554</v>
      </c>
      <c r="C347" s="37">
        <v>0</v>
      </c>
      <c r="D347" s="37">
        <v>0</v>
      </c>
      <c r="E347" s="37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</row>
    <row r="348" spans="2:11" ht="20.100000000000001" customHeight="1" thickBot="1" x14ac:dyDescent="0.25">
      <c r="B348" s="4" t="s">
        <v>555</v>
      </c>
      <c r="C348" s="37">
        <v>0</v>
      </c>
      <c r="D348" s="37">
        <v>0</v>
      </c>
      <c r="E348" s="37">
        <v>0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</row>
    <row r="349" spans="2:11" ht="20.100000000000001" customHeight="1" thickBot="1" x14ac:dyDescent="0.25">
      <c r="B349" s="4" t="s">
        <v>556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</row>
    <row r="350" spans="2:11" ht="20.100000000000001" customHeight="1" thickBot="1" x14ac:dyDescent="0.25">
      <c r="B350" s="4" t="s">
        <v>557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</row>
    <row r="351" spans="2:11" ht="20.100000000000001" customHeight="1" thickBot="1" x14ac:dyDescent="0.25">
      <c r="B351" s="4" t="s">
        <v>558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</row>
    <row r="352" spans="2:11" ht="20.100000000000001" customHeight="1" thickBot="1" x14ac:dyDescent="0.25">
      <c r="B352" s="4" t="s">
        <v>559</v>
      </c>
      <c r="C352" s="37">
        <v>0</v>
      </c>
      <c r="D352" s="37">
        <v>0</v>
      </c>
      <c r="E352" s="37">
        <v>0</v>
      </c>
      <c r="F352" s="37">
        <v>0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</row>
    <row r="353" spans="2:11" ht="20.100000000000001" customHeight="1" thickBot="1" x14ac:dyDescent="0.25">
      <c r="B353" s="4" t="s">
        <v>560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</row>
    <row r="354" spans="2:11" ht="20.100000000000001" customHeight="1" thickBot="1" x14ac:dyDescent="0.25">
      <c r="B354" s="4" t="s">
        <v>561</v>
      </c>
      <c r="C354" s="37">
        <v>0</v>
      </c>
      <c r="D354" s="37">
        <v>0</v>
      </c>
      <c r="E354" s="37">
        <v>0</v>
      </c>
      <c r="F354" s="37">
        <v>0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</row>
    <row r="355" spans="2:11" ht="20.100000000000001" customHeight="1" thickBot="1" x14ac:dyDescent="0.25">
      <c r="B355" s="4" t="s">
        <v>562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</row>
    <row r="356" spans="2:11" ht="20.100000000000001" customHeight="1" thickBot="1" x14ac:dyDescent="0.25">
      <c r="B356" s="4" t="s">
        <v>563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</row>
    <row r="357" spans="2:11" ht="20.100000000000001" customHeight="1" thickBot="1" x14ac:dyDescent="0.25">
      <c r="B357" s="4" t="s">
        <v>564</v>
      </c>
      <c r="C357" s="37">
        <v>0</v>
      </c>
      <c r="D357" s="37">
        <v>0</v>
      </c>
      <c r="E357" s="37">
        <v>0</v>
      </c>
      <c r="F357" s="37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</row>
    <row r="358" spans="2:11" ht="20.100000000000001" customHeight="1" thickBot="1" x14ac:dyDescent="0.25">
      <c r="B358" s="4" t="s">
        <v>565</v>
      </c>
      <c r="C358" s="37">
        <v>0</v>
      </c>
      <c r="D358" s="37">
        <v>0</v>
      </c>
      <c r="E358" s="37">
        <v>0</v>
      </c>
      <c r="F358" s="37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</row>
    <row r="359" spans="2:11" ht="20.100000000000001" customHeight="1" thickBot="1" x14ac:dyDescent="0.25">
      <c r="B359" s="4" t="s">
        <v>216</v>
      </c>
      <c r="C359" s="37">
        <v>0</v>
      </c>
      <c r="D359" s="37">
        <v>0</v>
      </c>
      <c r="E359" s="37">
        <v>0</v>
      </c>
      <c r="F359" s="37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</row>
    <row r="360" spans="2:11" ht="20.100000000000001" customHeight="1" thickBot="1" x14ac:dyDescent="0.25">
      <c r="B360" s="4" t="s">
        <v>566</v>
      </c>
      <c r="C360" s="37">
        <v>0</v>
      </c>
      <c r="D360" s="37">
        <v>0</v>
      </c>
      <c r="E360" s="37">
        <v>0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</row>
    <row r="361" spans="2:11" ht="20.100000000000001" customHeight="1" thickBot="1" x14ac:dyDescent="0.25">
      <c r="B361" s="4" t="s">
        <v>567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</row>
    <row r="362" spans="2:11" ht="20.100000000000001" customHeight="1" thickBot="1" x14ac:dyDescent="0.25">
      <c r="B362" s="4" t="s">
        <v>568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</row>
    <row r="363" spans="2:11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</row>
    <row r="364" spans="2:11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</row>
    <row r="365" spans="2:11" ht="20.100000000000001" customHeight="1" thickBot="1" x14ac:dyDescent="0.25">
      <c r="B365" s="4" t="s">
        <v>571</v>
      </c>
      <c r="C365" s="37">
        <v>0</v>
      </c>
      <c r="D365" s="37">
        <v>0</v>
      </c>
      <c r="E365" s="37">
        <v>0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</row>
    <row r="366" spans="2:11" ht="20.100000000000001" customHeight="1" thickBot="1" x14ac:dyDescent="0.25">
      <c r="B366" s="4" t="s">
        <v>217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</row>
    <row r="367" spans="2:11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</row>
    <row r="368" spans="2:11" ht="20.100000000000001" customHeight="1" thickBot="1" x14ac:dyDescent="0.25">
      <c r="B368" s="4" t="s">
        <v>573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</row>
    <row r="369" spans="2:11" ht="20.100000000000001" customHeight="1" thickBot="1" x14ac:dyDescent="0.25">
      <c r="B369" s="4" t="s">
        <v>574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</row>
    <row r="370" spans="2:11" ht="20.100000000000001" customHeight="1" thickBot="1" x14ac:dyDescent="0.25">
      <c r="B370" s="4" t="s">
        <v>575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</row>
    <row r="371" spans="2:11" ht="20.100000000000001" customHeight="1" thickBot="1" x14ac:dyDescent="0.25">
      <c r="B371" s="4" t="s">
        <v>576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</row>
    <row r="372" spans="2:11" ht="20.100000000000001" customHeight="1" thickBot="1" x14ac:dyDescent="0.25">
      <c r="B372" s="4" t="s">
        <v>577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</row>
    <row r="373" spans="2:11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</row>
    <row r="374" spans="2:11" ht="20.100000000000001" customHeight="1" thickBot="1" x14ac:dyDescent="0.25">
      <c r="B374" s="4" t="s">
        <v>579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</row>
    <row r="375" spans="2:11" ht="20.100000000000001" customHeight="1" thickBot="1" x14ac:dyDescent="0.25">
      <c r="B375" s="4" t="s">
        <v>580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</row>
    <row r="376" spans="2:11" ht="20.100000000000001" customHeight="1" thickBot="1" x14ac:dyDescent="0.25">
      <c r="B376" s="4" t="s">
        <v>581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</row>
    <row r="377" spans="2:11" ht="20.100000000000001" customHeight="1" thickBot="1" x14ac:dyDescent="0.25">
      <c r="B377" s="4" t="s">
        <v>582</v>
      </c>
      <c r="C377" s="37">
        <v>2</v>
      </c>
      <c r="D377" s="37">
        <v>0</v>
      </c>
      <c r="E377" s="37">
        <v>2</v>
      </c>
      <c r="F377" s="37">
        <v>1</v>
      </c>
      <c r="G377" s="37">
        <v>0</v>
      </c>
      <c r="H377" s="37">
        <v>1</v>
      </c>
      <c r="I377" s="37">
        <v>3</v>
      </c>
      <c r="J377" s="37">
        <v>0</v>
      </c>
      <c r="K377" s="37">
        <v>3</v>
      </c>
    </row>
    <row r="378" spans="2:11" ht="20.100000000000001" customHeight="1" thickBot="1" x14ac:dyDescent="0.25">
      <c r="B378" s="4" t="s">
        <v>218</v>
      </c>
      <c r="C378" s="37">
        <v>0</v>
      </c>
      <c r="D378" s="37">
        <v>0</v>
      </c>
      <c r="E378" s="37">
        <v>0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</row>
    <row r="379" spans="2:11" ht="20.100000000000001" customHeight="1" thickBot="1" x14ac:dyDescent="0.25">
      <c r="B379" s="4" t="s">
        <v>583</v>
      </c>
      <c r="C379" s="37">
        <v>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</row>
    <row r="380" spans="2:11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</row>
    <row r="381" spans="2:11" ht="20.100000000000001" customHeight="1" thickBot="1" x14ac:dyDescent="0.25">
      <c r="B381" s="4" t="s">
        <v>585</v>
      </c>
      <c r="C381" s="37">
        <v>0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</row>
    <row r="382" spans="2:11" ht="20.100000000000001" customHeight="1" thickBot="1" x14ac:dyDescent="0.25">
      <c r="B382" s="4" t="s">
        <v>586</v>
      </c>
      <c r="C382" s="37">
        <v>0</v>
      </c>
      <c r="D382" s="37">
        <v>0</v>
      </c>
      <c r="E382" s="37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</row>
    <row r="383" spans="2:11" ht="20.100000000000001" customHeight="1" thickBot="1" x14ac:dyDescent="0.25">
      <c r="B383" s="4" t="s">
        <v>587</v>
      </c>
      <c r="C383" s="37">
        <v>0</v>
      </c>
      <c r="D383" s="37">
        <v>0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</row>
    <row r="384" spans="2:11" ht="20.100000000000001" customHeight="1" thickBot="1" x14ac:dyDescent="0.25">
      <c r="B384" s="4" t="s">
        <v>588</v>
      </c>
      <c r="C384" s="37">
        <v>1</v>
      </c>
      <c r="D384" s="37">
        <v>0</v>
      </c>
      <c r="E384" s="37">
        <v>1</v>
      </c>
      <c r="F384" s="37">
        <v>0</v>
      </c>
      <c r="G384" s="37">
        <v>0</v>
      </c>
      <c r="H384" s="37">
        <v>0</v>
      </c>
      <c r="I384" s="37">
        <v>1</v>
      </c>
      <c r="J384" s="37">
        <v>0</v>
      </c>
      <c r="K384" s="37">
        <v>1</v>
      </c>
    </row>
    <row r="385" spans="2:11" ht="20.100000000000001" customHeight="1" thickBot="1" x14ac:dyDescent="0.25">
      <c r="B385" s="4" t="s">
        <v>589</v>
      </c>
      <c r="C385" s="37">
        <v>0</v>
      </c>
      <c r="D385" s="37">
        <v>0</v>
      </c>
      <c r="E385" s="37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</row>
    <row r="386" spans="2:11" ht="20.100000000000001" customHeight="1" thickBot="1" x14ac:dyDescent="0.25">
      <c r="B386" s="4" t="s">
        <v>590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</row>
    <row r="387" spans="2:11" ht="20.100000000000001" customHeight="1" thickBot="1" x14ac:dyDescent="0.25">
      <c r="B387" s="4" t="s">
        <v>591</v>
      </c>
      <c r="C387" s="37">
        <v>0</v>
      </c>
      <c r="D387" s="37">
        <v>0</v>
      </c>
      <c r="E387" s="37">
        <v>0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</row>
    <row r="388" spans="2:11" ht="20.100000000000001" customHeight="1" thickBot="1" x14ac:dyDescent="0.25">
      <c r="B388" s="4" t="s">
        <v>592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</row>
    <row r="389" spans="2:11" ht="20.100000000000001" customHeight="1" thickBot="1" x14ac:dyDescent="0.25">
      <c r="B389" s="4" t="s">
        <v>593</v>
      </c>
      <c r="C389" s="37">
        <v>0</v>
      </c>
      <c r="D389" s="37">
        <v>0</v>
      </c>
      <c r="E389" s="37">
        <v>0</v>
      </c>
      <c r="F389" s="37">
        <v>0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</row>
    <row r="390" spans="2:11" ht="20.100000000000001" customHeight="1" thickBot="1" x14ac:dyDescent="0.25">
      <c r="B390" s="4" t="s">
        <v>594</v>
      </c>
      <c r="C390" s="37">
        <v>0</v>
      </c>
      <c r="D390" s="37">
        <v>0</v>
      </c>
      <c r="E390" s="37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</row>
    <row r="391" spans="2:11" ht="20.100000000000001" customHeight="1" thickBot="1" x14ac:dyDescent="0.25">
      <c r="B391" s="4" t="s">
        <v>595</v>
      </c>
      <c r="C391" s="37">
        <v>1</v>
      </c>
      <c r="D391" s="37">
        <v>0</v>
      </c>
      <c r="E391" s="37">
        <v>1</v>
      </c>
      <c r="F391" s="37">
        <v>0</v>
      </c>
      <c r="G391" s="37">
        <v>0</v>
      </c>
      <c r="H391" s="37">
        <v>0</v>
      </c>
      <c r="I391" s="37">
        <v>1</v>
      </c>
      <c r="J391" s="37">
        <v>0</v>
      </c>
      <c r="K391" s="37">
        <v>1</v>
      </c>
    </row>
    <row r="392" spans="2:11" ht="20.100000000000001" customHeight="1" thickBot="1" x14ac:dyDescent="0.25">
      <c r="B392" s="4" t="s">
        <v>596</v>
      </c>
      <c r="C392" s="37">
        <v>0</v>
      </c>
      <c r="D392" s="37">
        <v>0</v>
      </c>
      <c r="E392" s="37">
        <v>0</v>
      </c>
      <c r="F392" s="37">
        <v>0</v>
      </c>
      <c r="G392" s="37">
        <v>1</v>
      </c>
      <c r="H392" s="37">
        <v>1</v>
      </c>
      <c r="I392" s="37">
        <v>0</v>
      </c>
      <c r="J392" s="37">
        <v>1</v>
      </c>
      <c r="K392" s="37">
        <v>1</v>
      </c>
    </row>
    <row r="393" spans="2:11" ht="20.100000000000001" customHeight="1" thickBot="1" x14ac:dyDescent="0.25">
      <c r="B393" s="4" t="s">
        <v>597</v>
      </c>
      <c r="C393" s="37">
        <v>0</v>
      </c>
      <c r="D393" s="37">
        <v>0</v>
      </c>
      <c r="E393" s="37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</row>
    <row r="394" spans="2:11" ht="20.100000000000001" customHeight="1" thickBot="1" x14ac:dyDescent="0.25">
      <c r="B394" s="4" t="s">
        <v>598</v>
      </c>
      <c r="C394" s="37">
        <v>0</v>
      </c>
      <c r="D394" s="37">
        <v>0</v>
      </c>
      <c r="E394" s="37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</row>
    <row r="395" spans="2:11" ht="20.100000000000001" customHeight="1" thickBot="1" x14ac:dyDescent="0.25">
      <c r="B395" s="4" t="s">
        <v>599</v>
      </c>
      <c r="C395" s="37">
        <v>0</v>
      </c>
      <c r="D395" s="37">
        <v>0</v>
      </c>
      <c r="E395" s="37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</row>
    <row r="396" spans="2:11" ht="20.100000000000001" customHeight="1" thickBot="1" x14ac:dyDescent="0.25">
      <c r="B396" s="4" t="s">
        <v>600</v>
      </c>
      <c r="C396" s="37">
        <v>0</v>
      </c>
      <c r="D396" s="37">
        <v>0</v>
      </c>
      <c r="E396" s="37">
        <v>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</row>
    <row r="397" spans="2:11" ht="20.100000000000001" customHeight="1" thickBot="1" x14ac:dyDescent="0.25">
      <c r="B397" s="4" t="s">
        <v>601</v>
      </c>
      <c r="C397" s="37">
        <v>1</v>
      </c>
      <c r="D397" s="37">
        <v>0</v>
      </c>
      <c r="E397" s="37">
        <v>1</v>
      </c>
      <c r="F397" s="37">
        <v>0</v>
      </c>
      <c r="G397" s="37">
        <v>0</v>
      </c>
      <c r="H397" s="37">
        <v>0</v>
      </c>
      <c r="I397" s="37">
        <v>1</v>
      </c>
      <c r="J397" s="37">
        <v>0</v>
      </c>
      <c r="K397" s="37">
        <v>1</v>
      </c>
    </row>
    <row r="398" spans="2:11" ht="20.100000000000001" customHeight="1" thickBot="1" x14ac:dyDescent="0.25">
      <c r="B398" s="4" t="s">
        <v>219</v>
      </c>
      <c r="C398" s="37">
        <v>11</v>
      </c>
      <c r="D398" s="37">
        <v>0</v>
      </c>
      <c r="E398" s="37">
        <v>11</v>
      </c>
      <c r="F398" s="37">
        <v>11</v>
      </c>
      <c r="G398" s="37">
        <v>7</v>
      </c>
      <c r="H398" s="37">
        <v>18</v>
      </c>
      <c r="I398" s="37">
        <v>22</v>
      </c>
      <c r="J398" s="37">
        <v>7</v>
      </c>
      <c r="K398" s="37">
        <v>29</v>
      </c>
    </row>
    <row r="399" spans="2:11" ht="20.100000000000001" customHeight="1" thickBot="1" x14ac:dyDescent="0.25">
      <c r="B399" s="4" t="s">
        <v>602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</row>
    <row r="400" spans="2:11" ht="20.100000000000001" customHeight="1" thickBot="1" x14ac:dyDescent="0.25">
      <c r="B400" s="4" t="s">
        <v>603</v>
      </c>
      <c r="C400" s="37">
        <v>1</v>
      </c>
      <c r="D400" s="37">
        <v>0</v>
      </c>
      <c r="E400" s="37">
        <v>1</v>
      </c>
      <c r="F400" s="37">
        <v>0</v>
      </c>
      <c r="G400" s="37">
        <v>0</v>
      </c>
      <c r="H400" s="37">
        <v>0</v>
      </c>
      <c r="I400" s="37">
        <v>1</v>
      </c>
      <c r="J400" s="37">
        <v>0</v>
      </c>
      <c r="K400" s="37">
        <v>1</v>
      </c>
    </row>
    <row r="401" spans="2:11" ht="20.100000000000001" customHeight="1" thickBot="1" x14ac:dyDescent="0.25">
      <c r="B401" s="4" t="s">
        <v>604</v>
      </c>
      <c r="C401" s="37">
        <v>1</v>
      </c>
      <c r="D401" s="37">
        <v>0</v>
      </c>
      <c r="E401" s="37">
        <v>1</v>
      </c>
      <c r="F401" s="37">
        <v>1</v>
      </c>
      <c r="G401" s="37">
        <v>0</v>
      </c>
      <c r="H401" s="37">
        <v>1</v>
      </c>
      <c r="I401" s="37">
        <v>2</v>
      </c>
      <c r="J401" s="37">
        <v>0</v>
      </c>
      <c r="K401" s="37">
        <v>2</v>
      </c>
    </row>
    <row r="402" spans="2:11" ht="20.100000000000001" customHeight="1" thickBot="1" x14ac:dyDescent="0.25">
      <c r="B402" s="4" t="s">
        <v>605</v>
      </c>
      <c r="C402" s="37">
        <v>1</v>
      </c>
      <c r="D402" s="37">
        <v>0</v>
      </c>
      <c r="E402" s="37">
        <v>1</v>
      </c>
      <c r="F402" s="37">
        <v>0</v>
      </c>
      <c r="G402" s="37">
        <v>0</v>
      </c>
      <c r="H402" s="37">
        <v>0</v>
      </c>
      <c r="I402" s="37">
        <v>1</v>
      </c>
      <c r="J402" s="37">
        <v>0</v>
      </c>
      <c r="K402" s="37">
        <v>1</v>
      </c>
    </row>
    <row r="403" spans="2:11" ht="20.100000000000001" customHeight="1" thickBot="1" x14ac:dyDescent="0.25">
      <c r="B403" s="4" t="s">
        <v>606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</row>
    <row r="404" spans="2:11" ht="20.100000000000001" customHeight="1" thickBot="1" x14ac:dyDescent="0.25">
      <c r="B404" s="4" t="s">
        <v>607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</row>
    <row r="405" spans="2:11" ht="20.100000000000001" customHeight="1" thickBot="1" x14ac:dyDescent="0.25">
      <c r="B405" s="4" t="s">
        <v>608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</row>
    <row r="406" spans="2:11" ht="20.100000000000001" customHeight="1" thickBot="1" x14ac:dyDescent="0.25">
      <c r="B406" s="4" t="s">
        <v>609</v>
      </c>
      <c r="C406" s="37">
        <v>0</v>
      </c>
      <c r="D406" s="37">
        <v>0</v>
      </c>
      <c r="E406" s="37">
        <v>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</row>
    <row r="407" spans="2:11" ht="20.100000000000001" customHeight="1" thickBot="1" x14ac:dyDescent="0.25">
      <c r="B407" s="4" t="s">
        <v>610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</row>
    <row r="408" spans="2:11" ht="20.100000000000001" customHeight="1" thickBot="1" x14ac:dyDescent="0.25">
      <c r="B408" s="4" t="s">
        <v>611</v>
      </c>
      <c r="C408" s="37">
        <v>0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</row>
    <row r="409" spans="2:11" ht="20.100000000000001" customHeight="1" thickBot="1" x14ac:dyDescent="0.25">
      <c r="B409" s="4" t="s">
        <v>612</v>
      </c>
      <c r="C409" s="37">
        <v>0</v>
      </c>
      <c r="D409" s="37">
        <v>0</v>
      </c>
      <c r="E409" s="37">
        <v>0</v>
      </c>
      <c r="F409" s="37">
        <v>1</v>
      </c>
      <c r="G409" s="37">
        <v>0</v>
      </c>
      <c r="H409" s="37">
        <v>1</v>
      </c>
      <c r="I409" s="37">
        <v>1</v>
      </c>
      <c r="J409" s="37">
        <v>0</v>
      </c>
      <c r="K409" s="37">
        <v>1</v>
      </c>
    </row>
    <row r="410" spans="2:11" ht="20.100000000000001" customHeight="1" thickBot="1" x14ac:dyDescent="0.25">
      <c r="B410" s="4" t="s">
        <v>613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</row>
    <row r="411" spans="2:11" ht="20.100000000000001" customHeight="1" thickBot="1" x14ac:dyDescent="0.25">
      <c r="B411" s="4" t="s">
        <v>614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</row>
    <row r="412" spans="2:11" ht="20.100000000000001" customHeight="1" thickBot="1" x14ac:dyDescent="0.25">
      <c r="B412" s="4" t="s">
        <v>615</v>
      </c>
      <c r="C412" s="37">
        <v>0</v>
      </c>
      <c r="D412" s="37">
        <v>0</v>
      </c>
      <c r="E412" s="37">
        <v>0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</row>
    <row r="413" spans="2:11" ht="20.100000000000001" customHeight="1" thickBot="1" x14ac:dyDescent="0.25">
      <c r="B413" s="4" t="s">
        <v>616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</row>
    <row r="414" spans="2:11" ht="20.100000000000001" customHeight="1" thickBot="1" x14ac:dyDescent="0.25">
      <c r="B414" s="4" t="s">
        <v>220</v>
      </c>
      <c r="C414" s="37">
        <v>0</v>
      </c>
      <c r="D414" s="37">
        <v>0</v>
      </c>
      <c r="E414" s="37">
        <v>0</v>
      </c>
      <c r="F414" s="37">
        <v>2</v>
      </c>
      <c r="G414" s="37">
        <v>0</v>
      </c>
      <c r="H414" s="37">
        <v>2</v>
      </c>
      <c r="I414" s="37">
        <v>2</v>
      </c>
      <c r="J414" s="37">
        <v>0</v>
      </c>
      <c r="K414" s="37">
        <v>2</v>
      </c>
    </row>
    <row r="415" spans="2:11" ht="20.100000000000001" customHeight="1" thickBot="1" x14ac:dyDescent="0.25">
      <c r="B415" s="4" t="s">
        <v>617</v>
      </c>
      <c r="C415" s="37">
        <v>0</v>
      </c>
      <c r="D415" s="37">
        <v>0</v>
      </c>
      <c r="E415" s="37">
        <v>0</v>
      </c>
      <c r="F415" s="37">
        <v>0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</row>
    <row r="416" spans="2:11" ht="20.100000000000001" customHeight="1" thickBot="1" x14ac:dyDescent="0.25">
      <c r="B416" s="4" t="s">
        <v>618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</row>
    <row r="417" spans="2:11" ht="20.100000000000001" customHeight="1" thickBot="1" x14ac:dyDescent="0.25">
      <c r="B417" s="4" t="s">
        <v>619</v>
      </c>
      <c r="C417" s="37">
        <v>0</v>
      </c>
      <c r="D417" s="37">
        <v>0</v>
      </c>
      <c r="E417" s="37">
        <v>0</v>
      </c>
      <c r="F417" s="37">
        <v>0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</row>
    <row r="418" spans="2:11" ht="20.100000000000001" customHeight="1" thickBot="1" x14ac:dyDescent="0.25">
      <c r="B418" s="4" t="s">
        <v>620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</row>
    <row r="419" spans="2:11" ht="20.100000000000001" customHeight="1" thickBot="1" x14ac:dyDescent="0.25">
      <c r="B419" s="4" t="s">
        <v>621</v>
      </c>
      <c r="C419" s="37">
        <v>0</v>
      </c>
      <c r="D419" s="37">
        <v>0</v>
      </c>
      <c r="E419" s="37">
        <v>0</v>
      </c>
      <c r="F419" s="37">
        <v>0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</row>
    <row r="420" spans="2:11" ht="20.100000000000001" customHeight="1" thickBot="1" x14ac:dyDescent="0.25">
      <c r="B420" s="4" t="s">
        <v>622</v>
      </c>
      <c r="C420" s="37">
        <v>2</v>
      </c>
      <c r="D420" s="37">
        <v>0</v>
      </c>
      <c r="E420" s="37">
        <v>2</v>
      </c>
      <c r="F420" s="37">
        <v>0</v>
      </c>
      <c r="G420" s="37">
        <v>0</v>
      </c>
      <c r="H420" s="37">
        <v>0</v>
      </c>
      <c r="I420" s="37">
        <v>2</v>
      </c>
      <c r="J420" s="37">
        <v>0</v>
      </c>
      <c r="K420" s="37">
        <v>2</v>
      </c>
    </row>
    <row r="421" spans="2:11" ht="20.100000000000001" customHeight="1" thickBot="1" x14ac:dyDescent="0.25">
      <c r="B421" s="4" t="s">
        <v>623</v>
      </c>
      <c r="C421" s="37">
        <v>0</v>
      </c>
      <c r="D421" s="37">
        <v>0</v>
      </c>
      <c r="E421" s="37">
        <v>0</v>
      </c>
      <c r="F421" s="37">
        <v>0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</row>
    <row r="422" spans="2:11" ht="20.100000000000001" customHeight="1" thickBot="1" x14ac:dyDescent="0.25">
      <c r="B422" s="4" t="s">
        <v>624</v>
      </c>
      <c r="C422" s="37">
        <v>1</v>
      </c>
      <c r="D422" s="37">
        <v>0</v>
      </c>
      <c r="E422" s="37">
        <v>1</v>
      </c>
      <c r="F422" s="37">
        <v>1</v>
      </c>
      <c r="G422" s="37">
        <v>0</v>
      </c>
      <c r="H422" s="37">
        <v>1</v>
      </c>
      <c r="I422" s="37">
        <v>2</v>
      </c>
      <c r="J422" s="37">
        <v>0</v>
      </c>
      <c r="K422" s="37">
        <v>2</v>
      </c>
    </row>
    <row r="423" spans="2:11" ht="20.100000000000001" customHeight="1" thickBot="1" x14ac:dyDescent="0.25">
      <c r="B423" s="4" t="s">
        <v>625</v>
      </c>
      <c r="C423" s="37">
        <v>1</v>
      </c>
      <c r="D423" s="37">
        <v>0</v>
      </c>
      <c r="E423" s="37">
        <v>1</v>
      </c>
      <c r="F423" s="37">
        <v>0</v>
      </c>
      <c r="G423" s="37">
        <v>0</v>
      </c>
      <c r="H423" s="37">
        <v>0</v>
      </c>
      <c r="I423" s="37">
        <v>1</v>
      </c>
      <c r="J423" s="37">
        <v>0</v>
      </c>
      <c r="K423" s="37">
        <v>1</v>
      </c>
    </row>
    <row r="424" spans="2:11" ht="20.100000000000001" customHeight="1" thickBot="1" x14ac:dyDescent="0.25">
      <c r="B424" s="4" t="s">
        <v>626</v>
      </c>
      <c r="C424" s="37">
        <v>0</v>
      </c>
      <c r="D424" s="37">
        <v>0</v>
      </c>
      <c r="E424" s="37">
        <v>0</v>
      </c>
      <c r="F424" s="37">
        <v>0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</row>
    <row r="425" spans="2:11" ht="20.100000000000001" customHeight="1" thickBot="1" x14ac:dyDescent="0.25">
      <c r="B425" s="4" t="s">
        <v>627</v>
      </c>
      <c r="C425" s="37">
        <v>1</v>
      </c>
      <c r="D425" s="37">
        <v>0</v>
      </c>
      <c r="E425" s="37">
        <v>1</v>
      </c>
      <c r="F425" s="37">
        <v>0</v>
      </c>
      <c r="G425" s="37">
        <v>0</v>
      </c>
      <c r="H425" s="37">
        <v>0</v>
      </c>
      <c r="I425" s="37">
        <v>1</v>
      </c>
      <c r="J425" s="37">
        <v>0</v>
      </c>
      <c r="K425" s="37">
        <v>1</v>
      </c>
    </row>
    <row r="426" spans="2:11" ht="20.100000000000001" customHeight="1" thickBot="1" x14ac:dyDescent="0.25">
      <c r="B426" s="4" t="s">
        <v>628</v>
      </c>
      <c r="C426" s="37">
        <v>1</v>
      </c>
      <c r="D426" s="37">
        <v>0</v>
      </c>
      <c r="E426" s="37">
        <v>1</v>
      </c>
      <c r="F426" s="37">
        <v>0</v>
      </c>
      <c r="G426" s="37">
        <v>0</v>
      </c>
      <c r="H426" s="37">
        <v>0</v>
      </c>
      <c r="I426" s="37">
        <v>1</v>
      </c>
      <c r="J426" s="37">
        <v>0</v>
      </c>
      <c r="K426" s="37">
        <v>1</v>
      </c>
    </row>
    <row r="427" spans="2:11" ht="20.100000000000001" customHeight="1" thickBot="1" x14ac:dyDescent="0.25">
      <c r="B427" s="4" t="s">
        <v>629</v>
      </c>
      <c r="C427" s="37">
        <v>0</v>
      </c>
      <c r="D427" s="37">
        <v>0</v>
      </c>
      <c r="E427" s="37">
        <v>0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</row>
    <row r="428" spans="2:11" ht="20.100000000000001" customHeight="1" thickBot="1" x14ac:dyDescent="0.25">
      <c r="B428" s="4" t="s">
        <v>630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</row>
    <row r="429" spans="2:11" ht="20.100000000000001" customHeight="1" thickBot="1" x14ac:dyDescent="0.25">
      <c r="B429" s="4" t="s">
        <v>631</v>
      </c>
      <c r="C429" s="37">
        <v>1</v>
      </c>
      <c r="D429" s="37">
        <v>0</v>
      </c>
      <c r="E429" s="37">
        <v>1</v>
      </c>
      <c r="F429" s="37">
        <v>0</v>
      </c>
      <c r="G429" s="37">
        <v>0</v>
      </c>
      <c r="H429" s="37">
        <v>0</v>
      </c>
      <c r="I429" s="37">
        <v>1</v>
      </c>
      <c r="J429" s="37">
        <v>0</v>
      </c>
      <c r="K429" s="37">
        <v>1</v>
      </c>
    </row>
    <row r="430" spans="2:11" ht="20.100000000000001" customHeight="1" thickBot="1" x14ac:dyDescent="0.25">
      <c r="B430" s="4" t="s">
        <v>632</v>
      </c>
      <c r="C430" s="37">
        <v>1</v>
      </c>
      <c r="D430" s="37">
        <v>0</v>
      </c>
      <c r="E430" s="37">
        <v>1</v>
      </c>
      <c r="F430" s="37">
        <v>0</v>
      </c>
      <c r="G430" s="37">
        <v>0</v>
      </c>
      <c r="H430" s="37">
        <v>0</v>
      </c>
      <c r="I430" s="37">
        <v>1</v>
      </c>
      <c r="J430" s="37">
        <v>0</v>
      </c>
      <c r="K430" s="37">
        <v>1</v>
      </c>
    </row>
    <row r="431" spans="2:11" ht="20.100000000000001" customHeight="1" thickBot="1" x14ac:dyDescent="0.25">
      <c r="B431" s="4" t="s">
        <v>633</v>
      </c>
      <c r="C431" s="37">
        <v>0</v>
      </c>
      <c r="D431" s="37">
        <v>0</v>
      </c>
      <c r="E431" s="37">
        <v>0</v>
      </c>
      <c r="F431" s="37">
        <v>5</v>
      </c>
      <c r="G431" s="37">
        <v>0</v>
      </c>
      <c r="H431" s="37">
        <v>5</v>
      </c>
      <c r="I431" s="37">
        <v>5</v>
      </c>
      <c r="J431" s="37">
        <v>0</v>
      </c>
      <c r="K431" s="37">
        <v>5</v>
      </c>
    </row>
    <row r="432" spans="2:11" ht="20.100000000000001" customHeight="1" thickBot="1" x14ac:dyDescent="0.25">
      <c r="B432" s="4" t="s">
        <v>634</v>
      </c>
      <c r="C432" s="37">
        <v>1</v>
      </c>
      <c r="D432" s="37">
        <v>0</v>
      </c>
      <c r="E432" s="37">
        <v>1</v>
      </c>
      <c r="F432" s="37">
        <v>0</v>
      </c>
      <c r="G432" s="37">
        <v>0</v>
      </c>
      <c r="H432" s="37">
        <v>0</v>
      </c>
      <c r="I432" s="37">
        <v>1</v>
      </c>
      <c r="J432" s="37">
        <v>0</v>
      </c>
      <c r="K432" s="37">
        <v>1</v>
      </c>
    </row>
    <row r="433" spans="2:11" ht="20.100000000000001" customHeight="1" thickBot="1" x14ac:dyDescent="0.25">
      <c r="B433" s="4" t="s">
        <v>635</v>
      </c>
      <c r="C433" s="37">
        <v>2</v>
      </c>
      <c r="D433" s="37">
        <v>0</v>
      </c>
      <c r="E433" s="37">
        <v>2</v>
      </c>
      <c r="F433" s="37">
        <v>0</v>
      </c>
      <c r="G433" s="37">
        <v>0</v>
      </c>
      <c r="H433" s="37">
        <v>0</v>
      </c>
      <c r="I433" s="37">
        <v>2</v>
      </c>
      <c r="J433" s="37">
        <v>0</v>
      </c>
      <c r="K433" s="37">
        <v>2</v>
      </c>
    </row>
    <row r="434" spans="2:11" ht="20.100000000000001" customHeight="1" thickBot="1" x14ac:dyDescent="0.25">
      <c r="B434" s="4" t="s">
        <v>636</v>
      </c>
      <c r="C434" s="37">
        <v>1</v>
      </c>
      <c r="D434" s="37">
        <v>0</v>
      </c>
      <c r="E434" s="37">
        <v>1</v>
      </c>
      <c r="F434" s="37">
        <v>2</v>
      </c>
      <c r="G434" s="37">
        <v>0</v>
      </c>
      <c r="H434" s="37">
        <v>2</v>
      </c>
      <c r="I434" s="37">
        <v>3</v>
      </c>
      <c r="J434" s="37">
        <v>0</v>
      </c>
      <c r="K434" s="37">
        <v>3</v>
      </c>
    </row>
    <row r="435" spans="2:11" ht="20.100000000000001" customHeight="1" thickBot="1" x14ac:dyDescent="0.25">
      <c r="B435" s="4" t="s">
        <v>637</v>
      </c>
      <c r="C435" s="37">
        <v>2</v>
      </c>
      <c r="D435" s="37">
        <v>0</v>
      </c>
      <c r="E435" s="37">
        <v>2</v>
      </c>
      <c r="F435" s="37">
        <v>0</v>
      </c>
      <c r="G435" s="37">
        <v>0</v>
      </c>
      <c r="H435" s="37">
        <v>0</v>
      </c>
      <c r="I435" s="37">
        <v>2</v>
      </c>
      <c r="J435" s="37">
        <v>0</v>
      </c>
      <c r="K435" s="37">
        <v>2</v>
      </c>
    </row>
    <row r="436" spans="2:11" ht="20.100000000000001" customHeight="1" thickBot="1" x14ac:dyDescent="0.25">
      <c r="B436" s="4" t="s">
        <v>638</v>
      </c>
      <c r="C436" s="37">
        <v>1</v>
      </c>
      <c r="D436" s="37">
        <v>0</v>
      </c>
      <c r="E436" s="37">
        <v>1</v>
      </c>
      <c r="F436" s="37">
        <v>1</v>
      </c>
      <c r="G436" s="37">
        <v>0</v>
      </c>
      <c r="H436" s="37">
        <v>1</v>
      </c>
      <c r="I436" s="37">
        <v>2</v>
      </c>
      <c r="J436" s="37">
        <v>0</v>
      </c>
      <c r="K436" s="37">
        <v>2</v>
      </c>
    </row>
    <row r="437" spans="2:11" ht="20.100000000000001" customHeight="1" thickBot="1" x14ac:dyDescent="0.25">
      <c r="B437" s="4" t="s">
        <v>639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</row>
    <row r="438" spans="2:11" ht="20.100000000000001" customHeight="1" thickBot="1" x14ac:dyDescent="0.25">
      <c r="B438" s="4" t="s">
        <v>640</v>
      </c>
      <c r="C438" s="37">
        <v>0</v>
      </c>
      <c r="D438" s="37">
        <v>0</v>
      </c>
      <c r="E438" s="37">
        <v>0</v>
      </c>
      <c r="F438" s="37">
        <v>0</v>
      </c>
      <c r="G438" s="37">
        <v>1</v>
      </c>
      <c r="H438" s="37">
        <v>1</v>
      </c>
      <c r="I438" s="37">
        <v>0</v>
      </c>
      <c r="J438" s="37">
        <v>1</v>
      </c>
      <c r="K438" s="37">
        <v>1</v>
      </c>
    </row>
    <row r="439" spans="2:11" ht="20.100000000000001" customHeight="1" thickBot="1" x14ac:dyDescent="0.25">
      <c r="B439" s="4" t="s">
        <v>641</v>
      </c>
      <c r="C439" s="37">
        <v>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</row>
    <row r="440" spans="2:11" ht="20.100000000000001" customHeight="1" thickBot="1" x14ac:dyDescent="0.25">
      <c r="B440" s="4" t="s">
        <v>642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</row>
    <row r="441" spans="2:11" ht="20.100000000000001" customHeight="1" thickBot="1" x14ac:dyDescent="0.25">
      <c r="B441" s="4" t="s">
        <v>643</v>
      </c>
      <c r="C441" s="38">
        <v>0</v>
      </c>
      <c r="D441" s="38">
        <v>0</v>
      </c>
      <c r="E441" s="38">
        <v>0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</row>
    <row r="442" spans="2:11" ht="20.100000000000001" customHeight="1" thickBot="1" x14ac:dyDescent="0.25">
      <c r="B442" s="7" t="s">
        <v>221</v>
      </c>
      <c r="C442" s="55">
        <v>106</v>
      </c>
      <c r="D442" s="55">
        <v>9</v>
      </c>
      <c r="E442" s="55">
        <v>115</v>
      </c>
      <c r="F442" s="55">
        <v>120</v>
      </c>
      <c r="G442" s="55">
        <v>31</v>
      </c>
      <c r="H442" s="55">
        <v>151</v>
      </c>
      <c r="I442" s="55">
        <v>226</v>
      </c>
      <c r="J442" s="55">
        <v>40</v>
      </c>
      <c r="K442" s="55">
        <v>266</v>
      </c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2" t="s">
        <v>126</v>
      </c>
      <c r="D9" s="82"/>
      <c r="E9" s="82"/>
    </row>
    <row r="10" spans="2:5" ht="42.75" customHeight="1" thickBot="1" x14ac:dyDescent="0.25">
      <c r="C10" s="13" t="s">
        <v>122</v>
      </c>
      <c r="D10" s="13" t="s">
        <v>121</v>
      </c>
      <c r="E10" s="13" t="s">
        <v>35</v>
      </c>
    </row>
    <row r="11" spans="2:5" ht="20.100000000000001" customHeight="1" thickBot="1" x14ac:dyDescent="0.25">
      <c r="B11" s="3" t="s">
        <v>182</v>
      </c>
      <c r="C11" s="32">
        <v>2</v>
      </c>
      <c r="D11" s="32">
        <v>0</v>
      </c>
      <c r="E11" s="32">
        <v>2</v>
      </c>
    </row>
    <row r="12" spans="2:5" ht="20.100000000000001" customHeight="1" thickBot="1" x14ac:dyDescent="0.25">
      <c r="B12" s="4" t="s">
        <v>252</v>
      </c>
      <c r="C12" s="17">
        <v>0</v>
      </c>
      <c r="D12" s="17">
        <v>0</v>
      </c>
      <c r="E12" s="17">
        <v>0</v>
      </c>
    </row>
    <row r="13" spans="2:5" ht="20.100000000000001" customHeight="1" thickBot="1" x14ac:dyDescent="0.25">
      <c r="B13" s="4" t="s">
        <v>253</v>
      </c>
      <c r="C13" s="17">
        <v>0</v>
      </c>
      <c r="D13" s="17">
        <v>0</v>
      </c>
      <c r="E13" s="17">
        <v>0</v>
      </c>
    </row>
    <row r="14" spans="2:5" ht="20.100000000000001" customHeight="1" thickBot="1" x14ac:dyDescent="0.25">
      <c r="B14" s="4" t="s">
        <v>254</v>
      </c>
      <c r="C14" s="17">
        <v>0</v>
      </c>
      <c r="D14" s="17">
        <v>0</v>
      </c>
      <c r="E14" s="17">
        <v>0</v>
      </c>
    </row>
    <row r="15" spans="2:5" ht="20.100000000000001" customHeight="1" thickBot="1" x14ac:dyDescent="0.25">
      <c r="B15" s="4" t="s">
        <v>255</v>
      </c>
      <c r="C15" s="17">
        <v>0</v>
      </c>
      <c r="D15" s="17">
        <v>0</v>
      </c>
      <c r="E15" s="17">
        <v>0</v>
      </c>
    </row>
    <row r="16" spans="2:5" ht="20.100000000000001" customHeight="1" thickBot="1" x14ac:dyDescent="0.25">
      <c r="B16" s="4" t="s">
        <v>256</v>
      </c>
      <c r="C16" s="17">
        <v>0</v>
      </c>
      <c r="D16" s="17">
        <v>0</v>
      </c>
      <c r="E16" s="17">
        <v>0</v>
      </c>
    </row>
    <row r="17" spans="2:5" ht="20.100000000000001" customHeight="1" thickBot="1" x14ac:dyDescent="0.25">
      <c r="B17" s="4" t="s">
        <v>257</v>
      </c>
      <c r="C17" s="17">
        <v>0</v>
      </c>
      <c r="D17" s="17">
        <v>0</v>
      </c>
      <c r="E17" s="17">
        <v>0</v>
      </c>
    </row>
    <row r="18" spans="2:5" ht="20.100000000000001" customHeight="1" thickBot="1" x14ac:dyDescent="0.25">
      <c r="B18" s="4" t="s">
        <v>258</v>
      </c>
      <c r="C18" s="17">
        <v>0</v>
      </c>
      <c r="D18" s="17">
        <v>0</v>
      </c>
      <c r="E18" s="17">
        <v>0</v>
      </c>
    </row>
    <row r="19" spans="2:5" ht="20.100000000000001" customHeight="1" thickBot="1" x14ac:dyDescent="0.25">
      <c r="B19" s="4" t="s">
        <v>259</v>
      </c>
      <c r="C19" s="17">
        <v>0</v>
      </c>
      <c r="D19" s="17">
        <v>0</v>
      </c>
      <c r="E19" s="17">
        <v>0</v>
      </c>
    </row>
    <row r="20" spans="2:5" ht="20.100000000000001" customHeight="1" thickBot="1" x14ac:dyDescent="0.25">
      <c r="B20" s="4" t="s">
        <v>260</v>
      </c>
      <c r="C20" s="17">
        <v>1</v>
      </c>
      <c r="D20" s="17">
        <v>0</v>
      </c>
      <c r="E20" s="17">
        <v>1</v>
      </c>
    </row>
    <row r="21" spans="2:5" ht="20.100000000000001" customHeight="1" thickBot="1" x14ac:dyDescent="0.25">
      <c r="B21" s="4" t="s">
        <v>261</v>
      </c>
      <c r="C21" s="17">
        <v>0</v>
      </c>
      <c r="D21" s="17">
        <v>0</v>
      </c>
      <c r="E21" s="17">
        <v>0</v>
      </c>
    </row>
    <row r="22" spans="2:5" ht="20.100000000000001" customHeight="1" thickBot="1" x14ac:dyDescent="0.25">
      <c r="B22" s="4" t="s">
        <v>183</v>
      </c>
      <c r="C22" s="17">
        <v>0</v>
      </c>
      <c r="D22" s="17">
        <v>0</v>
      </c>
      <c r="E22" s="17">
        <v>0</v>
      </c>
    </row>
    <row r="23" spans="2:5" ht="20.100000000000001" customHeight="1" thickBot="1" x14ac:dyDescent="0.25">
      <c r="B23" s="4" t="s">
        <v>262</v>
      </c>
      <c r="C23" s="17">
        <v>0</v>
      </c>
      <c r="D23" s="17">
        <v>0</v>
      </c>
      <c r="E23" s="17">
        <v>0</v>
      </c>
    </row>
    <row r="24" spans="2:5" ht="20.100000000000001" customHeight="1" thickBot="1" x14ac:dyDescent="0.25">
      <c r="B24" s="4" t="s">
        <v>263</v>
      </c>
      <c r="C24" s="17">
        <v>0</v>
      </c>
      <c r="D24" s="17">
        <v>0</v>
      </c>
      <c r="E24" s="17">
        <v>0</v>
      </c>
    </row>
    <row r="25" spans="2:5" ht="20.100000000000001" customHeight="1" thickBot="1" x14ac:dyDescent="0.25">
      <c r="B25" s="4" t="s">
        <v>264</v>
      </c>
      <c r="C25" s="17">
        <v>0</v>
      </c>
      <c r="D25" s="17">
        <v>1</v>
      </c>
      <c r="E25" s="17">
        <v>1</v>
      </c>
    </row>
    <row r="26" spans="2:5" ht="20.100000000000001" customHeight="1" thickBot="1" x14ac:dyDescent="0.25">
      <c r="B26" s="5" t="s">
        <v>265</v>
      </c>
      <c r="C26" s="17">
        <v>0</v>
      </c>
      <c r="D26" s="17">
        <v>0</v>
      </c>
      <c r="E26" s="17">
        <v>0</v>
      </c>
    </row>
    <row r="27" spans="2:5" ht="20.100000000000001" customHeight="1" thickBot="1" x14ac:dyDescent="0.25">
      <c r="B27" s="6" t="s">
        <v>266</v>
      </c>
      <c r="C27" s="17">
        <v>0</v>
      </c>
      <c r="D27" s="17">
        <v>0</v>
      </c>
      <c r="E27" s="17">
        <v>0</v>
      </c>
    </row>
    <row r="28" spans="2:5" ht="20.100000000000001" customHeight="1" thickBot="1" x14ac:dyDescent="0.25">
      <c r="B28" s="4" t="s">
        <v>267</v>
      </c>
      <c r="C28" s="17">
        <v>0</v>
      </c>
      <c r="D28" s="17">
        <v>0</v>
      </c>
      <c r="E28" s="17">
        <v>0</v>
      </c>
    </row>
    <row r="29" spans="2:5" ht="20.100000000000001" customHeight="1" thickBot="1" x14ac:dyDescent="0.25">
      <c r="B29" s="4" t="s">
        <v>268</v>
      </c>
      <c r="C29" s="17">
        <v>0</v>
      </c>
      <c r="D29" s="17">
        <v>0</v>
      </c>
      <c r="E29" s="17">
        <v>0</v>
      </c>
    </row>
    <row r="30" spans="2:5" ht="20.100000000000001" customHeight="1" thickBot="1" x14ac:dyDescent="0.25">
      <c r="B30" s="4" t="s">
        <v>269</v>
      </c>
      <c r="C30" s="17">
        <v>0</v>
      </c>
      <c r="D30" s="17">
        <v>0</v>
      </c>
      <c r="E30" s="17">
        <v>0</v>
      </c>
    </row>
    <row r="31" spans="2:5" ht="20.100000000000001" customHeight="1" thickBot="1" x14ac:dyDescent="0.25">
      <c r="B31" s="4" t="s">
        <v>270</v>
      </c>
      <c r="C31" s="17">
        <v>0</v>
      </c>
      <c r="D31" s="17">
        <v>0</v>
      </c>
      <c r="E31" s="17">
        <v>0</v>
      </c>
    </row>
    <row r="32" spans="2:5" ht="20.100000000000001" customHeight="1" thickBot="1" x14ac:dyDescent="0.25">
      <c r="B32" s="4" t="s">
        <v>271</v>
      </c>
      <c r="C32" s="17">
        <v>0</v>
      </c>
      <c r="D32" s="17">
        <v>0</v>
      </c>
      <c r="E32" s="17">
        <v>0</v>
      </c>
    </row>
    <row r="33" spans="2:5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</row>
    <row r="34" spans="2:5" ht="20.100000000000001" customHeight="1" thickBot="1" x14ac:dyDescent="0.25">
      <c r="B34" s="4" t="s">
        <v>273</v>
      </c>
      <c r="C34" s="17">
        <v>0</v>
      </c>
      <c r="D34" s="17">
        <v>0</v>
      </c>
      <c r="E34" s="17">
        <v>0</v>
      </c>
    </row>
    <row r="35" spans="2:5" ht="20.100000000000001" customHeight="1" thickBot="1" x14ac:dyDescent="0.25">
      <c r="B35" s="4" t="s">
        <v>274</v>
      </c>
      <c r="C35" s="17">
        <v>0</v>
      </c>
      <c r="D35" s="17">
        <v>0</v>
      </c>
      <c r="E35" s="17">
        <v>0</v>
      </c>
    </row>
    <row r="36" spans="2:5" ht="20.100000000000001" customHeight="1" thickBot="1" x14ac:dyDescent="0.25">
      <c r="B36" s="4" t="s">
        <v>275</v>
      </c>
      <c r="C36" s="17">
        <v>0</v>
      </c>
      <c r="D36" s="17">
        <v>0</v>
      </c>
      <c r="E36" s="17">
        <v>0</v>
      </c>
    </row>
    <row r="37" spans="2:5" ht="20.100000000000001" customHeight="1" thickBot="1" x14ac:dyDescent="0.25">
      <c r="B37" s="4" t="s">
        <v>276</v>
      </c>
      <c r="C37" s="17">
        <v>0</v>
      </c>
      <c r="D37" s="17">
        <v>0</v>
      </c>
      <c r="E37" s="17">
        <v>0</v>
      </c>
    </row>
    <row r="38" spans="2:5" ht="20.100000000000001" customHeight="1" thickBot="1" x14ac:dyDescent="0.25">
      <c r="B38" s="4" t="s">
        <v>277</v>
      </c>
      <c r="C38" s="17">
        <v>0</v>
      </c>
      <c r="D38" s="17">
        <v>0</v>
      </c>
      <c r="E38" s="17">
        <v>0</v>
      </c>
    </row>
    <row r="39" spans="2:5" ht="20.100000000000001" customHeight="1" thickBot="1" x14ac:dyDescent="0.25">
      <c r="B39" s="4" t="s">
        <v>278</v>
      </c>
      <c r="C39" s="17">
        <v>0</v>
      </c>
      <c r="D39" s="17">
        <v>0</v>
      </c>
      <c r="E39" s="17">
        <v>0</v>
      </c>
    </row>
    <row r="40" spans="2:5" ht="20.100000000000001" customHeight="1" thickBot="1" x14ac:dyDescent="0.25">
      <c r="B40" s="4" t="s">
        <v>279</v>
      </c>
      <c r="C40" s="17">
        <v>0</v>
      </c>
      <c r="D40" s="17">
        <v>0</v>
      </c>
      <c r="E40" s="17">
        <v>0</v>
      </c>
    </row>
    <row r="41" spans="2:5" ht="20.100000000000001" customHeight="1" thickBot="1" x14ac:dyDescent="0.25">
      <c r="B41" s="4" t="s">
        <v>184</v>
      </c>
      <c r="C41" s="17">
        <v>0</v>
      </c>
      <c r="D41" s="17">
        <v>0</v>
      </c>
      <c r="E41" s="17">
        <v>0</v>
      </c>
    </row>
    <row r="42" spans="2:5" ht="20.100000000000001" customHeight="1" thickBot="1" x14ac:dyDescent="0.25">
      <c r="B42" s="4" t="s">
        <v>280</v>
      </c>
      <c r="C42" s="17">
        <v>0</v>
      </c>
      <c r="D42" s="17">
        <v>0</v>
      </c>
      <c r="E42" s="17">
        <v>0</v>
      </c>
    </row>
    <row r="43" spans="2:5" ht="20.100000000000001" customHeight="1" thickBot="1" x14ac:dyDescent="0.25">
      <c r="B43" s="4" t="s">
        <v>281</v>
      </c>
      <c r="C43" s="17">
        <v>0</v>
      </c>
      <c r="D43" s="17">
        <v>0</v>
      </c>
      <c r="E43" s="17">
        <v>0</v>
      </c>
    </row>
    <row r="44" spans="2:5" ht="20.100000000000001" customHeight="1" thickBot="1" x14ac:dyDescent="0.25">
      <c r="B44" s="4" t="s">
        <v>282</v>
      </c>
      <c r="C44" s="17">
        <v>0</v>
      </c>
      <c r="D44" s="17">
        <v>0</v>
      </c>
      <c r="E44" s="17">
        <v>0</v>
      </c>
    </row>
    <row r="45" spans="2:5" ht="20.100000000000001" customHeight="1" thickBot="1" x14ac:dyDescent="0.25">
      <c r="B45" s="4" t="s">
        <v>283</v>
      </c>
      <c r="C45" s="17">
        <v>0</v>
      </c>
      <c r="D45" s="17">
        <v>0</v>
      </c>
      <c r="E45" s="17">
        <v>0</v>
      </c>
    </row>
    <row r="46" spans="2:5" ht="20.100000000000001" customHeight="1" thickBot="1" x14ac:dyDescent="0.25">
      <c r="B46" s="4" t="s">
        <v>284</v>
      </c>
      <c r="C46" s="17">
        <v>0</v>
      </c>
      <c r="D46" s="17">
        <v>0</v>
      </c>
      <c r="E46" s="17">
        <v>0</v>
      </c>
    </row>
    <row r="47" spans="2:5" ht="20.100000000000001" customHeight="1" thickBot="1" x14ac:dyDescent="0.25">
      <c r="B47" s="4" t="s">
        <v>285</v>
      </c>
      <c r="C47" s="17">
        <v>0</v>
      </c>
      <c r="D47" s="17">
        <v>0</v>
      </c>
      <c r="E47" s="17">
        <v>0</v>
      </c>
    </row>
    <row r="48" spans="2:5" ht="20.100000000000001" customHeight="1" thickBot="1" x14ac:dyDescent="0.25">
      <c r="B48" s="4" t="s">
        <v>185</v>
      </c>
      <c r="C48" s="17">
        <v>1</v>
      </c>
      <c r="D48" s="17">
        <v>0</v>
      </c>
      <c r="E48" s="17">
        <v>1</v>
      </c>
    </row>
    <row r="49" spans="2:5" ht="20.100000000000001" customHeight="1" thickBot="1" x14ac:dyDescent="0.25">
      <c r="B49" s="4" t="s">
        <v>286</v>
      </c>
      <c r="C49" s="17">
        <v>0</v>
      </c>
      <c r="D49" s="17">
        <v>0</v>
      </c>
      <c r="E49" s="17">
        <v>0</v>
      </c>
    </row>
    <row r="50" spans="2:5" ht="20.100000000000001" customHeight="1" thickBot="1" x14ac:dyDescent="0.25">
      <c r="B50" s="4" t="s">
        <v>287</v>
      </c>
      <c r="C50" s="17">
        <v>0</v>
      </c>
      <c r="D50" s="17">
        <v>0</v>
      </c>
      <c r="E50" s="17">
        <v>0</v>
      </c>
    </row>
    <row r="51" spans="2:5" ht="20.100000000000001" customHeight="1" thickBot="1" x14ac:dyDescent="0.25">
      <c r="B51" s="4" t="s">
        <v>288</v>
      </c>
      <c r="C51" s="17">
        <v>0</v>
      </c>
      <c r="D51" s="17">
        <v>0</v>
      </c>
      <c r="E51" s="17">
        <v>0</v>
      </c>
    </row>
    <row r="52" spans="2:5" ht="20.100000000000001" customHeight="1" thickBot="1" x14ac:dyDescent="0.25">
      <c r="B52" s="4" t="s">
        <v>289</v>
      </c>
      <c r="C52" s="17">
        <v>1</v>
      </c>
      <c r="D52" s="17">
        <v>0</v>
      </c>
      <c r="E52" s="17">
        <v>1</v>
      </c>
    </row>
    <row r="53" spans="2:5" ht="20.100000000000001" customHeight="1" thickBot="1" x14ac:dyDescent="0.25">
      <c r="B53" s="4" t="s">
        <v>290</v>
      </c>
      <c r="C53" s="17">
        <v>0</v>
      </c>
      <c r="D53" s="17">
        <v>0</v>
      </c>
      <c r="E53" s="17">
        <v>0</v>
      </c>
    </row>
    <row r="54" spans="2:5" ht="20.100000000000001" customHeight="1" thickBot="1" x14ac:dyDescent="0.25">
      <c r="B54" s="4" t="s">
        <v>291</v>
      </c>
      <c r="C54" s="17">
        <v>0</v>
      </c>
      <c r="D54" s="17">
        <v>0</v>
      </c>
      <c r="E54" s="17">
        <v>0</v>
      </c>
    </row>
    <row r="55" spans="2:5" ht="20.100000000000001" customHeight="1" thickBot="1" x14ac:dyDescent="0.25">
      <c r="B55" s="4" t="s">
        <v>292</v>
      </c>
      <c r="C55" s="17">
        <v>0</v>
      </c>
      <c r="D55" s="17">
        <v>0</v>
      </c>
      <c r="E55" s="17">
        <v>0</v>
      </c>
    </row>
    <row r="56" spans="2:5" ht="20.100000000000001" customHeight="1" thickBot="1" x14ac:dyDescent="0.25">
      <c r="B56" s="4" t="s">
        <v>186</v>
      </c>
      <c r="C56" s="17">
        <v>0</v>
      </c>
      <c r="D56" s="17">
        <v>0</v>
      </c>
      <c r="E56" s="17">
        <v>0</v>
      </c>
    </row>
    <row r="57" spans="2:5" ht="20.100000000000001" customHeight="1" thickBot="1" x14ac:dyDescent="0.25">
      <c r="B57" s="4" t="s">
        <v>293</v>
      </c>
      <c r="C57" s="17">
        <v>0</v>
      </c>
      <c r="D57" s="17">
        <v>0</v>
      </c>
      <c r="E57" s="17">
        <v>0</v>
      </c>
    </row>
    <row r="58" spans="2:5" ht="20.100000000000001" customHeight="1" thickBot="1" x14ac:dyDescent="0.25">
      <c r="B58" s="4" t="s">
        <v>294</v>
      </c>
      <c r="C58" s="17">
        <v>0</v>
      </c>
      <c r="D58" s="17">
        <v>0</v>
      </c>
      <c r="E58" s="17">
        <v>0</v>
      </c>
    </row>
    <row r="59" spans="2:5" ht="20.100000000000001" customHeight="1" thickBot="1" x14ac:dyDescent="0.25">
      <c r="B59" s="4" t="s">
        <v>295</v>
      </c>
      <c r="C59" s="17">
        <v>0</v>
      </c>
      <c r="D59" s="17">
        <v>0</v>
      </c>
      <c r="E59" s="17">
        <v>0</v>
      </c>
    </row>
    <row r="60" spans="2:5" ht="20.100000000000001" customHeight="1" thickBot="1" x14ac:dyDescent="0.25">
      <c r="B60" s="4" t="s">
        <v>296</v>
      </c>
      <c r="C60" s="17">
        <v>0</v>
      </c>
      <c r="D60" s="17">
        <v>0</v>
      </c>
      <c r="E60" s="17">
        <v>0</v>
      </c>
    </row>
    <row r="61" spans="2:5" ht="20.100000000000001" customHeight="1" thickBot="1" x14ac:dyDescent="0.25">
      <c r="B61" s="4" t="s">
        <v>187</v>
      </c>
      <c r="C61" s="17">
        <v>0</v>
      </c>
      <c r="D61" s="17">
        <v>0</v>
      </c>
      <c r="E61" s="17">
        <v>0</v>
      </c>
    </row>
    <row r="62" spans="2:5" ht="20.100000000000001" customHeight="1" thickBot="1" x14ac:dyDescent="0.25">
      <c r="B62" s="4" t="s">
        <v>297</v>
      </c>
      <c r="C62" s="37">
        <v>0</v>
      </c>
      <c r="D62" s="37">
        <v>0</v>
      </c>
      <c r="E62" s="37">
        <v>0</v>
      </c>
    </row>
    <row r="63" spans="2:5" ht="20.100000000000001" customHeight="1" thickBot="1" x14ac:dyDescent="0.25">
      <c r="B63" s="4" t="s">
        <v>298</v>
      </c>
      <c r="C63" s="37">
        <v>0</v>
      </c>
      <c r="D63" s="37">
        <v>0</v>
      </c>
      <c r="E63" s="37">
        <v>0</v>
      </c>
    </row>
    <row r="64" spans="2:5" ht="20.100000000000001" customHeight="1" thickBot="1" x14ac:dyDescent="0.25">
      <c r="B64" s="4" t="s">
        <v>299</v>
      </c>
      <c r="C64" s="37">
        <v>0</v>
      </c>
      <c r="D64" s="37">
        <v>0</v>
      </c>
      <c r="E64" s="37">
        <v>0</v>
      </c>
    </row>
    <row r="65" spans="2:5" ht="20.100000000000001" customHeight="1" thickBot="1" x14ac:dyDescent="0.25">
      <c r="B65" s="4" t="s">
        <v>300</v>
      </c>
      <c r="C65" s="37">
        <v>0</v>
      </c>
      <c r="D65" s="37">
        <v>0</v>
      </c>
      <c r="E65" s="37">
        <v>0</v>
      </c>
    </row>
    <row r="66" spans="2:5" ht="20.100000000000001" customHeight="1" thickBot="1" x14ac:dyDescent="0.25">
      <c r="B66" s="4" t="s">
        <v>301</v>
      </c>
      <c r="C66" s="37">
        <v>0</v>
      </c>
      <c r="D66" s="37">
        <v>0</v>
      </c>
      <c r="E66" s="37">
        <v>0</v>
      </c>
    </row>
    <row r="67" spans="2:5" ht="20.100000000000001" customHeight="1" thickBot="1" x14ac:dyDescent="0.25">
      <c r="B67" s="4" t="s">
        <v>302</v>
      </c>
      <c r="C67" s="37">
        <v>0</v>
      </c>
      <c r="D67" s="37">
        <v>0</v>
      </c>
      <c r="E67" s="37">
        <v>0</v>
      </c>
    </row>
    <row r="68" spans="2:5" ht="20.100000000000001" customHeight="1" thickBot="1" x14ac:dyDescent="0.25">
      <c r="B68" s="4" t="s">
        <v>303</v>
      </c>
      <c r="C68" s="37">
        <v>0</v>
      </c>
      <c r="D68" s="37">
        <v>0</v>
      </c>
      <c r="E68" s="37">
        <v>0</v>
      </c>
    </row>
    <row r="69" spans="2:5" ht="20.100000000000001" customHeight="1" thickBot="1" x14ac:dyDescent="0.25">
      <c r="B69" s="4" t="s">
        <v>304</v>
      </c>
      <c r="C69" s="37">
        <v>0</v>
      </c>
      <c r="D69" s="37">
        <v>0</v>
      </c>
      <c r="E69" s="37">
        <v>0</v>
      </c>
    </row>
    <row r="70" spans="2:5" ht="20.100000000000001" customHeight="1" thickBot="1" x14ac:dyDescent="0.25">
      <c r="B70" s="4" t="s">
        <v>305</v>
      </c>
      <c r="C70" s="37">
        <v>0</v>
      </c>
      <c r="D70" s="37">
        <v>0</v>
      </c>
      <c r="E70" s="37">
        <v>0</v>
      </c>
    </row>
    <row r="71" spans="2:5" ht="20.100000000000001" customHeight="1" thickBot="1" x14ac:dyDescent="0.25">
      <c r="B71" s="4" t="s">
        <v>306</v>
      </c>
      <c r="C71" s="37">
        <v>0</v>
      </c>
      <c r="D71" s="37">
        <v>0</v>
      </c>
      <c r="E71" s="37">
        <v>0</v>
      </c>
    </row>
    <row r="72" spans="2:5" ht="20.100000000000001" customHeight="1" thickBot="1" x14ac:dyDescent="0.25">
      <c r="B72" s="4" t="s">
        <v>307</v>
      </c>
      <c r="C72" s="37">
        <v>0</v>
      </c>
      <c r="D72" s="37">
        <v>0</v>
      </c>
      <c r="E72" s="37">
        <v>0</v>
      </c>
    </row>
    <row r="73" spans="2:5" ht="20.100000000000001" customHeight="1" thickBot="1" x14ac:dyDescent="0.25">
      <c r="B73" s="4" t="s">
        <v>188</v>
      </c>
      <c r="C73" s="37">
        <v>0</v>
      </c>
      <c r="D73" s="37">
        <v>0</v>
      </c>
      <c r="E73" s="37">
        <v>0</v>
      </c>
    </row>
    <row r="74" spans="2:5" ht="20.100000000000001" customHeight="1" thickBot="1" x14ac:dyDescent="0.25">
      <c r="B74" s="4" t="s">
        <v>308</v>
      </c>
      <c r="C74" s="37">
        <v>0</v>
      </c>
      <c r="D74" s="37">
        <v>0</v>
      </c>
      <c r="E74" s="37">
        <v>0</v>
      </c>
    </row>
    <row r="75" spans="2:5" ht="20.100000000000001" customHeight="1" thickBot="1" x14ac:dyDescent="0.25">
      <c r="B75" s="4" t="s">
        <v>309</v>
      </c>
      <c r="C75" s="37">
        <v>0</v>
      </c>
      <c r="D75" s="37">
        <v>0</v>
      </c>
      <c r="E75" s="37">
        <v>0</v>
      </c>
    </row>
    <row r="76" spans="2:5" ht="20.100000000000001" customHeight="1" thickBot="1" x14ac:dyDescent="0.25">
      <c r="B76" s="4" t="s">
        <v>310</v>
      </c>
      <c r="C76" s="37">
        <v>0</v>
      </c>
      <c r="D76" s="37">
        <v>0</v>
      </c>
      <c r="E76" s="37">
        <v>0</v>
      </c>
    </row>
    <row r="77" spans="2:5" ht="20.100000000000001" customHeight="1" thickBot="1" x14ac:dyDescent="0.25">
      <c r="B77" s="4" t="s">
        <v>311</v>
      </c>
      <c r="C77" s="37">
        <v>0</v>
      </c>
      <c r="D77" s="37">
        <v>0</v>
      </c>
      <c r="E77" s="37">
        <v>0</v>
      </c>
    </row>
    <row r="78" spans="2:5" ht="20.100000000000001" customHeight="1" thickBot="1" x14ac:dyDescent="0.25">
      <c r="B78" s="4" t="s">
        <v>312</v>
      </c>
      <c r="C78" s="37">
        <v>0</v>
      </c>
      <c r="D78" s="37">
        <v>0</v>
      </c>
      <c r="E78" s="37">
        <v>0</v>
      </c>
    </row>
    <row r="79" spans="2:5" ht="20.100000000000001" customHeight="1" thickBot="1" x14ac:dyDescent="0.25">
      <c r="B79" s="4" t="s">
        <v>313</v>
      </c>
      <c r="C79" s="37">
        <v>0</v>
      </c>
      <c r="D79" s="37">
        <v>0</v>
      </c>
      <c r="E79" s="37">
        <v>0</v>
      </c>
    </row>
    <row r="80" spans="2:5" ht="20.100000000000001" customHeight="1" thickBot="1" x14ac:dyDescent="0.25">
      <c r="B80" s="4" t="s">
        <v>314</v>
      </c>
      <c r="C80" s="37">
        <v>0</v>
      </c>
      <c r="D80" s="37">
        <v>0</v>
      </c>
      <c r="E80" s="37">
        <v>0</v>
      </c>
    </row>
    <row r="81" spans="2:5" ht="20.100000000000001" customHeight="1" thickBot="1" x14ac:dyDescent="0.25">
      <c r="B81" s="4" t="s">
        <v>315</v>
      </c>
      <c r="C81" s="37">
        <v>0</v>
      </c>
      <c r="D81" s="37">
        <v>0</v>
      </c>
      <c r="E81" s="37">
        <v>0</v>
      </c>
    </row>
    <row r="82" spans="2:5" ht="20.100000000000001" customHeight="1" thickBot="1" x14ac:dyDescent="0.25">
      <c r="B82" s="4" t="s">
        <v>316</v>
      </c>
      <c r="C82" s="37">
        <v>0</v>
      </c>
      <c r="D82" s="37">
        <v>0</v>
      </c>
      <c r="E82" s="37">
        <v>0</v>
      </c>
    </row>
    <row r="83" spans="2:5" ht="20.100000000000001" customHeight="1" thickBot="1" x14ac:dyDescent="0.25">
      <c r="B83" s="4" t="s">
        <v>317</v>
      </c>
      <c r="C83" s="37">
        <v>0</v>
      </c>
      <c r="D83" s="37">
        <v>0</v>
      </c>
      <c r="E83" s="37">
        <v>0</v>
      </c>
    </row>
    <row r="84" spans="2:5" ht="20.100000000000001" customHeight="1" thickBot="1" x14ac:dyDescent="0.25">
      <c r="B84" s="4" t="s">
        <v>318</v>
      </c>
      <c r="C84" s="37">
        <v>0</v>
      </c>
      <c r="D84" s="37">
        <v>0</v>
      </c>
      <c r="E84" s="37">
        <v>0</v>
      </c>
    </row>
    <row r="85" spans="2:5" ht="20.100000000000001" customHeight="1" thickBot="1" x14ac:dyDescent="0.25">
      <c r="B85" s="4" t="s">
        <v>319</v>
      </c>
      <c r="C85" s="37">
        <v>0</v>
      </c>
      <c r="D85" s="37">
        <v>0</v>
      </c>
      <c r="E85" s="37">
        <v>0</v>
      </c>
    </row>
    <row r="86" spans="2:5" ht="20.100000000000001" customHeight="1" thickBot="1" x14ac:dyDescent="0.25">
      <c r="B86" s="4" t="s">
        <v>320</v>
      </c>
      <c r="C86" s="37">
        <v>0</v>
      </c>
      <c r="D86" s="37">
        <v>0</v>
      </c>
      <c r="E86" s="37">
        <v>0</v>
      </c>
    </row>
    <row r="87" spans="2:5" ht="20.100000000000001" customHeight="1" thickBot="1" x14ac:dyDescent="0.25">
      <c r="B87" s="4" t="s">
        <v>321</v>
      </c>
      <c r="C87" s="37">
        <v>0</v>
      </c>
      <c r="D87" s="37">
        <v>0</v>
      </c>
      <c r="E87" s="37">
        <v>0</v>
      </c>
    </row>
    <row r="88" spans="2:5" ht="20.100000000000001" customHeight="1" thickBot="1" x14ac:dyDescent="0.25">
      <c r="B88" s="4" t="s">
        <v>189</v>
      </c>
      <c r="C88" s="37">
        <v>0</v>
      </c>
      <c r="D88" s="37">
        <v>0</v>
      </c>
      <c r="E88" s="37">
        <v>0</v>
      </c>
    </row>
    <row r="89" spans="2:5" ht="20.100000000000001" customHeight="1" thickBot="1" x14ac:dyDescent="0.25">
      <c r="B89" s="4" t="s">
        <v>322</v>
      </c>
      <c r="C89" s="37">
        <v>0</v>
      </c>
      <c r="D89" s="37">
        <v>0</v>
      </c>
      <c r="E89" s="37">
        <v>0</v>
      </c>
    </row>
    <row r="90" spans="2:5" ht="20.100000000000001" customHeight="1" thickBot="1" x14ac:dyDescent="0.25">
      <c r="B90" s="4" t="s">
        <v>323</v>
      </c>
      <c r="C90" s="37">
        <v>0</v>
      </c>
      <c r="D90" s="37">
        <v>0</v>
      </c>
      <c r="E90" s="37">
        <v>0</v>
      </c>
    </row>
    <row r="91" spans="2:5" ht="20.100000000000001" customHeight="1" thickBot="1" x14ac:dyDescent="0.25">
      <c r="B91" s="4" t="s">
        <v>324</v>
      </c>
      <c r="C91" s="37">
        <v>0</v>
      </c>
      <c r="D91" s="37">
        <v>0</v>
      </c>
      <c r="E91" s="37">
        <v>0</v>
      </c>
    </row>
    <row r="92" spans="2:5" ht="20.100000000000001" customHeight="1" thickBot="1" x14ac:dyDescent="0.25">
      <c r="B92" s="4" t="s">
        <v>325</v>
      </c>
      <c r="C92" s="37">
        <v>0</v>
      </c>
      <c r="D92" s="37">
        <v>0</v>
      </c>
      <c r="E92" s="37">
        <v>0</v>
      </c>
    </row>
    <row r="93" spans="2:5" ht="20.100000000000001" customHeight="1" thickBot="1" x14ac:dyDescent="0.25">
      <c r="B93" s="4" t="s">
        <v>326</v>
      </c>
      <c r="C93" s="37">
        <v>0</v>
      </c>
      <c r="D93" s="37">
        <v>0</v>
      </c>
      <c r="E93" s="37">
        <v>0</v>
      </c>
    </row>
    <row r="94" spans="2:5" ht="20.100000000000001" customHeight="1" thickBot="1" x14ac:dyDescent="0.25">
      <c r="B94" s="4" t="s">
        <v>327</v>
      </c>
      <c r="C94" s="37">
        <v>0</v>
      </c>
      <c r="D94" s="37">
        <v>0</v>
      </c>
      <c r="E94" s="37">
        <v>0</v>
      </c>
    </row>
    <row r="95" spans="2:5" ht="20.100000000000001" customHeight="1" thickBot="1" x14ac:dyDescent="0.25">
      <c r="B95" s="4" t="s">
        <v>328</v>
      </c>
      <c r="C95" s="37">
        <v>0</v>
      </c>
      <c r="D95" s="37">
        <v>0</v>
      </c>
      <c r="E95" s="37">
        <v>0</v>
      </c>
    </row>
    <row r="96" spans="2:5" ht="20.100000000000001" customHeight="1" thickBot="1" x14ac:dyDescent="0.25">
      <c r="B96" s="4" t="s">
        <v>329</v>
      </c>
      <c r="C96" s="37">
        <v>0</v>
      </c>
      <c r="D96" s="37">
        <v>0</v>
      </c>
      <c r="E96" s="37">
        <v>0</v>
      </c>
    </row>
    <row r="97" spans="2:5" ht="20.100000000000001" customHeight="1" thickBot="1" x14ac:dyDescent="0.25">
      <c r="B97" s="4" t="s">
        <v>330</v>
      </c>
      <c r="C97" s="37">
        <v>0</v>
      </c>
      <c r="D97" s="37">
        <v>0</v>
      </c>
      <c r="E97" s="37">
        <v>0</v>
      </c>
    </row>
    <row r="98" spans="2:5" ht="20.100000000000001" customHeight="1" thickBot="1" x14ac:dyDescent="0.25">
      <c r="B98" s="4" t="s">
        <v>331</v>
      </c>
      <c r="C98" s="37">
        <v>0</v>
      </c>
      <c r="D98" s="37">
        <v>0</v>
      </c>
      <c r="E98" s="37">
        <v>0</v>
      </c>
    </row>
    <row r="99" spans="2:5" ht="20.100000000000001" customHeight="1" thickBot="1" x14ac:dyDescent="0.25">
      <c r="B99" s="4" t="s">
        <v>332</v>
      </c>
      <c r="C99" s="37">
        <v>0</v>
      </c>
      <c r="D99" s="37">
        <v>0</v>
      </c>
      <c r="E99" s="37">
        <v>0</v>
      </c>
    </row>
    <row r="100" spans="2:5" ht="20.100000000000001" customHeight="1" thickBot="1" x14ac:dyDescent="0.25">
      <c r="B100" s="4" t="s">
        <v>333</v>
      </c>
      <c r="C100" s="37">
        <v>0</v>
      </c>
      <c r="D100" s="37">
        <v>0</v>
      </c>
      <c r="E100" s="37">
        <v>0</v>
      </c>
    </row>
    <row r="101" spans="2:5" ht="20.100000000000001" customHeight="1" thickBot="1" x14ac:dyDescent="0.25">
      <c r="B101" s="4" t="s">
        <v>190</v>
      </c>
      <c r="C101" s="37">
        <v>0</v>
      </c>
      <c r="D101" s="37">
        <v>0</v>
      </c>
      <c r="E101" s="37">
        <v>0</v>
      </c>
    </row>
    <row r="102" spans="2:5" ht="20.100000000000001" customHeight="1" thickBot="1" x14ac:dyDescent="0.25">
      <c r="B102" s="4" t="s">
        <v>334</v>
      </c>
      <c r="C102" s="37">
        <v>0</v>
      </c>
      <c r="D102" s="37">
        <v>0</v>
      </c>
      <c r="E102" s="37">
        <v>0</v>
      </c>
    </row>
    <row r="103" spans="2:5" ht="20.100000000000001" customHeight="1" thickBot="1" x14ac:dyDescent="0.25">
      <c r="B103" s="4" t="s">
        <v>335</v>
      </c>
      <c r="C103" s="37">
        <v>0</v>
      </c>
      <c r="D103" s="37">
        <v>0</v>
      </c>
      <c r="E103" s="37">
        <v>0</v>
      </c>
    </row>
    <row r="104" spans="2:5" ht="20.100000000000001" customHeight="1" thickBot="1" x14ac:dyDescent="0.25">
      <c r="B104" s="4" t="s">
        <v>336</v>
      </c>
      <c r="C104" s="37">
        <v>0</v>
      </c>
      <c r="D104" s="37">
        <v>0</v>
      </c>
      <c r="E104" s="37">
        <v>0</v>
      </c>
    </row>
    <row r="105" spans="2:5" ht="20.100000000000001" customHeight="1" thickBot="1" x14ac:dyDescent="0.25">
      <c r="B105" s="4" t="s">
        <v>337</v>
      </c>
      <c r="C105" s="37">
        <v>0</v>
      </c>
      <c r="D105" s="37">
        <v>0</v>
      </c>
      <c r="E105" s="37">
        <v>0</v>
      </c>
    </row>
    <row r="106" spans="2:5" ht="20.100000000000001" customHeight="1" thickBot="1" x14ac:dyDescent="0.25">
      <c r="B106" s="4" t="s">
        <v>191</v>
      </c>
      <c r="C106" s="37">
        <v>0</v>
      </c>
      <c r="D106" s="37">
        <v>0</v>
      </c>
      <c r="E106" s="37">
        <v>0</v>
      </c>
    </row>
    <row r="107" spans="2:5" ht="20.100000000000001" customHeight="1" thickBot="1" x14ac:dyDescent="0.25">
      <c r="B107" s="4" t="s">
        <v>338</v>
      </c>
      <c r="C107" s="37">
        <v>0</v>
      </c>
      <c r="D107" s="37">
        <v>0</v>
      </c>
      <c r="E107" s="37">
        <v>0</v>
      </c>
    </row>
    <row r="108" spans="2:5" ht="20.100000000000001" customHeight="1" thickBot="1" x14ac:dyDescent="0.25">
      <c r="B108" s="4" t="s">
        <v>339</v>
      </c>
      <c r="C108" s="37">
        <v>0</v>
      </c>
      <c r="D108" s="37">
        <v>0</v>
      </c>
      <c r="E108" s="37">
        <v>0</v>
      </c>
    </row>
    <row r="109" spans="2:5" ht="20.100000000000001" customHeight="1" thickBot="1" x14ac:dyDescent="0.25">
      <c r="B109" s="4" t="s">
        <v>192</v>
      </c>
      <c r="C109" s="37">
        <v>1</v>
      </c>
      <c r="D109" s="37">
        <v>0</v>
      </c>
      <c r="E109" s="37">
        <v>1</v>
      </c>
    </row>
    <row r="110" spans="2:5" ht="20.100000000000001" customHeight="1" thickBot="1" x14ac:dyDescent="0.25">
      <c r="B110" s="4" t="s">
        <v>340</v>
      </c>
      <c r="C110" s="37">
        <v>0</v>
      </c>
      <c r="D110" s="37">
        <v>0</v>
      </c>
      <c r="E110" s="37">
        <v>0</v>
      </c>
    </row>
    <row r="111" spans="2:5" ht="20.100000000000001" customHeight="1" thickBot="1" x14ac:dyDescent="0.25">
      <c r="B111" s="4" t="s">
        <v>341</v>
      </c>
      <c r="C111" s="37">
        <v>0</v>
      </c>
      <c r="D111" s="37">
        <v>0</v>
      </c>
      <c r="E111" s="37">
        <v>0</v>
      </c>
    </row>
    <row r="112" spans="2:5" ht="20.100000000000001" customHeight="1" thickBot="1" x14ac:dyDescent="0.25">
      <c r="B112" s="4" t="s">
        <v>342</v>
      </c>
      <c r="C112" s="37">
        <v>0</v>
      </c>
      <c r="D112" s="37">
        <v>0</v>
      </c>
      <c r="E112" s="37">
        <v>0</v>
      </c>
    </row>
    <row r="113" spans="2:5" ht="20.100000000000001" customHeight="1" thickBot="1" x14ac:dyDescent="0.25">
      <c r="B113" s="4" t="s">
        <v>343</v>
      </c>
      <c r="C113" s="37">
        <v>0</v>
      </c>
      <c r="D113" s="37">
        <v>0</v>
      </c>
      <c r="E113" s="37">
        <v>0</v>
      </c>
    </row>
    <row r="114" spans="2:5" ht="20.100000000000001" customHeight="1" thickBot="1" x14ac:dyDescent="0.25">
      <c r="B114" s="4" t="s">
        <v>344</v>
      </c>
      <c r="C114" s="37">
        <v>0</v>
      </c>
      <c r="D114" s="37">
        <v>0</v>
      </c>
      <c r="E114" s="37">
        <v>0</v>
      </c>
    </row>
    <row r="115" spans="2:5" ht="20.100000000000001" customHeight="1" thickBot="1" x14ac:dyDescent="0.25">
      <c r="B115" s="4" t="s">
        <v>345</v>
      </c>
      <c r="C115" s="37">
        <v>0</v>
      </c>
      <c r="D115" s="37">
        <v>0</v>
      </c>
      <c r="E115" s="37">
        <v>0</v>
      </c>
    </row>
    <row r="116" spans="2:5" ht="20.100000000000001" customHeight="1" thickBot="1" x14ac:dyDescent="0.25">
      <c r="B116" s="4" t="s">
        <v>346</v>
      </c>
      <c r="C116" s="37">
        <v>0</v>
      </c>
      <c r="D116" s="37">
        <v>0</v>
      </c>
      <c r="E116" s="37">
        <v>0</v>
      </c>
    </row>
    <row r="117" spans="2:5" ht="20.100000000000001" customHeight="1" thickBot="1" x14ac:dyDescent="0.25">
      <c r="B117" s="4" t="s">
        <v>347</v>
      </c>
      <c r="C117" s="37">
        <v>0</v>
      </c>
      <c r="D117" s="37">
        <v>0</v>
      </c>
      <c r="E117" s="37">
        <v>0</v>
      </c>
    </row>
    <row r="118" spans="2:5" ht="20.100000000000001" customHeight="1" thickBot="1" x14ac:dyDescent="0.25">
      <c r="B118" s="4" t="s">
        <v>348</v>
      </c>
      <c r="C118" s="37">
        <v>0</v>
      </c>
      <c r="D118" s="37">
        <v>0</v>
      </c>
      <c r="E118" s="37">
        <v>0</v>
      </c>
    </row>
    <row r="119" spans="2:5" ht="20.100000000000001" customHeight="1" thickBot="1" x14ac:dyDescent="0.25">
      <c r="B119" s="4" t="s">
        <v>349</v>
      </c>
      <c r="C119" s="37">
        <v>0</v>
      </c>
      <c r="D119" s="37">
        <v>0</v>
      </c>
      <c r="E119" s="37">
        <v>0</v>
      </c>
    </row>
    <row r="120" spans="2:5" ht="20.100000000000001" customHeight="1" thickBot="1" x14ac:dyDescent="0.25">
      <c r="B120" s="4" t="s">
        <v>350</v>
      </c>
      <c r="C120" s="37">
        <v>0</v>
      </c>
      <c r="D120" s="37">
        <v>0</v>
      </c>
      <c r="E120" s="37">
        <v>0</v>
      </c>
    </row>
    <row r="121" spans="2:5" ht="20.100000000000001" customHeight="1" thickBot="1" x14ac:dyDescent="0.25">
      <c r="B121" s="4" t="s">
        <v>351</v>
      </c>
      <c r="C121" s="37">
        <v>1</v>
      </c>
      <c r="D121" s="37">
        <v>0</v>
      </c>
      <c r="E121" s="37">
        <v>1</v>
      </c>
    </row>
    <row r="122" spans="2:5" ht="20.100000000000001" customHeight="1" thickBot="1" x14ac:dyDescent="0.25">
      <c r="B122" s="4" t="s">
        <v>352</v>
      </c>
      <c r="C122" s="37">
        <v>0</v>
      </c>
      <c r="D122" s="37">
        <v>0</v>
      </c>
      <c r="E122" s="37">
        <v>0</v>
      </c>
    </row>
    <row r="123" spans="2:5" ht="20.100000000000001" customHeight="1" thickBot="1" x14ac:dyDescent="0.25">
      <c r="B123" s="4" t="s">
        <v>353</v>
      </c>
      <c r="C123" s="37">
        <v>0</v>
      </c>
      <c r="D123" s="37">
        <v>0</v>
      </c>
      <c r="E123" s="37">
        <v>0</v>
      </c>
    </row>
    <row r="124" spans="2:5" ht="20.100000000000001" customHeight="1" thickBot="1" x14ac:dyDescent="0.25">
      <c r="B124" s="4" t="s">
        <v>354</v>
      </c>
      <c r="C124" s="37">
        <v>0</v>
      </c>
      <c r="D124" s="37">
        <v>0</v>
      </c>
      <c r="E124" s="37">
        <v>0</v>
      </c>
    </row>
    <row r="125" spans="2:5" ht="20.100000000000001" customHeight="1" thickBot="1" x14ac:dyDescent="0.25">
      <c r="B125" s="4" t="s">
        <v>355</v>
      </c>
      <c r="C125" s="37">
        <v>0</v>
      </c>
      <c r="D125" s="37">
        <v>0</v>
      </c>
      <c r="E125" s="37">
        <v>0</v>
      </c>
    </row>
    <row r="126" spans="2:5" ht="20.100000000000001" customHeight="1" thickBot="1" x14ac:dyDescent="0.25">
      <c r="B126" s="4" t="s">
        <v>356</v>
      </c>
      <c r="C126" s="37">
        <v>0</v>
      </c>
      <c r="D126" s="37">
        <v>0</v>
      </c>
      <c r="E126" s="37">
        <v>0</v>
      </c>
    </row>
    <row r="127" spans="2:5" ht="20.100000000000001" customHeight="1" thickBot="1" x14ac:dyDescent="0.25">
      <c r="B127" s="4" t="s">
        <v>357</v>
      </c>
      <c r="C127" s="37">
        <v>0</v>
      </c>
      <c r="D127" s="37">
        <v>0</v>
      </c>
      <c r="E127" s="37">
        <v>0</v>
      </c>
    </row>
    <row r="128" spans="2:5" ht="20.100000000000001" customHeight="1" thickBot="1" x14ac:dyDescent="0.25">
      <c r="B128" s="4" t="s">
        <v>358</v>
      </c>
      <c r="C128" s="37">
        <v>0</v>
      </c>
      <c r="D128" s="37">
        <v>0</v>
      </c>
      <c r="E128" s="37">
        <v>0</v>
      </c>
    </row>
    <row r="129" spans="2:5" ht="20.100000000000001" customHeight="1" thickBot="1" x14ac:dyDescent="0.25">
      <c r="B129" s="4" t="s">
        <v>359</v>
      </c>
      <c r="C129" s="37">
        <v>0</v>
      </c>
      <c r="D129" s="37">
        <v>0</v>
      </c>
      <c r="E129" s="37">
        <v>0</v>
      </c>
    </row>
    <row r="130" spans="2:5" ht="20.100000000000001" customHeight="1" thickBot="1" x14ac:dyDescent="0.25">
      <c r="B130" s="4" t="s">
        <v>360</v>
      </c>
      <c r="C130" s="37">
        <v>0</v>
      </c>
      <c r="D130" s="37">
        <v>0</v>
      </c>
      <c r="E130" s="37">
        <v>0</v>
      </c>
    </row>
    <row r="131" spans="2:5" ht="20.100000000000001" customHeight="1" thickBot="1" x14ac:dyDescent="0.25">
      <c r="B131" s="4" t="s">
        <v>361</v>
      </c>
      <c r="C131" s="37">
        <v>0</v>
      </c>
      <c r="D131" s="37">
        <v>0</v>
      </c>
      <c r="E131" s="37">
        <v>0</v>
      </c>
    </row>
    <row r="132" spans="2:5" ht="20.100000000000001" customHeight="1" thickBot="1" x14ac:dyDescent="0.25">
      <c r="B132" s="4" t="s">
        <v>362</v>
      </c>
      <c r="C132" s="37">
        <v>0</v>
      </c>
      <c r="D132" s="37">
        <v>0</v>
      </c>
      <c r="E132" s="37">
        <v>0</v>
      </c>
    </row>
    <row r="133" spans="2:5" ht="20.100000000000001" customHeight="1" thickBot="1" x14ac:dyDescent="0.25">
      <c r="B133" s="4" t="s">
        <v>363</v>
      </c>
      <c r="C133" s="37">
        <v>1</v>
      </c>
      <c r="D133" s="37">
        <v>0</v>
      </c>
      <c r="E133" s="37">
        <v>1</v>
      </c>
    </row>
    <row r="134" spans="2:5" ht="20.100000000000001" customHeight="1" thickBot="1" x14ac:dyDescent="0.25">
      <c r="B134" s="4" t="s">
        <v>364</v>
      </c>
      <c r="C134" s="37">
        <v>1</v>
      </c>
      <c r="D134" s="37">
        <v>0</v>
      </c>
      <c r="E134" s="37">
        <v>1</v>
      </c>
    </row>
    <row r="135" spans="2:5" ht="20.100000000000001" customHeight="1" thickBot="1" x14ac:dyDescent="0.25">
      <c r="B135" s="4" t="s">
        <v>365</v>
      </c>
      <c r="C135" s="37">
        <v>0</v>
      </c>
      <c r="D135" s="37">
        <v>0</v>
      </c>
      <c r="E135" s="37">
        <v>0</v>
      </c>
    </row>
    <row r="136" spans="2:5" ht="20.100000000000001" customHeight="1" thickBot="1" x14ac:dyDescent="0.25">
      <c r="B136" s="4" t="s">
        <v>366</v>
      </c>
      <c r="C136" s="37">
        <v>0</v>
      </c>
      <c r="D136" s="37">
        <v>0</v>
      </c>
      <c r="E136" s="37">
        <v>0</v>
      </c>
    </row>
    <row r="137" spans="2:5" ht="20.100000000000001" customHeight="1" thickBot="1" x14ac:dyDescent="0.25">
      <c r="B137" s="4" t="s">
        <v>367</v>
      </c>
      <c r="C137" s="37">
        <v>0</v>
      </c>
      <c r="D137" s="37">
        <v>0</v>
      </c>
      <c r="E137" s="37">
        <v>0</v>
      </c>
    </row>
    <row r="138" spans="2:5" ht="20.100000000000001" customHeight="1" thickBot="1" x14ac:dyDescent="0.25">
      <c r="B138" s="4" t="s">
        <v>368</v>
      </c>
      <c r="C138" s="37">
        <v>0</v>
      </c>
      <c r="D138" s="37">
        <v>0</v>
      </c>
      <c r="E138" s="37">
        <v>0</v>
      </c>
    </row>
    <row r="139" spans="2:5" ht="20.100000000000001" customHeight="1" thickBot="1" x14ac:dyDescent="0.25">
      <c r="B139" s="4" t="s">
        <v>369</v>
      </c>
      <c r="C139" s="37">
        <v>0</v>
      </c>
      <c r="D139" s="37">
        <v>0</v>
      </c>
      <c r="E139" s="37">
        <v>0</v>
      </c>
    </row>
    <row r="140" spans="2:5" ht="20.100000000000001" customHeight="1" thickBot="1" x14ac:dyDescent="0.25">
      <c r="B140" s="4" t="s">
        <v>370</v>
      </c>
      <c r="C140" s="37">
        <v>0</v>
      </c>
      <c r="D140" s="37">
        <v>0</v>
      </c>
      <c r="E140" s="37">
        <v>0</v>
      </c>
    </row>
    <row r="141" spans="2:5" ht="20.100000000000001" customHeight="1" thickBot="1" x14ac:dyDescent="0.25">
      <c r="B141" s="4" t="s">
        <v>371</v>
      </c>
      <c r="C141" s="37">
        <v>0</v>
      </c>
      <c r="D141" s="37">
        <v>0</v>
      </c>
      <c r="E141" s="37">
        <v>0</v>
      </c>
    </row>
    <row r="142" spans="2:5" ht="20.100000000000001" customHeight="1" thickBot="1" x14ac:dyDescent="0.25">
      <c r="B142" s="4" t="s">
        <v>372</v>
      </c>
      <c r="C142" s="37">
        <v>0</v>
      </c>
      <c r="D142" s="37">
        <v>0</v>
      </c>
      <c r="E142" s="37">
        <v>0</v>
      </c>
    </row>
    <row r="143" spans="2:5" ht="20.100000000000001" customHeight="1" thickBot="1" x14ac:dyDescent="0.25">
      <c r="B143" s="4" t="s">
        <v>373</v>
      </c>
      <c r="C143" s="37">
        <v>0</v>
      </c>
      <c r="D143" s="37">
        <v>0</v>
      </c>
      <c r="E143" s="37">
        <v>0</v>
      </c>
    </row>
    <row r="144" spans="2:5" ht="20.100000000000001" customHeight="1" thickBot="1" x14ac:dyDescent="0.25">
      <c r="B144" s="4" t="s">
        <v>374</v>
      </c>
      <c r="C144" s="37">
        <v>0</v>
      </c>
      <c r="D144" s="37">
        <v>0</v>
      </c>
      <c r="E144" s="37">
        <v>0</v>
      </c>
    </row>
    <row r="145" spans="2:5" ht="20.100000000000001" customHeight="1" thickBot="1" x14ac:dyDescent="0.25">
      <c r="B145" s="4" t="s">
        <v>375</v>
      </c>
      <c r="C145" s="37">
        <v>1</v>
      </c>
      <c r="D145" s="37">
        <v>0</v>
      </c>
      <c r="E145" s="37">
        <v>1</v>
      </c>
    </row>
    <row r="146" spans="2:5" ht="20.100000000000001" customHeight="1" thickBot="1" x14ac:dyDescent="0.25">
      <c r="B146" s="4" t="s">
        <v>376</v>
      </c>
      <c r="C146" s="37">
        <v>0</v>
      </c>
      <c r="D146" s="37">
        <v>0</v>
      </c>
      <c r="E146" s="37">
        <v>0</v>
      </c>
    </row>
    <row r="147" spans="2:5" ht="20.100000000000001" customHeight="1" thickBot="1" x14ac:dyDescent="0.25">
      <c r="B147" s="4" t="s">
        <v>193</v>
      </c>
      <c r="C147" s="37">
        <v>1</v>
      </c>
      <c r="D147" s="37">
        <v>0</v>
      </c>
      <c r="E147" s="37">
        <v>1</v>
      </c>
    </row>
    <row r="148" spans="2:5" ht="20.100000000000001" customHeight="1" thickBot="1" x14ac:dyDescent="0.25">
      <c r="B148" s="4" t="s">
        <v>377</v>
      </c>
      <c r="C148" s="37">
        <v>0</v>
      </c>
      <c r="D148" s="37">
        <v>0</v>
      </c>
      <c r="E148" s="37">
        <v>0</v>
      </c>
    </row>
    <row r="149" spans="2:5" ht="20.100000000000001" customHeight="1" thickBot="1" x14ac:dyDescent="0.25">
      <c r="B149" s="4" t="s">
        <v>378</v>
      </c>
      <c r="C149" s="37">
        <v>0</v>
      </c>
      <c r="D149" s="37">
        <v>0</v>
      </c>
      <c r="E149" s="37">
        <v>0</v>
      </c>
    </row>
    <row r="150" spans="2:5" ht="20.100000000000001" customHeight="1" thickBot="1" x14ac:dyDescent="0.25">
      <c r="B150" s="4" t="s">
        <v>379</v>
      </c>
      <c r="C150" s="37">
        <v>0</v>
      </c>
      <c r="D150" s="37">
        <v>0</v>
      </c>
      <c r="E150" s="37">
        <v>0</v>
      </c>
    </row>
    <row r="151" spans="2:5" ht="20.100000000000001" customHeight="1" thickBot="1" x14ac:dyDescent="0.25">
      <c r="B151" s="4" t="s">
        <v>380</v>
      </c>
      <c r="C151" s="37">
        <v>0</v>
      </c>
      <c r="D151" s="37">
        <v>0</v>
      </c>
      <c r="E151" s="37">
        <v>0</v>
      </c>
    </row>
    <row r="152" spans="2:5" ht="20.100000000000001" customHeight="1" thickBot="1" x14ac:dyDescent="0.25">
      <c r="B152" s="4" t="s">
        <v>381</v>
      </c>
      <c r="C152" s="37">
        <v>0</v>
      </c>
      <c r="D152" s="37">
        <v>0</v>
      </c>
      <c r="E152" s="37">
        <v>0</v>
      </c>
    </row>
    <row r="153" spans="2:5" ht="20.100000000000001" customHeight="1" thickBot="1" x14ac:dyDescent="0.25">
      <c r="B153" s="4" t="s">
        <v>382</v>
      </c>
      <c r="C153" s="37">
        <v>0</v>
      </c>
      <c r="D153" s="37">
        <v>0</v>
      </c>
      <c r="E153" s="37">
        <v>0</v>
      </c>
    </row>
    <row r="154" spans="2:5" ht="20.100000000000001" customHeight="1" thickBot="1" x14ac:dyDescent="0.25">
      <c r="B154" s="4" t="s">
        <v>383</v>
      </c>
      <c r="C154" s="37">
        <v>0</v>
      </c>
      <c r="D154" s="37">
        <v>0</v>
      </c>
      <c r="E154" s="37">
        <v>0</v>
      </c>
    </row>
    <row r="155" spans="2:5" ht="20.100000000000001" customHeight="1" thickBot="1" x14ac:dyDescent="0.25">
      <c r="B155" s="4" t="s">
        <v>384</v>
      </c>
      <c r="C155" s="37">
        <v>0</v>
      </c>
      <c r="D155" s="37">
        <v>0</v>
      </c>
      <c r="E155" s="37">
        <v>0</v>
      </c>
    </row>
    <row r="156" spans="2:5" ht="20.100000000000001" customHeight="1" thickBot="1" x14ac:dyDescent="0.25">
      <c r="B156" s="4" t="s">
        <v>385</v>
      </c>
      <c r="C156" s="37">
        <v>0</v>
      </c>
      <c r="D156" s="37">
        <v>0</v>
      </c>
      <c r="E156" s="37">
        <v>0</v>
      </c>
    </row>
    <row r="157" spans="2:5" ht="20.100000000000001" customHeight="1" thickBot="1" x14ac:dyDescent="0.25">
      <c r="B157" s="4" t="s">
        <v>386</v>
      </c>
      <c r="C157" s="37">
        <v>0</v>
      </c>
      <c r="D157" s="37">
        <v>0</v>
      </c>
      <c r="E157" s="37">
        <v>0</v>
      </c>
    </row>
    <row r="158" spans="2:5" ht="20.100000000000001" customHeight="1" thickBot="1" x14ac:dyDescent="0.25">
      <c r="B158" s="4" t="s">
        <v>387</v>
      </c>
      <c r="C158" s="37">
        <v>0</v>
      </c>
      <c r="D158" s="37">
        <v>0</v>
      </c>
      <c r="E158" s="37">
        <v>0</v>
      </c>
    </row>
    <row r="159" spans="2:5" ht="20.100000000000001" customHeight="1" thickBot="1" x14ac:dyDescent="0.25">
      <c r="B159" s="4" t="s">
        <v>388</v>
      </c>
      <c r="C159" s="37">
        <v>0</v>
      </c>
      <c r="D159" s="37">
        <v>0</v>
      </c>
      <c r="E159" s="37">
        <v>0</v>
      </c>
    </row>
    <row r="160" spans="2:5" ht="20.100000000000001" customHeight="1" thickBot="1" x14ac:dyDescent="0.25">
      <c r="B160" s="4" t="s">
        <v>389</v>
      </c>
      <c r="C160" s="37">
        <v>0</v>
      </c>
      <c r="D160" s="37">
        <v>0</v>
      </c>
      <c r="E160" s="37">
        <v>0</v>
      </c>
    </row>
    <row r="161" spans="2:5" ht="20.100000000000001" customHeight="1" thickBot="1" x14ac:dyDescent="0.25">
      <c r="B161" s="4" t="s">
        <v>390</v>
      </c>
      <c r="C161" s="37">
        <v>0</v>
      </c>
      <c r="D161" s="37">
        <v>0</v>
      </c>
      <c r="E161" s="37">
        <v>0</v>
      </c>
    </row>
    <row r="162" spans="2:5" ht="20.100000000000001" customHeight="1" thickBot="1" x14ac:dyDescent="0.25">
      <c r="B162" s="4" t="s">
        <v>391</v>
      </c>
      <c r="C162" s="37">
        <v>0</v>
      </c>
      <c r="D162" s="37">
        <v>0</v>
      </c>
      <c r="E162" s="37">
        <v>0</v>
      </c>
    </row>
    <row r="163" spans="2:5" ht="20.100000000000001" customHeight="1" thickBot="1" x14ac:dyDescent="0.25">
      <c r="B163" s="4" t="s">
        <v>392</v>
      </c>
      <c r="C163" s="37">
        <v>0</v>
      </c>
      <c r="D163" s="37">
        <v>0</v>
      </c>
      <c r="E163" s="37">
        <v>0</v>
      </c>
    </row>
    <row r="164" spans="2:5" ht="20.100000000000001" customHeight="1" thickBot="1" x14ac:dyDescent="0.25">
      <c r="B164" s="4" t="s">
        <v>393</v>
      </c>
      <c r="C164" s="37">
        <v>0</v>
      </c>
      <c r="D164" s="37">
        <v>0</v>
      </c>
      <c r="E164" s="37">
        <v>0</v>
      </c>
    </row>
    <row r="165" spans="2:5" ht="20.100000000000001" customHeight="1" thickBot="1" x14ac:dyDescent="0.25">
      <c r="B165" s="4" t="s">
        <v>394</v>
      </c>
      <c r="C165" s="37">
        <v>1</v>
      </c>
      <c r="D165" s="37">
        <v>0</v>
      </c>
      <c r="E165" s="37">
        <v>1</v>
      </c>
    </row>
    <row r="166" spans="2:5" ht="20.100000000000001" customHeight="1" thickBot="1" x14ac:dyDescent="0.25">
      <c r="B166" s="4" t="s">
        <v>395</v>
      </c>
      <c r="C166" s="37">
        <v>0</v>
      </c>
      <c r="D166" s="37">
        <v>0</v>
      </c>
      <c r="E166" s="37">
        <v>0</v>
      </c>
    </row>
    <row r="167" spans="2:5" ht="20.100000000000001" customHeight="1" thickBot="1" x14ac:dyDescent="0.25">
      <c r="B167" s="4" t="s">
        <v>194</v>
      </c>
      <c r="C167" s="37">
        <v>0</v>
      </c>
      <c r="D167" s="37">
        <v>0</v>
      </c>
      <c r="E167" s="37">
        <v>0</v>
      </c>
    </row>
    <row r="168" spans="2:5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</row>
    <row r="169" spans="2:5" ht="20.100000000000001" customHeight="1" thickBot="1" x14ac:dyDescent="0.25">
      <c r="B169" s="4" t="s">
        <v>195</v>
      </c>
      <c r="C169" s="37">
        <v>1</v>
      </c>
      <c r="D169" s="37">
        <v>0</v>
      </c>
      <c r="E169" s="37">
        <v>1</v>
      </c>
    </row>
    <row r="170" spans="2:5" ht="20.100000000000001" customHeight="1" thickBot="1" x14ac:dyDescent="0.25">
      <c r="B170" s="4" t="s">
        <v>397</v>
      </c>
      <c r="C170" s="37">
        <v>0</v>
      </c>
      <c r="D170" s="37">
        <v>0</v>
      </c>
      <c r="E170" s="37">
        <v>0</v>
      </c>
    </row>
    <row r="171" spans="2:5" ht="20.100000000000001" customHeight="1" thickBot="1" x14ac:dyDescent="0.25">
      <c r="B171" s="4" t="s">
        <v>398</v>
      </c>
      <c r="C171" s="37">
        <v>0</v>
      </c>
      <c r="D171" s="37">
        <v>0</v>
      </c>
      <c r="E171" s="37">
        <v>0</v>
      </c>
    </row>
    <row r="172" spans="2:5" ht="20.100000000000001" customHeight="1" thickBot="1" x14ac:dyDescent="0.25">
      <c r="B172" s="4" t="s">
        <v>399</v>
      </c>
      <c r="C172" s="37">
        <v>0</v>
      </c>
      <c r="D172" s="37">
        <v>0</v>
      </c>
      <c r="E172" s="37">
        <v>0</v>
      </c>
    </row>
    <row r="173" spans="2:5" ht="20.100000000000001" customHeight="1" thickBot="1" x14ac:dyDescent="0.25">
      <c r="B173" s="4" t="s">
        <v>400</v>
      </c>
      <c r="C173" s="37">
        <v>0</v>
      </c>
      <c r="D173" s="37">
        <v>0</v>
      </c>
      <c r="E173" s="37">
        <v>0</v>
      </c>
    </row>
    <row r="174" spans="2:5" ht="20.100000000000001" customHeight="1" thickBot="1" x14ac:dyDescent="0.25">
      <c r="B174" s="4" t="s">
        <v>401</v>
      </c>
      <c r="C174" s="37">
        <v>0</v>
      </c>
      <c r="D174" s="37">
        <v>0</v>
      </c>
      <c r="E174" s="37">
        <v>0</v>
      </c>
    </row>
    <row r="175" spans="2:5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</row>
    <row r="176" spans="2:5" ht="20.100000000000001" customHeight="1" thickBot="1" x14ac:dyDescent="0.25">
      <c r="B176" s="4" t="s">
        <v>403</v>
      </c>
      <c r="C176" s="37">
        <v>0</v>
      </c>
      <c r="D176" s="37">
        <v>0</v>
      </c>
      <c r="E176" s="37">
        <v>0</v>
      </c>
    </row>
    <row r="177" spans="2:5" ht="20.100000000000001" customHeight="1" thickBot="1" x14ac:dyDescent="0.25">
      <c r="B177" s="4" t="s">
        <v>196</v>
      </c>
      <c r="C177" s="37">
        <v>0</v>
      </c>
      <c r="D177" s="37">
        <v>0</v>
      </c>
      <c r="E177" s="37">
        <v>0</v>
      </c>
    </row>
    <row r="178" spans="2:5" ht="20.100000000000001" customHeight="1" thickBot="1" x14ac:dyDescent="0.25">
      <c r="B178" s="4" t="s">
        <v>404</v>
      </c>
      <c r="C178" s="37">
        <v>0</v>
      </c>
      <c r="D178" s="37">
        <v>0</v>
      </c>
      <c r="E178" s="37">
        <v>0</v>
      </c>
    </row>
    <row r="179" spans="2:5" ht="20.100000000000001" customHeight="1" thickBot="1" x14ac:dyDescent="0.25">
      <c r="B179" s="4" t="s">
        <v>405</v>
      </c>
      <c r="C179" s="37">
        <v>0</v>
      </c>
      <c r="D179" s="37">
        <v>0</v>
      </c>
      <c r="E179" s="37">
        <v>0</v>
      </c>
    </row>
    <row r="180" spans="2:5" ht="20.100000000000001" customHeight="1" thickBot="1" x14ac:dyDescent="0.25">
      <c r="B180" s="4" t="s">
        <v>406</v>
      </c>
      <c r="C180" s="37">
        <v>0</v>
      </c>
      <c r="D180" s="37">
        <v>0</v>
      </c>
      <c r="E180" s="37">
        <v>0</v>
      </c>
    </row>
    <row r="181" spans="2:5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0</v>
      </c>
    </row>
    <row r="182" spans="2:5" ht="20.100000000000001" customHeight="1" thickBot="1" x14ac:dyDescent="0.25">
      <c r="B182" s="4" t="s">
        <v>408</v>
      </c>
      <c r="C182" s="37">
        <v>0</v>
      </c>
      <c r="D182" s="37">
        <v>0</v>
      </c>
      <c r="E182" s="37">
        <v>0</v>
      </c>
    </row>
    <row r="183" spans="2:5" ht="20.100000000000001" customHeight="1" thickBot="1" x14ac:dyDescent="0.25">
      <c r="B183" s="4" t="s">
        <v>197</v>
      </c>
      <c r="C183" s="37">
        <v>0</v>
      </c>
      <c r="D183" s="37">
        <v>0</v>
      </c>
      <c r="E183" s="37">
        <v>0</v>
      </c>
    </row>
    <row r="184" spans="2:5" ht="20.100000000000001" customHeight="1" thickBot="1" x14ac:dyDescent="0.25">
      <c r="B184" s="4" t="s">
        <v>409</v>
      </c>
      <c r="C184" s="37">
        <v>0</v>
      </c>
      <c r="D184" s="37">
        <v>0</v>
      </c>
      <c r="E184" s="37">
        <v>0</v>
      </c>
    </row>
    <row r="185" spans="2:5" ht="20.100000000000001" customHeight="1" thickBot="1" x14ac:dyDescent="0.25">
      <c r="B185" s="4" t="s">
        <v>410</v>
      </c>
      <c r="C185" s="37">
        <v>0</v>
      </c>
      <c r="D185" s="37">
        <v>0</v>
      </c>
      <c r="E185" s="37">
        <v>0</v>
      </c>
    </row>
    <row r="186" spans="2:5" ht="20.100000000000001" customHeight="1" thickBot="1" x14ac:dyDescent="0.25">
      <c r="B186" s="4" t="s">
        <v>198</v>
      </c>
      <c r="C186" s="37">
        <v>0</v>
      </c>
      <c r="D186" s="37">
        <v>0</v>
      </c>
      <c r="E186" s="37">
        <v>0</v>
      </c>
    </row>
    <row r="187" spans="2:5" ht="20.100000000000001" customHeight="1" thickBot="1" x14ac:dyDescent="0.25">
      <c r="B187" s="4" t="s">
        <v>411</v>
      </c>
      <c r="C187" s="37">
        <v>0</v>
      </c>
      <c r="D187" s="37">
        <v>0</v>
      </c>
      <c r="E187" s="37">
        <v>0</v>
      </c>
    </row>
    <row r="188" spans="2:5" ht="20.100000000000001" customHeight="1" thickBot="1" x14ac:dyDescent="0.25">
      <c r="B188" s="4" t="s">
        <v>412</v>
      </c>
      <c r="C188" s="37">
        <v>0</v>
      </c>
      <c r="D188" s="37">
        <v>0</v>
      </c>
      <c r="E188" s="37">
        <v>0</v>
      </c>
    </row>
    <row r="189" spans="2:5" ht="20.100000000000001" customHeight="1" thickBot="1" x14ac:dyDescent="0.25">
      <c r="B189" s="4" t="s">
        <v>413</v>
      </c>
      <c r="C189" s="37">
        <v>0</v>
      </c>
      <c r="D189" s="37">
        <v>0</v>
      </c>
      <c r="E189" s="37">
        <v>0</v>
      </c>
    </row>
    <row r="190" spans="2:5" ht="20.100000000000001" customHeight="1" thickBot="1" x14ac:dyDescent="0.25">
      <c r="B190" s="4" t="s">
        <v>414</v>
      </c>
      <c r="C190" s="37">
        <v>0</v>
      </c>
      <c r="D190" s="37">
        <v>0</v>
      </c>
      <c r="E190" s="37">
        <v>0</v>
      </c>
    </row>
    <row r="191" spans="2:5" ht="20.100000000000001" customHeight="1" thickBot="1" x14ac:dyDescent="0.25">
      <c r="B191" s="4" t="s">
        <v>199</v>
      </c>
      <c r="C191" s="37">
        <v>0</v>
      </c>
      <c r="D191" s="37">
        <v>0</v>
      </c>
      <c r="E191" s="37">
        <v>0</v>
      </c>
    </row>
    <row r="192" spans="2:5" ht="20.100000000000001" customHeight="1" thickBot="1" x14ac:dyDescent="0.25">
      <c r="B192" s="4" t="s">
        <v>415</v>
      </c>
      <c r="C192" s="37">
        <v>0</v>
      </c>
      <c r="D192" s="37">
        <v>0</v>
      </c>
      <c r="E192" s="37">
        <v>0</v>
      </c>
    </row>
    <row r="193" spans="2:5" ht="20.100000000000001" customHeight="1" thickBot="1" x14ac:dyDescent="0.25">
      <c r="B193" s="4" t="s">
        <v>416</v>
      </c>
      <c r="C193" s="37">
        <v>0</v>
      </c>
      <c r="D193" s="37">
        <v>0</v>
      </c>
      <c r="E193" s="37">
        <v>0</v>
      </c>
    </row>
    <row r="194" spans="2:5" ht="20.100000000000001" customHeight="1" thickBot="1" x14ac:dyDescent="0.25">
      <c r="B194" s="4" t="s">
        <v>417</v>
      </c>
      <c r="C194" s="37">
        <v>0</v>
      </c>
      <c r="D194" s="37">
        <v>0</v>
      </c>
      <c r="E194" s="37">
        <v>0</v>
      </c>
    </row>
    <row r="195" spans="2:5" ht="20.100000000000001" customHeight="1" thickBot="1" x14ac:dyDescent="0.25">
      <c r="B195" s="4" t="s">
        <v>418</v>
      </c>
      <c r="C195" s="37">
        <v>0</v>
      </c>
      <c r="D195" s="37">
        <v>0</v>
      </c>
      <c r="E195" s="37">
        <v>0</v>
      </c>
    </row>
    <row r="196" spans="2:5" ht="20.100000000000001" customHeight="1" thickBot="1" x14ac:dyDescent="0.25">
      <c r="B196" s="4" t="s">
        <v>419</v>
      </c>
      <c r="C196" s="37">
        <v>0</v>
      </c>
      <c r="D196" s="37">
        <v>0</v>
      </c>
      <c r="E196" s="37">
        <v>0</v>
      </c>
    </row>
    <row r="197" spans="2:5" ht="20.100000000000001" customHeight="1" thickBot="1" x14ac:dyDescent="0.25">
      <c r="B197" s="4" t="s">
        <v>200</v>
      </c>
      <c r="C197" s="37">
        <v>0</v>
      </c>
      <c r="D197" s="37">
        <v>0</v>
      </c>
      <c r="E197" s="37">
        <v>0</v>
      </c>
    </row>
    <row r="198" spans="2:5" ht="20.100000000000001" customHeight="1" thickBot="1" x14ac:dyDescent="0.25">
      <c r="B198" s="4" t="s">
        <v>201</v>
      </c>
      <c r="C198" s="37">
        <v>0</v>
      </c>
      <c r="D198" s="37">
        <v>0</v>
      </c>
      <c r="E198" s="37">
        <v>0</v>
      </c>
    </row>
    <row r="199" spans="2:5" ht="20.100000000000001" customHeight="1" thickBot="1" x14ac:dyDescent="0.25">
      <c r="B199" s="4" t="s">
        <v>420</v>
      </c>
      <c r="C199" s="37">
        <v>0</v>
      </c>
      <c r="D199" s="37">
        <v>0</v>
      </c>
      <c r="E199" s="37">
        <v>0</v>
      </c>
    </row>
    <row r="200" spans="2:5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</row>
    <row r="201" spans="2:5" ht="20.100000000000001" customHeight="1" thickBot="1" x14ac:dyDescent="0.25">
      <c r="B201" s="4" t="s">
        <v>422</v>
      </c>
      <c r="C201" s="37">
        <v>0</v>
      </c>
      <c r="D201" s="37">
        <v>0</v>
      </c>
      <c r="E201" s="37">
        <v>0</v>
      </c>
    </row>
    <row r="202" spans="2:5" ht="20.100000000000001" customHeight="1" thickBot="1" x14ac:dyDescent="0.25">
      <c r="B202" s="4" t="s">
        <v>202</v>
      </c>
      <c r="C202" s="37">
        <v>0</v>
      </c>
      <c r="D202" s="37">
        <v>0</v>
      </c>
      <c r="E202" s="37">
        <v>0</v>
      </c>
    </row>
    <row r="203" spans="2:5" ht="20.100000000000001" customHeight="1" thickBot="1" x14ac:dyDescent="0.25">
      <c r="B203" s="4" t="s">
        <v>423</v>
      </c>
      <c r="C203" s="37">
        <v>0</v>
      </c>
      <c r="D203" s="37">
        <v>0</v>
      </c>
      <c r="E203" s="37">
        <v>0</v>
      </c>
    </row>
    <row r="204" spans="2:5" ht="20.100000000000001" customHeight="1" thickBot="1" x14ac:dyDescent="0.25">
      <c r="B204" s="4" t="s">
        <v>424</v>
      </c>
      <c r="C204" s="37">
        <v>0</v>
      </c>
      <c r="D204" s="37">
        <v>0</v>
      </c>
      <c r="E204" s="37">
        <v>0</v>
      </c>
    </row>
    <row r="205" spans="2:5" ht="20.100000000000001" customHeight="1" thickBot="1" x14ac:dyDescent="0.25">
      <c r="B205" s="4" t="s">
        <v>425</v>
      </c>
      <c r="C205" s="37">
        <v>0</v>
      </c>
      <c r="D205" s="37">
        <v>0</v>
      </c>
      <c r="E205" s="37">
        <v>0</v>
      </c>
    </row>
    <row r="206" spans="2:5" ht="20.100000000000001" customHeight="1" thickBot="1" x14ac:dyDescent="0.25">
      <c r="B206" s="4" t="s">
        <v>203</v>
      </c>
      <c r="C206" s="37">
        <v>0</v>
      </c>
      <c r="D206" s="37">
        <v>0</v>
      </c>
      <c r="E206" s="37">
        <v>0</v>
      </c>
    </row>
    <row r="207" spans="2:5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</row>
    <row r="208" spans="2:5" ht="20.100000000000001" customHeight="1" thickBot="1" x14ac:dyDescent="0.25">
      <c r="B208" s="4" t="s">
        <v>427</v>
      </c>
      <c r="C208" s="37">
        <v>0</v>
      </c>
      <c r="D208" s="37">
        <v>0</v>
      </c>
      <c r="E208" s="37">
        <v>0</v>
      </c>
    </row>
    <row r="209" spans="2:5" ht="20.100000000000001" customHeight="1" thickBot="1" x14ac:dyDescent="0.25">
      <c r="B209" s="4" t="s">
        <v>428</v>
      </c>
      <c r="C209" s="37">
        <v>0</v>
      </c>
      <c r="D209" s="37">
        <v>0</v>
      </c>
      <c r="E209" s="37">
        <v>0</v>
      </c>
    </row>
    <row r="210" spans="2:5" ht="20.100000000000001" customHeight="1" thickBot="1" x14ac:dyDescent="0.25">
      <c r="B210" s="4" t="s">
        <v>429</v>
      </c>
      <c r="C210" s="37">
        <v>0</v>
      </c>
      <c r="D210" s="37">
        <v>0</v>
      </c>
      <c r="E210" s="37">
        <v>0</v>
      </c>
    </row>
    <row r="211" spans="2:5" ht="20.100000000000001" customHeight="1" thickBot="1" x14ac:dyDescent="0.25">
      <c r="B211" s="4" t="s">
        <v>430</v>
      </c>
      <c r="C211" s="37">
        <v>0</v>
      </c>
      <c r="D211" s="37">
        <v>0</v>
      </c>
      <c r="E211" s="37">
        <v>0</v>
      </c>
    </row>
    <row r="212" spans="2:5" ht="20.100000000000001" customHeight="1" thickBot="1" x14ac:dyDescent="0.25">
      <c r="B212" s="4" t="s">
        <v>431</v>
      </c>
      <c r="C212" s="37">
        <v>0</v>
      </c>
      <c r="D212" s="37">
        <v>0</v>
      </c>
      <c r="E212" s="37">
        <v>0</v>
      </c>
    </row>
    <row r="213" spans="2:5" ht="20.100000000000001" customHeight="1" thickBot="1" x14ac:dyDescent="0.25">
      <c r="B213" s="4" t="s">
        <v>432</v>
      </c>
      <c r="C213" s="37">
        <v>0</v>
      </c>
      <c r="D213" s="37">
        <v>0</v>
      </c>
      <c r="E213" s="37">
        <v>0</v>
      </c>
    </row>
    <row r="214" spans="2:5" ht="20.100000000000001" customHeight="1" thickBot="1" x14ac:dyDescent="0.25">
      <c r="B214" s="4" t="s">
        <v>204</v>
      </c>
      <c r="C214" s="37">
        <v>0</v>
      </c>
      <c r="D214" s="37">
        <v>0</v>
      </c>
      <c r="E214" s="37">
        <v>0</v>
      </c>
    </row>
    <row r="215" spans="2:5" ht="20.100000000000001" customHeight="1" thickBot="1" x14ac:dyDescent="0.25">
      <c r="B215" s="4" t="s">
        <v>433</v>
      </c>
      <c r="C215" s="37">
        <v>1</v>
      </c>
      <c r="D215" s="37">
        <v>0</v>
      </c>
      <c r="E215" s="37">
        <v>1</v>
      </c>
    </row>
    <row r="216" spans="2:5" ht="20.100000000000001" customHeight="1" thickBot="1" x14ac:dyDescent="0.25">
      <c r="B216" s="4" t="s">
        <v>434</v>
      </c>
      <c r="C216" s="37">
        <v>0</v>
      </c>
      <c r="D216" s="37">
        <v>0</v>
      </c>
      <c r="E216" s="37">
        <v>0</v>
      </c>
    </row>
    <row r="217" spans="2:5" ht="20.100000000000001" customHeight="1" thickBot="1" x14ac:dyDescent="0.25">
      <c r="B217" s="4" t="s">
        <v>435</v>
      </c>
      <c r="C217" s="37">
        <v>0</v>
      </c>
      <c r="D217" s="37">
        <v>0</v>
      </c>
      <c r="E217" s="37">
        <v>0</v>
      </c>
    </row>
    <row r="218" spans="2:5" ht="20.100000000000001" customHeight="1" thickBot="1" x14ac:dyDescent="0.25">
      <c r="B218" s="4" t="s">
        <v>436</v>
      </c>
      <c r="C218" s="37">
        <v>0</v>
      </c>
      <c r="D218" s="37">
        <v>0</v>
      </c>
      <c r="E218" s="37">
        <v>0</v>
      </c>
    </row>
    <row r="219" spans="2:5" ht="20.100000000000001" customHeight="1" thickBot="1" x14ac:dyDescent="0.25">
      <c r="B219" s="4" t="s">
        <v>437</v>
      </c>
      <c r="C219" s="37">
        <v>0</v>
      </c>
      <c r="D219" s="37">
        <v>0</v>
      </c>
      <c r="E219" s="37">
        <v>0</v>
      </c>
    </row>
    <row r="220" spans="2:5" ht="20.100000000000001" customHeight="1" thickBot="1" x14ac:dyDescent="0.25">
      <c r="B220" s="4" t="s">
        <v>438</v>
      </c>
      <c r="C220" s="37">
        <v>0</v>
      </c>
      <c r="D220" s="37">
        <v>0</v>
      </c>
      <c r="E220" s="37">
        <v>0</v>
      </c>
    </row>
    <row r="221" spans="2:5" ht="20.100000000000001" customHeight="1" thickBot="1" x14ac:dyDescent="0.25">
      <c r="B221" s="4" t="s">
        <v>439</v>
      </c>
      <c r="C221" s="37">
        <v>0</v>
      </c>
      <c r="D221" s="37">
        <v>0</v>
      </c>
      <c r="E221" s="37">
        <v>0</v>
      </c>
    </row>
    <row r="222" spans="2:5" ht="20.100000000000001" customHeight="1" thickBot="1" x14ac:dyDescent="0.25">
      <c r="B222" s="4" t="s">
        <v>440</v>
      </c>
      <c r="C222" s="37">
        <v>0</v>
      </c>
      <c r="D222" s="37">
        <v>0</v>
      </c>
      <c r="E222" s="37">
        <v>0</v>
      </c>
    </row>
    <row r="223" spans="2:5" ht="20.100000000000001" customHeight="1" thickBot="1" x14ac:dyDescent="0.25">
      <c r="B223" s="4" t="s">
        <v>205</v>
      </c>
      <c r="C223" s="37">
        <v>0</v>
      </c>
      <c r="D223" s="37">
        <v>0</v>
      </c>
      <c r="E223" s="37">
        <v>0</v>
      </c>
    </row>
    <row r="224" spans="2:5" ht="20.100000000000001" customHeight="1" thickBot="1" x14ac:dyDescent="0.25">
      <c r="B224" s="4" t="s">
        <v>441</v>
      </c>
      <c r="C224" s="37">
        <v>0</v>
      </c>
      <c r="D224" s="37">
        <v>0</v>
      </c>
      <c r="E224" s="37">
        <v>0</v>
      </c>
    </row>
    <row r="225" spans="2:5" ht="20.100000000000001" customHeight="1" thickBot="1" x14ac:dyDescent="0.25">
      <c r="B225" s="4" t="s">
        <v>442</v>
      </c>
      <c r="C225" s="37">
        <v>0</v>
      </c>
      <c r="D225" s="37">
        <v>0</v>
      </c>
      <c r="E225" s="37">
        <v>0</v>
      </c>
    </row>
    <row r="226" spans="2:5" ht="20.100000000000001" customHeight="1" thickBot="1" x14ac:dyDescent="0.25">
      <c r="B226" s="4" t="s">
        <v>443</v>
      </c>
      <c r="C226" s="37">
        <v>0</v>
      </c>
      <c r="D226" s="37">
        <v>0</v>
      </c>
      <c r="E226" s="37">
        <v>0</v>
      </c>
    </row>
    <row r="227" spans="2:5" ht="20.100000000000001" customHeight="1" thickBot="1" x14ac:dyDescent="0.25">
      <c r="B227" s="4" t="s">
        <v>206</v>
      </c>
      <c r="C227" s="37">
        <v>1</v>
      </c>
      <c r="D227" s="37">
        <v>0</v>
      </c>
      <c r="E227" s="37">
        <v>1</v>
      </c>
    </row>
    <row r="228" spans="2:5" ht="20.100000000000001" customHeight="1" thickBot="1" x14ac:dyDescent="0.25">
      <c r="B228" s="4" t="s">
        <v>444</v>
      </c>
      <c r="C228" s="37">
        <v>0</v>
      </c>
      <c r="D228" s="37">
        <v>0</v>
      </c>
      <c r="E228" s="37">
        <v>0</v>
      </c>
    </row>
    <row r="229" spans="2:5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</row>
    <row r="230" spans="2:5" ht="20.100000000000001" customHeight="1" thickBot="1" x14ac:dyDescent="0.25">
      <c r="B230" s="4" t="s">
        <v>446</v>
      </c>
      <c r="C230" s="37">
        <v>0</v>
      </c>
      <c r="D230" s="37">
        <v>0</v>
      </c>
      <c r="E230" s="37">
        <v>0</v>
      </c>
    </row>
    <row r="231" spans="2:5" ht="20.100000000000001" customHeight="1" thickBot="1" x14ac:dyDescent="0.25">
      <c r="B231" s="4" t="s">
        <v>447</v>
      </c>
      <c r="C231" s="37">
        <v>0</v>
      </c>
      <c r="D231" s="37">
        <v>0</v>
      </c>
      <c r="E231" s="37">
        <v>0</v>
      </c>
    </row>
    <row r="232" spans="2:5" ht="20.100000000000001" customHeight="1" thickBot="1" x14ac:dyDescent="0.25">
      <c r="B232" s="4" t="s">
        <v>448</v>
      </c>
      <c r="C232" s="37">
        <v>2</v>
      </c>
      <c r="D232" s="37">
        <v>0</v>
      </c>
      <c r="E232" s="37">
        <v>2</v>
      </c>
    </row>
    <row r="233" spans="2:5" ht="20.100000000000001" customHeight="1" thickBot="1" x14ac:dyDescent="0.25">
      <c r="B233" s="4" t="s">
        <v>449</v>
      </c>
      <c r="C233" s="37">
        <v>0</v>
      </c>
      <c r="D233" s="37">
        <v>0</v>
      </c>
      <c r="E233" s="37">
        <v>0</v>
      </c>
    </row>
    <row r="234" spans="2:5" ht="20.100000000000001" customHeight="1" thickBot="1" x14ac:dyDescent="0.25">
      <c r="B234" s="4" t="s">
        <v>207</v>
      </c>
      <c r="C234" s="37">
        <v>0</v>
      </c>
      <c r="D234" s="37">
        <v>0</v>
      </c>
      <c r="E234" s="37">
        <v>0</v>
      </c>
    </row>
    <row r="235" spans="2:5" ht="20.100000000000001" customHeight="1" thickBot="1" x14ac:dyDescent="0.25">
      <c r="B235" s="4" t="s">
        <v>450</v>
      </c>
      <c r="C235" s="37">
        <v>0</v>
      </c>
      <c r="D235" s="37">
        <v>0</v>
      </c>
      <c r="E235" s="37">
        <v>0</v>
      </c>
    </row>
    <row r="236" spans="2:5" ht="20.100000000000001" customHeight="1" thickBot="1" x14ac:dyDescent="0.25">
      <c r="B236" s="4" t="s">
        <v>451</v>
      </c>
      <c r="C236" s="37">
        <v>0</v>
      </c>
      <c r="D236" s="37">
        <v>0</v>
      </c>
      <c r="E236" s="37">
        <v>0</v>
      </c>
    </row>
    <row r="237" spans="2:5" ht="20.100000000000001" customHeight="1" thickBot="1" x14ac:dyDescent="0.25">
      <c r="B237" s="4" t="s">
        <v>452</v>
      </c>
      <c r="C237" s="37">
        <v>0</v>
      </c>
      <c r="D237" s="37">
        <v>0</v>
      </c>
      <c r="E237" s="37">
        <v>0</v>
      </c>
    </row>
    <row r="238" spans="2:5" ht="20.100000000000001" customHeight="1" thickBot="1" x14ac:dyDescent="0.25">
      <c r="B238" s="4" t="s">
        <v>453</v>
      </c>
      <c r="C238" s="37">
        <v>1</v>
      </c>
      <c r="D238" s="37">
        <v>0</v>
      </c>
      <c r="E238" s="37">
        <v>1</v>
      </c>
    </row>
    <row r="239" spans="2:5" ht="20.100000000000001" customHeight="1" thickBot="1" x14ac:dyDescent="0.25">
      <c r="B239" s="4" t="s">
        <v>454</v>
      </c>
      <c r="C239" s="37">
        <v>0</v>
      </c>
      <c r="D239" s="37">
        <v>0</v>
      </c>
      <c r="E239" s="37">
        <v>0</v>
      </c>
    </row>
    <row r="240" spans="2:5" ht="20.100000000000001" customHeight="1" thickBot="1" x14ac:dyDescent="0.25">
      <c r="B240" s="4" t="s">
        <v>455</v>
      </c>
      <c r="C240" s="37">
        <v>0</v>
      </c>
      <c r="D240" s="37">
        <v>0</v>
      </c>
      <c r="E240" s="37">
        <v>0</v>
      </c>
    </row>
    <row r="241" spans="2:5" ht="20.100000000000001" customHeight="1" thickBot="1" x14ac:dyDescent="0.25">
      <c r="B241" s="4" t="s">
        <v>456</v>
      </c>
      <c r="C241" s="37">
        <v>0</v>
      </c>
      <c r="D241" s="37">
        <v>0</v>
      </c>
      <c r="E241" s="37">
        <v>0</v>
      </c>
    </row>
    <row r="242" spans="2:5" ht="20.100000000000001" customHeight="1" thickBot="1" x14ac:dyDescent="0.25">
      <c r="B242" s="4" t="s">
        <v>457</v>
      </c>
      <c r="C242" s="37">
        <v>0</v>
      </c>
      <c r="D242" s="37">
        <v>0</v>
      </c>
      <c r="E242" s="37">
        <v>0</v>
      </c>
    </row>
    <row r="243" spans="2:5" ht="20.100000000000001" customHeight="1" thickBot="1" x14ac:dyDescent="0.25">
      <c r="B243" s="4" t="s">
        <v>458</v>
      </c>
      <c r="C243" s="37">
        <v>0</v>
      </c>
      <c r="D243" s="37">
        <v>0</v>
      </c>
      <c r="E243" s="37">
        <v>0</v>
      </c>
    </row>
    <row r="244" spans="2:5" ht="20.100000000000001" customHeight="1" thickBot="1" x14ac:dyDescent="0.25">
      <c r="B244" s="4" t="s">
        <v>459</v>
      </c>
      <c r="C244" s="37">
        <v>0</v>
      </c>
      <c r="D244" s="37">
        <v>0</v>
      </c>
      <c r="E244" s="37">
        <v>0</v>
      </c>
    </row>
    <row r="245" spans="2:5" ht="20.100000000000001" customHeight="1" thickBot="1" x14ac:dyDescent="0.25">
      <c r="B245" s="4" t="s">
        <v>460</v>
      </c>
      <c r="C245" s="37">
        <v>0</v>
      </c>
      <c r="D245" s="37">
        <v>0</v>
      </c>
      <c r="E245" s="37">
        <v>0</v>
      </c>
    </row>
    <row r="246" spans="2:5" ht="20.100000000000001" customHeight="1" thickBot="1" x14ac:dyDescent="0.25">
      <c r="B246" s="4" t="s">
        <v>461</v>
      </c>
      <c r="C246" s="37">
        <v>3</v>
      </c>
      <c r="D246" s="37">
        <v>0</v>
      </c>
      <c r="E246" s="37">
        <v>3</v>
      </c>
    </row>
    <row r="247" spans="2:5" ht="20.100000000000001" customHeight="1" thickBot="1" x14ac:dyDescent="0.25">
      <c r="B247" s="4" t="s">
        <v>208</v>
      </c>
      <c r="C247" s="37">
        <v>2</v>
      </c>
      <c r="D247" s="37">
        <v>5</v>
      </c>
      <c r="E247" s="37">
        <v>7</v>
      </c>
    </row>
    <row r="248" spans="2:5" ht="20.100000000000001" customHeight="1" thickBot="1" x14ac:dyDescent="0.25">
      <c r="B248" s="4" t="s">
        <v>462</v>
      </c>
      <c r="C248" s="37">
        <v>0</v>
      </c>
      <c r="D248" s="37">
        <v>0</v>
      </c>
      <c r="E248" s="37">
        <v>0</v>
      </c>
    </row>
    <row r="249" spans="2:5" ht="20.100000000000001" customHeight="1" thickBot="1" x14ac:dyDescent="0.25">
      <c r="B249" s="4" t="s">
        <v>463</v>
      </c>
      <c r="C249" s="37">
        <v>0</v>
      </c>
      <c r="D249" s="37">
        <v>0</v>
      </c>
      <c r="E249" s="37">
        <v>0</v>
      </c>
    </row>
    <row r="250" spans="2:5" ht="20.100000000000001" customHeight="1" thickBot="1" x14ac:dyDescent="0.25">
      <c r="B250" s="4" t="s">
        <v>464</v>
      </c>
      <c r="C250" s="37">
        <v>0</v>
      </c>
      <c r="D250" s="37">
        <v>0</v>
      </c>
      <c r="E250" s="37">
        <v>0</v>
      </c>
    </row>
    <row r="251" spans="2:5" ht="20.100000000000001" customHeight="1" thickBot="1" x14ac:dyDescent="0.25">
      <c r="B251" s="4" t="s">
        <v>465</v>
      </c>
      <c r="C251" s="37">
        <v>0</v>
      </c>
      <c r="D251" s="37">
        <v>0</v>
      </c>
      <c r="E251" s="37">
        <v>0</v>
      </c>
    </row>
    <row r="252" spans="2:5" ht="20.100000000000001" customHeight="1" thickBot="1" x14ac:dyDescent="0.25">
      <c r="B252" s="4" t="s">
        <v>466</v>
      </c>
      <c r="C252" s="37">
        <v>0</v>
      </c>
      <c r="D252" s="37">
        <v>0</v>
      </c>
      <c r="E252" s="37">
        <v>0</v>
      </c>
    </row>
    <row r="253" spans="2:5" ht="20.100000000000001" customHeight="1" thickBot="1" x14ac:dyDescent="0.25">
      <c r="B253" s="4" t="s">
        <v>467</v>
      </c>
      <c r="C253" s="37">
        <v>1</v>
      </c>
      <c r="D253" s="37">
        <v>0</v>
      </c>
      <c r="E253" s="37">
        <v>1</v>
      </c>
    </row>
    <row r="254" spans="2:5" ht="20.100000000000001" customHeight="1" thickBot="1" x14ac:dyDescent="0.25">
      <c r="B254" s="4" t="s">
        <v>468</v>
      </c>
      <c r="C254" s="37">
        <v>0</v>
      </c>
      <c r="D254" s="37">
        <v>0</v>
      </c>
      <c r="E254" s="37">
        <v>0</v>
      </c>
    </row>
    <row r="255" spans="2:5" ht="20.100000000000001" customHeight="1" thickBot="1" x14ac:dyDescent="0.25">
      <c r="B255" s="4" t="s">
        <v>469</v>
      </c>
      <c r="C255" s="37">
        <v>0</v>
      </c>
      <c r="D255" s="37">
        <v>0</v>
      </c>
      <c r="E255" s="37">
        <v>0</v>
      </c>
    </row>
    <row r="256" spans="2:5" ht="20.100000000000001" customHeight="1" thickBot="1" x14ac:dyDescent="0.25">
      <c r="B256" s="4" t="s">
        <v>470</v>
      </c>
      <c r="C256" s="37">
        <v>0</v>
      </c>
      <c r="D256" s="37">
        <v>0</v>
      </c>
      <c r="E256" s="37">
        <v>0</v>
      </c>
    </row>
    <row r="257" spans="2:5" ht="20.100000000000001" customHeight="1" thickBot="1" x14ac:dyDescent="0.25">
      <c r="B257" s="4" t="s">
        <v>471</v>
      </c>
      <c r="C257" s="37">
        <v>0</v>
      </c>
      <c r="D257" s="37">
        <v>0</v>
      </c>
      <c r="E257" s="37">
        <v>0</v>
      </c>
    </row>
    <row r="258" spans="2:5" ht="20.100000000000001" customHeight="1" thickBot="1" x14ac:dyDescent="0.25">
      <c r="B258" s="4" t="s">
        <v>472</v>
      </c>
      <c r="C258" s="37">
        <v>0</v>
      </c>
      <c r="D258" s="37">
        <v>0</v>
      </c>
      <c r="E258" s="37">
        <v>0</v>
      </c>
    </row>
    <row r="259" spans="2:5" ht="20.100000000000001" customHeight="1" thickBot="1" x14ac:dyDescent="0.25">
      <c r="B259" s="4" t="s">
        <v>473</v>
      </c>
      <c r="C259" s="37">
        <v>0</v>
      </c>
      <c r="D259" s="37">
        <v>0</v>
      </c>
      <c r="E259" s="37">
        <v>0</v>
      </c>
    </row>
    <row r="260" spans="2:5" ht="20.100000000000001" customHeight="1" thickBot="1" x14ac:dyDescent="0.25">
      <c r="B260" s="4" t="s">
        <v>474</v>
      </c>
      <c r="C260" s="37">
        <v>0</v>
      </c>
      <c r="D260" s="37">
        <v>0</v>
      </c>
      <c r="E260" s="37">
        <v>0</v>
      </c>
    </row>
    <row r="261" spans="2:5" ht="20.100000000000001" customHeight="1" thickBot="1" x14ac:dyDescent="0.25">
      <c r="B261" s="4" t="s">
        <v>475</v>
      </c>
      <c r="C261" s="37">
        <v>0</v>
      </c>
      <c r="D261" s="37">
        <v>0</v>
      </c>
      <c r="E261" s="37">
        <v>0</v>
      </c>
    </row>
    <row r="262" spans="2:5" ht="20.100000000000001" customHeight="1" thickBot="1" x14ac:dyDescent="0.25">
      <c r="B262" s="4" t="s">
        <v>476</v>
      </c>
      <c r="C262" s="37">
        <v>0</v>
      </c>
      <c r="D262" s="37">
        <v>0</v>
      </c>
      <c r="E262" s="37">
        <v>0</v>
      </c>
    </row>
    <row r="263" spans="2:5" ht="20.100000000000001" customHeight="1" thickBot="1" x14ac:dyDescent="0.25">
      <c r="B263" s="4" t="s">
        <v>209</v>
      </c>
      <c r="C263" s="37">
        <v>0</v>
      </c>
      <c r="D263" s="37">
        <v>0</v>
      </c>
      <c r="E263" s="37">
        <v>0</v>
      </c>
    </row>
    <row r="264" spans="2:5" ht="20.100000000000001" customHeight="1" thickBot="1" x14ac:dyDescent="0.25">
      <c r="B264" s="4" t="s">
        <v>477</v>
      </c>
      <c r="C264" s="37">
        <v>0</v>
      </c>
      <c r="D264" s="37">
        <v>0</v>
      </c>
      <c r="E264" s="37">
        <v>0</v>
      </c>
    </row>
    <row r="265" spans="2:5" ht="20.100000000000001" customHeight="1" thickBot="1" x14ac:dyDescent="0.25">
      <c r="B265" s="4" t="s">
        <v>478</v>
      </c>
      <c r="C265" s="37">
        <v>0</v>
      </c>
      <c r="D265" s="37">
        <v>0</v>
      </c>
      <c r="E265" s="37">
        <v>0</v>
      </c>
    </row>
    <row r="266" spans="2:5" ht="20.100000000000001" customHeight="1" thickBot="1" x14ac:dyDescent="0.25">
      <c r="B266" s="4" t="s">
        <v>479</v>
      </c>
      <c r="C266" s="37">
        <v>0</v>
      </c>
      <c r="D266" s="37">
        <v>0</v>
      </c>
      <c r="E266" s="37">
        <v>0</v>
      </c>
    </row>
    <row r="267" spans="2:5" ht="20.100000000000001" customHeight="1" thickBot="1" x14ac:dyDescent="0.25">
      <c r="B267" s="4" t="s">
        <v>480</v>
      </c>
      <c r="C267" s="37">
        <v>0</v>
      </c>
      <c r="D267" s="37">
        <v>0</v>
      </c>
      <c r="E267" s="37">
        <v>0</v>
      </c>
    </row>
    <row r="268" spans="2:5" ht="20.100000000000001" customHeight="1" thickBot="1" x14ac:dyDescent="0.25">
      <c r="B268" s="4" t="s">
        <v>481</v>
      </c>
      <c r="C268" s="37">
        <v>0</v>
      </c>
      <c r="D268" s="37">
        <v>0</v>
      </c>
      <c r="E268" s="37">
        <v>0</v>
      </c>
    </row>
    <row r="269" spans="2:5" ht="20.100000000000001" customHeight="1" thickBot="1" x14ac:dyDescent="0.25">
      <c r="B269" s="4" t="s">
        <v>482</v>
      </c>
      <c r="C269" s="37">
        <v>0</v>
      </c>
      <c r="D269" s="37">
        <v>0</v>
      </c>
      <c r="E269" s="37">
        <v>0</v>
      </c>
    </row>
    <row r="270" spans="2:5" ht="20.100000000000001" customHeight="1" thickBot="1" x14ac:dyDescent="0.25">
      <c r="B270" s="4" t="s">
        <v>483</v>
      </c>
      <c r="C270" s="37">
        <v>0</v>
      </c>
      <c r="D270" s="37">
        <v>0</v>
      </c>
      <c r="E270" s="37">
        <v>0</v>
      </c>
    </row>
    <row r="271" spans="2:5" ht="20.100000000000001" customHeight="1" thickBot="1" x14ac:dyDescent="0.25">
      <c r="B271" s="4" t="s">
        <v>484</v>
      </c>
      <c r="C271" s="37">
        <v>0</v>
      </c>
      <c r="D271" s="37">
        <v>0</v>
      </c>
      <c r="E271" s="37">
        <v>0</v>
      </c>
    </row>
    <row r="272" spans="2:5" ht="20.100000000000001" customHeight="1" thickBot="1" x14ac:dyDescent="0.25">
      <c r="B272" s="4" t="s">
        <v>485</v>
      </c>
      <c r="C272" s="37">
        <v>0</v>
      </c>
      <c r="D272" s="37">
        <v>0</v>
      </c>
      <c r="E272" s="37">
        <v>0</v>
      </c>
    </row>
    <row r="273" spans="2:5" ht="20.100000000000001" customHeight="1" thickBot="1" x14ac:dyDescent="0.25">
      <c r="B273" s="4" t="s">
        <v>486</v>
      </c>
      <c r="C273" s="37">
        <v>0</v>
      </c>
      <c r="D273" s="37">
        <v>0</v>
      </c>
      <c r="E273" s="37">
        <v>0</v>
      </c>
    </row>
    <row r="274" spans="2:5" ht="20.100000000000001" customHeight="1" thickBot="1" x14ac:dyDescent="0.25">
      <c r="B274" s="4" t="s">
        <v>210</v>
      </c>
      <c r="C274" s="37">
        <v>0</v>
      </c>
      <c r="D274" s="37">
        <v>0</v>
      </c>
      <c r="E274" s="37">
        <v>0</v>
      </c>
    </row>
    <row r="275" spans="2:5" ht="20.100000000000001" customHeight="1" thickBot="1" x14ac:dyDescent="0.25">
      <c r="B275" s="4" t="s">
        <v>487</v>
      </c>
      <c r="C275" s="37">
        <v>0</v>
      </c>
      <c r="D275" s="37">
        <v>0</v>
      </c>
      <c r="E275" s="37">
        <v>0</v>
      </c>
    </row>
    <row r="276" spans="2:5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</row>
    <row r="277" spans="2:5" ht="20.100000000000001" customHeight="1" thickBot="1" x14ac:dyDescent="0.25">
      <c r="B277" s="4" t="s">
        <v>489</v>
      </c>
      <c r="C277" s="37">
        <v>0</v>
      </c>
      <c r="D277" s="37">
        <v>0</v>
      </c>
      <c r="E277" s="37">
        <v>0</v>
      </c>
    </row>
    <row r="278" spans="2:5" ht="20.100000000000001" customHeight="1" thickBot="1" x14ac:dyDescent="0.25">
      <c r="B278" s="4" t="s">
        <v>490</v>
      </c>
      <c r="C278" s="37">
        <v>0</v>
      </c>
      <c r="D278" s="37">
        <v>1</v>
      </c>
      <c r="E278" s="37">
        <v>1</v>
      </c>
    </row>
    <row r="279" spans="2:5" ht="20.100000000000001" customHeight="1" thickBot="1" x14ac:dyDescent="0.25">
      <c r="B279" s="4" t="s">
        <v>491</v>
      </c>
      <c r="C279" s="37">
        <v>1</v>
      </c>
      <c r="D279" s="37">
        <v>0</v>
      </c>
      <c r="E279" s="37">
        <v>1</v>
      </c>
    </row>
    <row r="280" spans="2:5" ht="20.100000000000001" customHeight="1" thickBot="1" x14ac:dyDescent="0.25">
      <c r="B280" s="4" t="s">
        <v>492</v>
      </c>
      <c r="C280" s="37">
        <v>0</v>
      </c>
      <c r="D280" s="37">
        <v>0</v>
      </c>
      <c r="E280" s="37">
        <v>0</v>
      </c>
    </row>
    <row r="281" spans="2:5" ht="20.100000000000001" customHeight="1" thickBot="1" x14ac:dyDescent="0.25">
      <c r="B281" s="4" t="s">
        <v>493</v>
      </c>
      <c r="C281" s="37">
        <v>0</v>
      </c>
      <c r="D281" s="37">
        <v>0</v>
      </c>
      <c r="E281" s="37">
        <v>0</v>
      </c>
    </row>
    <row r="282" spans="2:5" ht="20.100000000000001" customHeight="1" thickBot="1" x14ac:dyDescent="0.25">
      <c r="B282" s="4" t="s">
        <v>494</v>
      </c>
      <c r="C282" s="37">
        <v>0</v>
      </c>
      <c r="D282" s="37">
        <v>0</v>
      </c>
      <c r="E282" s="37">
        <v>0</v>
      </c>
    </row>
    <row r="283" spans="2:5" ht="20.100000000000001" customHeight="1" thickBot="1" x14ac:dyDescent="0.25">
      <c r="B283" s="4" t="s">
        <v>211</v>
      </c>
      <c r="C283" s="37">
        <v>1</v>
      </c>
      <c r="D283" s="37">
        <v>0</v>
      </c>
      <c r="E283" s="37">
        <v>1</v>
      </c>
    </row>
    <row r="284" spans="2:5" ht="20.100000000000001" customHeight="1" thickBot="1" x14ac:dyDescent="0.25">
      <c r="B284" s="4" t="s">
        <v>495</v>
      </c>
      <c r="C284" s="37">
        <v>0</v>
      </c>
      <c r="D284" s="37">
        <v>0</v>
      </c>
      <c r="E284" s="37">
        <v>0</v>
      </c>
    </row>
    <row r="285" spans="2:5" ht="20.100000000000001" customHeight="1" thickBot="1" x14ac:dyDescent="0.25">
      <c r="B285" s="4" t="s">
        <v>496</v>
      </c>
      <c r="C285" s="37">
        <v>0</v>
      </c>
      <c r="D285" s="37">
        <v>0</v>
      </c>
      <c r="E285" s="37">
        <v>0</v>
      </c>
    </row>
    <row r="286" spans="2:5" ht="20.100000000000001" customHeight="1" thickBot="1" x14ac:dyDescent="0.25">
      <c r="B286" s="4" t="s">
        <v>497</v>
      </c>
      <c r="C286" s="37">
        <v>0</v>
      </c>
      <c r="D286" s="37">
        <v>0</v>
      </c>
      <c r="E286" s="37">
        <v>0</v>
      </c>
    </row>
    <row r="287" spans="2:5" ht="20.100000000000001" customHeight="1" thickBot="1" x14ac:dyDescent="0.25">
      <c r="B287" s="4" t="s">
        <v>498</v>
      </c>
      <c r="C287" s="37">
        <v>0</v>
      </c>
      <c r="D287" s="37">
        <v>0</v>
      </c>
      <c r="E287" s="37">
        <v>0</v>
      </c>
    </row>
    <row r="288" spans="2:5" ht="20.100000000000001" customHeight="1" thickBot="1" x14ac:dyDescent="0.25">
      <c r="B288" s="4" t="s">
        <v>212</v>
      </c>
      <c r="C288" s="37">
        <v>0</v>
      </c>
      <c r="D288" s="37">
        <v>0</v>
      </c>
      <c r="E288" s="37">
        <v>0</v>
      </c>
    </row>
    <row r="289" spans="2:5" ht="20.100000000000001" customHeight="1" thickBot="1" x14ac:dyDescent="0.25">
      <c r="B289" s="4" t="s">
        <v>499</v>
      </c>
      <c r="C289" s="37">
        <v>0</v>
      </c>
      <c r="D289" s="37">
        <v>0</v>
      </c>
      <c r="E289" s="37">
        <v>0</v>
      </c>
    </row>
    <row r="290" spans="2:5" ht="20.100000000000001" customHeight="1" thickBot="1" x14ac:dyDescent="0.25">
      <c r="B290" s="4" t="s">
        <v>500</v>
      </c>
      <c r="C290" s="37">
        <v>0</v>
      </c>
      <c r="D290" s="37">
        <v>0</v>
      </c>
      <c r="E290" s="37">
        <v>0</v>
      </c>
    </row>
    <row r="291" spans="2:5" ht="20.100000000000001" customHeight="1" thickBot="1" x14ac:dyDescent="0.25">
      <c r="B291" s="4" t="s">
        <v>501</v>
      </c>
      <c r="C291" s="37">
        <v>0</v>
      </c>
      <c r="D291" s="37">
        <v>0</v>
      </c>
      <c r="E291" s="37">
        <v>0</v>
      </c>
    </row>
    <row r="292" spans="2:5" ht="20.100000000000001" customHeight="1" thickBot="1" x14ac:dyDescent="0.25">
      <c r="B292" s="4" t="s">
        <v>502</v>
      </c>
      <c r="C292" s="37">
        <v>0</v>
      </c>
      <c r="D292" s="37">
        <v>0</v>
      </c>
      <c r="E292" s="37">
        <v>0</v>
      </c>
    </row>
    <row r="293" spans="2:5" ht="20.100000000000001" customHeight="1" thickBot="1" x14ac:dyDescent="0.25">
      <c r="B293" s="4" t="s">
        <v>503</v>
      </c>
      <c r="C293" s="37">
        <v>0</v>
      </c>
      <c r="D293" s="37">
        <v>0</v>
      </c>
      <c r="E293" s="37">
        <v>0</v>
      </c>
    </row>
    <row r="294" spans="2:5" ht="20.100000000000001" customHeight="1" thickBot="1" x14ac:dyDescent="0.25">
      <c r="B294" s="4" t="s">
        <v>504</v>
      </c>
      <c r="C294" s="37">
        <v>1</v>
      </c>
      <c r="D294" s="37">
        <v>0</v>
      </c>
      <c r="E294" s="37">
        <v>1</v>
      </c>
    </row>
    <row r="295" spans="2:5" ht="20.100000000000001" customHeight="1" thickBot="1" x14ac:dyDescent="0.25">
      <c r="B295" s="4" t="s">
        <v>505</v>
      </c>
      <c r="C295" s="37">
        <v>0</v>
      </c>
      <c r="D295" s="37">
        <v>0</v>
      </c>
      <c r="E295" s="37">
        <v>0</v>
      </c>
    </row>
    <row r="296" spans="2:5" ht="20.100000000000001" customHeight="1" thickBot="1" x14ac:dyDescent="0.25">
      <c r="B296" s="4" t="s">
        <v>506</v>
      </c>
      <c r="C296" s="37">
        <v>0</v>
      </c>
      <c r="D296" s="37">
        <v>0</v>
      </c>
      <c r="E296" s="37">
        <v>0</v>
      </c>
    </row>
    <row r="297" spans="2:5" ht="20.100000000000001" customHeight="1" thickBot="1" x14ac:dyDescent="0.25">
      <c r="B297" s="4" t="s">
        <v>507</v>
      </c>
      <c r="C297" s="37">
        <v>0</v>
      </c>
      <c r="D297" s="37">
        <v>0</v>
      </c>
      <c r="E297" s="37">
        <v>0</v>
      </c>
    </row>
    <row r="298" spans="2:5" ht="20.100000000000001" customHeight="1" thickBot="1" x14ac:dyDescent="0.25">
      <c r="B298" s="4" t="s">
        <v>508</v>
      </c>
      <c r="C298" s="37">
        <v>0</v>
      </c>
      <c r="D298" s="37">
        <v>0</v>
      </c>
      <c r="E298" s="37">
        <v>0</v>
      </c>
    </row>
    <row r="299" spans="2:5" ht="20.100000000000001" customHeight="1" thickBot="1" x14ac:dyDescent="0.25">
      <c r="B299" s="4" t="s">
        <v>509</v>
      </c>
      <c r="C299" s="37">
        <v>0</v>
      </c>
      <c r="D299" s="37">
        <v>0</v>
      </c>
      <c r="E299" s="37">
        <v>0</v>
      </c>
    </row>
    <row r="300" spans="2:5" ht="20.100000000000001" customHeight="1" thickBot="1" x14ac:dyDescent="0.25">
      <c r="B300" s="4" t="s">
        <v>510</v>
      </c>
      <c r="C300" s="37">
        <v>0</v>
      </c>
      <c r="D300" s="37">
        <v>0</v>
      </c>
      <c r="E300" s="37">
        <v>0</v>
      </c>
    </row>
    <row r="301" spans="2:5" ht="20.100000000000001" customHeight="1" thickBot="1" x14ac:dyDescent="0.25">
      <c r="B301" s="4" t="s">
        <v>511</v>
      </c>
      <c r="C301" s="37">
        <v>0</v>
      </c>
      <c r="D301" s="37">
        <v>0</v>
      </c>
      <c r="E301" s="37">
        <v>0</v>
      </c>
    </row>
    <row r="302" spans="2:5" ht="20.100000000000001" customHeight="1" thickBot="1" x14ac:dyDescent="0.25">
      <c r="B302" s="4" t="s">
        <v>512</v>
      </c>
      <c r="C302" s="37">
        <v>0</v>
      </c>
      <c r="D302" s="37">
        <v>0</v>
      </c>
      <c r="E302" s="37">
        <v>0</v>
      </c>
    </row>
    <row r="303" spans="2:5" ht="20.100000000000001" customHeight="1" thickBot="1" x14ac:dyDescent="0.25">
      <c r="B303" s="4" t="s">
        <v>513</v>
      </c>
      <c r="C303" s="37">
        <v>0</v>
      </c>
      <c r="D303" s="37">
        <v>0</v>
      </c>
      <c r="E303" s="37">
        <v>0</v>
      </c>
    </row>
    <row r="304" spans="2:5" ht="20.100000000000001" customHeight="1" thickBot="1" x14ac:dyDescent="0.25">
      <c r="B304" s="4" t="s">
        <v>514</v>
      </c>
      <c r="C304" s="37">
        <v>0</v>
      </c>
      <c r="D304" s="37">
        <v>0</v>
      </c>
      <c r="E304" s="37">
        <v>0</v>
      </c>
    </row>
    <row r="305" spans="2:5" ht="20.100000000000001" customHeight="1" thickBot="1" x14ac:dyDescent="0.25">
      <c r="B305" s="4" t="s">
        <v>515</v>
      </c>
      <c r="C305" s="37">
        <v>0</v>
      </c>
      <c r="D305" s="37">
        <v>0</v>
      </c>
      <c r="E305" s="37">
        <v>0</v>
      </c>
    </row>
    <row r="306" spans="2:5" ht="20.100000000000001" customHeight="1" thickBot="1" x14ac:dyDescent="0.25">
      <c r="B306" s="4" t="s">
        <v>516</v>
      </c>
      <c r="C306" s="37">
        <v>0</v>
      </c>
      <c r="D306" s="37">
        <v>0</v>
      </c>
      <c r="E306" s="37">
        <v>0</v>
      </c>
    </row>
    <row r="307" spans="2:5" ht="20.100000000000001" customHeight="1" thickBot="1" x14ac:dyDescent="0.25">
      <c r="B307" s="4" t="s">
        <v>517</v>
      </c>
      <c r="C307" s="37">
        <v>0</v>
      </c>
      <c r="D307" s="37">
        <v>0</v>
      </c>
      <c r="E307" s="37">
        <v>0</v>
      </c>
    </row>
    <row r="308" spans="2:5" ht="20.100000000000001" customHeight="1" thickBot="1" x14ac:dyDescent="0.25">
      <c r="B308" s="4" t="s">
        <v>518</v>
      </c>
      <c r="C308" s="37">
        <v>0</v>
      </c>
      <c r="D308" s="37">
        <v>1</v>
      </c>
      <c r="E308" s="37">
        <v>1</v>
      </c>
    </row>
    <row r="309" spans="2:5" ht="20.100000000000001" customHeight="1" thickBot="1" x14ac:dyDescent="0.25">
      <c r="B309" s="4" t="s">
        <v>519</v>
      </c>
      <c r="C309" s="37">
        <v>1</v>
      </c>
      <c r="D309" s="37">
        <v>0</v>
      </c>
      <c r="E309" s="37">
        <v>1</v>
      </c>
    </row>
    <row r="310" spans="2:5" ht="20.100000000000001" customHeight="1" thickBot="1" x14ac:dyDescent="0.25">
      <c r="B310" s="4" t="s">
        <v>520</v>
      </c>
      <c r="C310" s="37">
        <v>0</v>
      </c>
      <c r="D310" s="37">
        <v>0</v>
      </c>
      <c r="E310" s="37">
        <v>0</v>
      </c>
    </row>
    <row r="311" spans="2:5" ht="20.100000000000001" customHeight="1" thickBot="1" x14ac:dyDescent="0.25">
      <c r="B311" s="4" t="s">
        <v>521</v>
      </c>
      <c r="C311" s="37">
        <v>0</v>
      </c>
      <c r="D311" s="37">
        <v>0</v>
      </c>
      <c r="E311" s="37">
        <v>0</v>
      </c>
    </row>
    <row r="312" spans="2:5" ht="20.100000000000001" customHeight="1" thickBot="1" x14ac:dyDescent="0.25">
      <c r="B312" s="4" t="s">
        <v>522</v>
      </c>
      <c r="C312" s="37">
        <v>0</v>
      </c>
      <c r="D312" s="37">
        <v>0</v>
      </c>
      <c r="E312" s="37">
        <v>0</v>
      </c>
    </row>
    <row r="313" spans="2:5" ht="20.100000000000001" customHeight="1" thickBot="1" x14ac:dyDescent="0.25">
      <c r="B313" s="4" t="s">
        <v>523</v>
      </c>
      <c r="C313" s="37">
        <v>0</v>
      </c>
      <c r="D313" s="37">
        <v>0</v>
      </c>
      <c r="E313" s="37">
        <v>0</v>
      </c>
    </row>
    <row r="314" spans="2:5" ht="20.100000000000001" customHeight="1" thickBot="1" x14ac:dyDescent="0.25">
      <c r="B314" s="4" t="s">
        <v>524</v>
      </c>
      <c r="C314" s="37">
        <v>1</v>
      </c>
      <c r="D314" s="37">
        <v>0</v>
      </c>
      <c r="E314" s="37">
        <v>1</v>
      </c>
    </row>
    <row r="315" spans="2:5" ht="20.100000000000001" customHeight="1" thickBot="1" x14ac:dyDescent="0.25">
      <c r="B315" s="4" t="s">
        <v>525</v>
      </c>
      <c r="C315" s="37">
        <v>0</v>
      </c>
      <c r="D315" s="37">
        <v>0</v>
      </c>
      <c r="E315" s="37">
        <v>0</v>
      </c>
    </row>
    <row r="316" spans="2:5" ht="20.100000000000001" customHeight="1" thickBot="1" x14ac:dyDescent="0.25">
      <c r="B316" s="4" t="s">
        <v>526</v>
      </c>
      <c r="C316" s="37">
        <v>0</v>
      </c>
      <c r="D316" s="37">
        <v>0</v>
      </c>
      <c r="E316" s="37">
        <v>0</v>
      </c>
    </row>
    <row r="317" spans="2:5" ht="20.100000000000001" customHeight="1" thickBot="1" x14ac:dyDescent="0.25">
      <c r="B317" s="4" t="s">
        <v>527</v>
      </c>
      <c r="C317" s="37">
        <v>1</v>
      </c>
      <c r="D317" s="37">
        <v>0</v>
      </c>
      <c r="E317" s="37">
        <v>1</v>
      </c>
    </row>
    <row r="318" spans="2:5" ht="20.100000000000001" customHeight="1" thickBot="1" x14ac:dyDescent="0.25">
      <c r="B318" s="4" t="s">
        <v>528</v>
      </c>
      <c r="C318" s="37">
        <v>0</v>
      </c>
      <c r="D318" s="37">
        <v>0</v>
      </c>
      <c r="E318" s="37">
        <v>0</v>
      </c>
    </row>
    <row r="319" spans="2:5" ht="20.100000000000001" customHeight="1" thickBot="1" x14ac:dyDescent="0.25">
      <c r="B319" s="4" t="s">
        <v>529</v>
      </c>
      <c r="C319" s="37">
        <v>0</v>
      </c>
      <c r="D319" s="37">
        <v>0</v>
      </c>
      <c r="E319" s="37">
        <v>0</v>
      </c>
    </row>
    <row r="320" spans="2:5" ht="20.100000000000001" customHeight="1" thickBot="1" x14ac:dyDescent="0.25">
      <c r="B320" s="4" t="s">
        <v>530</v>
      </c>
      <c r="C320" s="37">
        <v>0</v>
      </c>
      <c r="D320" s="37">
        <v>0</v>
      </c>
      <c r="E320" s="37">
        <v>0</v>
      </c>
    </row>
    <row r="321" spans="2:5" ht="20.100000000000001" customHeight="1" thickBot="1" x14ac:dyDescent="0.25">
      <c r="B321" s="4" t="s">
        <v>531</v>
      </c>
      <c r="C321" s="37">
        <v>0</v>
      </c>
      <c r="D321" s="37">
        <v>0</v>
      </c>
      <c r="E321" s="37">
        <v>0</v>
      </c>
    </row>
    <row r="322" spans="2:5" ht="20.100000000000001" customHeight="1" thickBot="1" x14ac:dyDescent="0.25">
      <c r="B322" s="4" t="s">
        <v>532</v>
      </c>
      <c r="C322" s="37">
        <v>0</v>
      </c>
      <c r="D322" s="37">
        <v>0</v>
      </c>
      <c r="E322" s="37">
        <v>0</v>
      </c>
    </row>
    <row r="323" spans="2:5" ht="20.100000000000001" customHeight="1" thickBot="1" x14ac:dyDescent="0.25">
      <c r="B323" s="4" t="s">
        <v>533</v>
      </c>
      <c r="C323" s="37">
        <v>0</v>
      </c>
      <c r="D323" s="37">
        <v>0</v>
      </c>
      <c r="E323" s="37">
        <v>0</v>
      </c>
    </row>
    <row r="324" spans="2:5" ht="20.100000000000001" customHeight="1" thickBot="1" x14ac:dyDescent="0.25">
      <c r="B324" s="4" t="s">
        <v>534</v>
      </c>
      <c r="C324" s="37">
        <v>0</v>
      </c>
      <c r="D324" s="37">
        <v>0</v>
      </c>
      <c r="E324" s="37">
        <v>0</v>
      </c>
    </row>
    <row r="325" spans="2:5" ht="20.100000000000001" customHeight="1" thickBot="1" x14ac:dyDescent="0.25">
      <c r="B325" s="4" t="s">
        <v>535</v>
      </c>
      <c r="C325" s="37">
        <v>0</v>
      </c>
      <c r="D325" s="37">
        <v>0</v>
      </c>
      <c r="E325" s="37">
        <v>0</v>
      </c>
    </row>
    <row r="326" spans="2:5" ht="20.100000000000001" customHeight="1" thickBot="1" x14ac:dyDescent="0.25">
      <c r="B326" s="4" t="s">
        <v>213</v>
      </c>
      <c r="C326" s="37">
        <v>0</v>
      </c>
      <c r="D326" s="37">
        <v>0</v>
      </c>
      <c r="E326" s="37">
        <v>0</v>
      </c>
    </row>
    <row r="327" spans="2:5" ht="20.100000000000001" customHeight="1" thickBot="1" x14ac:dyDescent="0.25">
      <c r="B327" s="4" t="s">
        <v>536</v>
      </c>
      <c r="C327" s="37">
        <v>0</v>
      </c>
      <c r="D327" s="37">
        <v>0</v>
      </c>
      <c r="E327" s="37">
        <v>0</v>
      </c>
    </row>
    <row r="328" spans="2:5" ht="20.100000000000001" customHeight="1" thickBot="1" x14ac:dyDescent="0.25">
      <c r="B328" s="4" t="s">
        <v>537</v>
      </c>
      <c r="C328" s="37">
        <v>0</v>
      </c>
      <c r="D328" s="37">
        <v>0</v>
      </c>
      <c r="E328" s="37">
        <v>0</v>
      </c>
    </row>
    <row r="329" spans="2:5" ht="20.100000000000001" customHeight="1" thickBot="1" x14ac:dyDescent="0.25">
      <c r="B329" s="4" t="s">
        <v>538</v>
      </c>
      <c r="C329" s="37">
        <v>0</v>
      </c>
      <c r="D329" s="37">
        <v>0</v>
      </c>
      <c r="E329" s="37">
        <v>0</v>
      </c>
    </row>
    <row r="330" spans="2:5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</row>
    <row r="331" spans="2:5" ht="20.100000000000001" customHeight="1" thickBot="1" x14ac:dyDescent="0.25">
      <c r="B331" s="4" t="s">
        <v>540</v>
      </c>
      <c r="C331" s="37">
        <v>0</v>
      </c>
      <c r="D331" s="37">
        <v>0</v>
      </c>
      <c r="E331" s="37">
        <v>0</v>
      </c>
    </row>
    <row r="332" spans="2:5" ht="20.100000000000001" customHeight="1" thickBot="1" x14ac:dyDescent="0.25">
      <c r="B332" s="4" t="s">
        <v>541</v>
      </c>
      <c r="C332" s="37">
        <v>0</v>
      </c>
      <c r="D332" s="37">
        <v>0</v>
      </c>
      <c r="E332" s="37">
        <v>0</v>
      </c>
    </row>
    <row r="333" spans="2:5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</row>
    <row r="334" spans="2:5" ht="20.100000000000001" customHeight="1" thickBot="1" x14ac:dyDescent="0.25">
      <c r="B334" s="4" t="s">
        <v>543</v>
      </c>
      <c r="C334" s="37">
        <v>0</v>
      </c>
      <c r="D334" s="37">
        <v>0</v>
      </c>
      <c r="E334" s="37">
        <v>0</v>
      </c>
    </row>
    <row r="335" spans="2:5" ht="20.100000000000001" customHeight="1" thickBot="1" x14ac:dyDescent="0.25">
      <c r="B335" s="4" t="s">
        <v>544</v>
      </c>
      <c r="C335" s="37">
        <v>0</v>
      </c>
      <c r="D335" s="37">
        <v>0</v>
      </c>
      <c r="E335" s="37">
        <v>0</v>
      </c>
    </row>
    <row r="336" spans="2:5" ht="20.100000000000001" customHeight="1" thickBot="1" x14ac:dyDescent="0.25">
      <c r="B336" s="4" t="s">
        <v>214</v>
      </c>
      <c r="C336" s="37">
        <v>0</v>
      </c>
      <c r="D336" s="37">
        <v>0</v>
      </c>
      <c r="E336" s="37">
        <v>0</v>
      </c>
    </row>
    <row r="337" spans="2:5" ht="20.100000000000001" customHeight="1" thickBot="1" x14ac:dyDescent="0.25">
      <c r="B337" s="4" t="s">
        <v>545</v>
      </c>
      <c r="C337" s="37">
        <v>0</v>
      </c>
      <c r="D337" s="37">
        <v>0</v>
      </c>
      <c r="E337" s="37">
        <v>0</v>
      </c>
    </row>
    <row r="338" spans="2:5" ht="20.100000000000001" customHeight="1" thickBot="1" x14ac:dyDescent="0.25">
      <c r="B338" s="4" t="s">
        <v>546</v>
      </c>
      <c r="C338" s="37">
        <v>0</v>
      </c>
      <c r="D338" s="37">
        <v>0</v>
      </c>
      <c r="E338" s="37">
        <v>0</v>
      </c>
    </row>
    <row r="339" spans="2:5" ht="20.100000000000001" customHeight="1" thickBot="1" x14ac:dyDescent="0.25">
      <c r="B339" s="4" t="s">
        <v>547</v>
      </c>
      <c r="C339" s="37">
        <v>0</v>
      </c>
      <c r="D339" s="37">
        <v>0</v>
      </c>
      <c r="E339" s="37">
        <v>0</v>
      </c>
    </row>
    <row r="340" spans="2:5" ht="20.100000000000001" customHeight="1" thickBot="1" x14ac:dyDescent="0.25">
      <c r="B340" s="4" t="s">
        <v>548</v>
      </c>
      <c r="C340" s="37">
        <v>0</v>
      </c>
      <c r="D340" s="37">
        <v>0</v>
      </c>
      <c r="E340" s="37">
        <v>0</v>
      </c>
    </row>
    <row r="341" spans="2:5" ht="20.100000000000001" customHeight="1" thickBot="1" x14ac:dyDescent="0.25">
      <c r="B341" s="4" t="s">
        <v>549</v>
      </c>
      <c r="C341" s="37">
        <v>0</v>
      </c>
      <c r="D341" s="37">
        <v>0</v>
      </c>
      <c r="E341" s="37">
        <v>0</v>
      </c>
    </row>
    <row r="342" spans="2:5" ht="20.100000000000001" customHeight="1" thickBot="1" x14ac:dyDescent="0.25">
      <c r="B342" s="4" t="s">
        <v>550</v>
      </c>
      <c r="C342" s="37">
        <v>0</v>
      </c>
      <c r="D342" s="37">
        <v>0</v>
      </c>
      <c r="E342" s="37">
        <v>0</v>
      </c>
    </row>
    <row r="343" spans="2:5" ht="20.100000000000001" customHeight="1" thickBot="1" x14ac:dyDescent="0.25">
      <c r="B343" s="4" t="s">
        <v>551</v>
      </c>
      <c r="C343" s="37">
        <v>0</v>
      </c>
      <c r="D343" s="37">
        <v>0</v>
      </c>
      <c r="E343" s="37">
        <v>0</v>
      </c>
    </row>
    <row r="344" spans="2:5" ht="20.100000000000001" customHeight="1" thickBot="1" x14ac:dyDescent="0.25">
      <c r="B344" s="4" t="s">
        <v>552</v>
      </c>
      <c r="C344" s="37">
        <v>0</v>
      </c>
      <c r="D344" s="37">
        <v>0</v>
      </c>
      <c r="E344" s="37">
        <v>0</v>
      </c>
    </row>
    <row r="345" spans="2:5" ht="20.100000000000001" customHeight="1" thickBot="1" x14ac:dyDescent="0.25">
      <c r="B345" s="4" t="s">
        <v>553</v>
      </c>
      <c r="C345" s="37">
        <v>0</v>
      </c>
      <c r="D345" s="37">
        <v>0</v>
      </c>
      <c r="E345" s="37">
        <v>0</v>
      </c>
    </row>
    <row r="346" spans="2:5" ht="20.100000000000001" customHeight="1" thickBot="1" x14ac:dyDescent="0.25">
      <c r="B346" s="4" t="s">
        <v>215</v>
      </c>
      <c r="C346" s="37">
        <v>1</v>
      </c>
      <c r="D346" s="37">
        <v>0</v>
      </c>
      <c r="E346" s="37">
        <v>1</v>
      </c>
    </row>
    <row r="347" spans="2:5" ht="20.100000000000001" customHeight="1" thickBot="1" x14ac:dyDescent="0.25">
      <c r="B347" s="4" t="s">
        <v>554</v>
      </c>
      <c r="C347" s="37">
        <v>0</v>
      </c>
      <c r="D347" s="37">
        <v>0</v>
      </c>
      <c r="E347" s="37">
        <v>0</v>
      </c>
    </row>
    <row r="348" spans="2:5" ht="20.100000000000001" customHeight="1" thickBot="1" x14ac:dyDescent="0.25">
      <c r="B348" s="4" t="s">
        <v>555</v>
      </c>
      <c r="C348" s="37">
        <v>0</v>
      </c>
      <c r="D348" s="37">
        <v>0</v>
      </c>
      <c r="E348" s="37">
        <v>0</v>
      </c>
    </row>
    <row r="349" spans="2:5" ht="20.100000000000001" customHeight="1" thickBot="1" x14ac:dyDescent="0.25">
      <c r="B349" s="4" t="s">
        <v>556</v>
      </c>
      <c r="C349" s="37">
        <v>0</v>
      </c>
      <c r="D349" s="37">
        <v>0</v>
      </c>
      <c r="E349" s="37">
        <v>0</v>
      </c>
    </row>
    <row r="350" spans="2:5" ht="20.100000000000001" customHeight="1" thickBot="1" x14ac:dyDescent="0.25">
      <c r="B350" s="4" t="s">
        <v>557</v>
      </c>
      <c r="C350" s="37">
        <v>0</v>
      </c>
      <c r="D350" s="37">
        <v>0</v>
      </c>
      <c r="E350" s="37">
        <v>0</v>
      </c>
    </row>
    <row r="351" spans="2:5" ht="20.100000000000001" customHeight="1" thickBot="1" x14ac:dyDescent="0.25">
      <c r="B351" s="4" t="s">
        <v>558</v>
      </c>
      <c r="C351" s="37">
        <v>0</v>
      </c>
      <c r="D351" s="37">
        <v>0</v>
      </c>
      <c r="E351" s="37">
        <v>0</v>
      </c>
    </row>
    <row r="352" spans="2:5" ht="20.100000000000001" customHeight="1" thickBot="1" x14ac:dyDescent="0.25">
      <c r="B352" s="4" t="s">
        <v>559</v>
      </c>
      <c r="C352" s="37">
        <v>0</v>
      </c>
      <c r="D352" s="37">
        <v>0</v>
      </c>
      <c r="E352" s="37">
        <v>0</v>
      </c>
    </row>
    <row r="353" spans="2:5" ht="20.100000000000001" customHeight="1" thickBot="1" x14ac:dyDescent="0.25">
      <c r="B353" s="4" t="s">
        <v>560</v>
      </c>
      <c r="C353" s="37">
        <v>0</v>
      </c>
      <c r="D353" s="37">
        <v>0</v>
      </c>
      <c r="E353" s="37">
        <v>0</v>
      </c>
    </row>
    <row r="354" spans="2:5" ht="20.100000000000001" customHeight="1" thickBot="1" x14ac:dyDescent="0.25">
      <c r="B354" s="4" t="s">
        <v>561</v>
      </c>
      <c r="C354" s="37">
        <v>0</v>
      </c>
      <c r="D354" s="37">
        <v>0</v>
      </c>
      <c r="E354" s="37">
        <v>0</v>
      </c>
    </row>
    <row r="355" spans="2:5" ht="20.100000000000001" customHeight="1" thickBot="1" x14ac:dyDescent="0.25">
      <c r="B355" s="4" t="s">
        <v>562</v>
      </c>
      <c r="C355" s="37">
        <v>0</v>
      </c>
      <c r="D355" s="37">
        <v>0</v>
      </c>
      <c r="E355" s="37">
        <v>0</v>
      </c>
    </row>
    <row r="356" spans="2:5" ht="20.100000000000001" customHeight="1" thickBot="1" x14ac:dyDescent="0.25">
      <c r="B356" s="4" t="s">
        <v>563</v>
      </c>
      <c r="C356" s="37">
        <v>0</v>
      </c>
      <c r="D356" s="37">
        <v>0</v>
      </c>
      <c r="E356" s="37">
        <v>0</v>
      </c>
    </row>
    <row r="357" spans="2:5" ht="20.100000000000001" customHeight="1" thickBot="1" x14ac:dyDescent="0.25">
      <c r="B357" s="4" t="s">
        <v>564</v>
      </c>
      <c r="C357" s="37">
        <v>0</v>
      </c>
      <c r="D357" s="37">
        <v>0</v>
      </c>
      <c r="E357" s="37">
        <v>0</v>
      </c>
    </row>
    <row r="358" spans="2:5" ht="20.100000000000001" customHeight="1" thickBot="1" x14ac:dyDescent="0.25">
      <c r="B358" s="4" t="s">
        <v>565</v>
      </c>
      <c r="C358" s="37">
        <v>0</v>
      </c>
      <c r="D358" s="37">
        <v>0</v>
      </c>
      <c r="E358" s="37">
        <v>0</v>
      </c>
    </row>
    <row r="359" spans="2:5" ht="20.100000000000001" customHeight="1" thickBot="1" x14ac:dyDescent="0.25">
      <c r="B359" s="4" t="s">
        <v>216</v>
      </c>
      <c r="C359" s="37">
        <v>0</v>
      </c>
      <c r="D359" s="37">
        <v>0</v>
      </c>
      <c r="E359" s="37">
        <v>0</v>
      </c>
    </row>
    <row r="360" spans="2:5" ht="20.100000000000001" customHeight="1" thickBot="1" x14ac:dyDescent="0.25">
      <c r="B360" s="4" t="s">
        <v>566</v>
      </c>
      <c r="C360" s="37">
        <v>0</v>
      </c>
      <c r="D360" s="37">
        <v>0</v>
      </c>
      <c r="E360" s="37">
        <v>0</v>
      </c>
    </row>
    <row r="361" spans="2:5" ht="20.100000000000001" customHeight="1" thickBot="1" x14ac:dyDescent="0.25">
      <c r="B361" s="4" t="s">
        <v>567</v>
      </c>
      <c r="C361" s="37">
        <v>0</v>
      </c>
      <c r="D361" s="37">
        <v>0</v>
      </c>
      <c r="E361" s="37">
        <v>0</v>
      </c>
    </row>
    <row r="362" spans="2:5" ht="20.100000000000001" customHeight="1" thickBot="1" x14ac:dyDescent="0.25">
      <c r="B362" s="4" t="s">
        <v>568</v>
      </c>
      <c r="C362" s="37">
        <v>0</v>
      </c>
      <c r="D362" s="37">
        <v>0</v>
      </c>
      <c r="E362" s="37">
        <v>0</v>
      </c>
    </row>
    <row r="363" spans="2:5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</row>
    <row r="364" spans="2:5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</row>
    <row r="365" spans="2:5" ht="20.100000000000001" customHeight="1" thickBot="1" x14ac:dyDescent="0.25">
      <c r="B365" s="4" t="s">
        <v>571</v>
      </c>
      <c r="C365" s="37">
        <v>0</v>
      </c>
      <c r="D365" s="37">
        <v>0</v>
      </c>
      <c r="E365" s="37">
        <v>0</v>
      </c>
    </row>
    <row r="366" spans="2:5" ht="20.100000000000001" customHeight="1" thickBot="1" x14ac:dyDescent="0.25">
      <c r="B366" s="4" t="s">
        <v>217</v>
      </c>
      <c r="C366" s="37">
        <v>0</v>
      </c>
      <c r="D366" s="37">
        <v>0</v>
      </c>
      <c r="E366" s="37">
        <v>0</v>
      </c>
    </row>
    <row r="367" spans="2:5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</row>
    <row r="368" spans="2:5" ht="20.100000000000001" customHeight="1" thickBot="1" x14ac:dyDescent="0.25">
      <c r="B368" s="4" t="s">
        <v>573</v>
      </c>
      <c r="C368" s="37">
        <v>0</v>
      </c>
      <c r="D368" s="37">
        <v>0</v>
      </c>
      <c r="E368" s="37">
        <v>0</v>
      </c>
    </row>
    <row r="369" spans="2:5" ht="20.100000000000001" customHeight="1" thickBot="1" x14ac:dyDescent="0.25">
      <c r="B369" s="4" t="s">
        <v>574</v>
      </c>
      <c r="C369" s="37">
        <v>0</v>
      </c>
      <c r="D369" s="37">
        <v>0</v>
      </c>
      <c r="E369" s="37">
        <v>0</v>
      </c>
    </row>
    <row r="370" spans="2:5" ht="20.100000000000001" customHeight="1" thickBot="1" x14ac:dyDescent="0.25">
      <c r="B370" s="4" t="s">
        <v>575</v>
      </c>
      <c r="C370" s="37">
        <v>0</v>
      </c>
      <c r="D370" s="37">
        <v>0</v>
      </c>
      <c r="E370" s="37">
        <v>0</v>
      </c>
    </row>
    <row r="371" spans="2:5" ht="20.100000000000001" customHeight="1" thickBot="1" x14ac:dyDescent="0.25">
      <c r="B371" s="4" t="s">
        <v>576</v>
      </c>
      <c r="C371" s="37">
        <v>0</v>
      </c>
      <c r="D371" s="37">
        <v>0</v>
      </c>
      <c r="E371" s="37">
        <v>0</v>
      </c>
    </row>
    <row r="372" spans="2:5" ht="20.100000000000001" customHeight="1" thickBot="1" x14ac:dyDescent="0.25">
      <c r="B372" s="4" t="s">
        <v>577</v>
      </c>
      <c r="C372" s="37">
        <v>1</v>
      </c>
      <c r="D372" s="37">
        <v>0</v>
      </c>
      <c r="E372" s="37">
        <v>1</v>
      </c>
    </row>
    <row r="373" spans="2:5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</row>
    <row r="374" spans="2:5" ht="20.100000000000001" customHeight="1" thickBot="1" x14ac:dyDescent="0.25">
      <c r="B374" s="4" t="s">
        <v>579</v>
      </c>
      <c r="C374" s="37">
        <v>0</v>
      </c>
      <c r="D374" s="37">
        <v>0</v>
      </c>
      <c r="E374" s="37">
        <v>0</v>
      </c>
    </row>
    <row r="375" spans="2:5" ht="20.100000000000001" customHeight="1" thickBot="1" x14ac:dyDescent="0.25">
      <c r="B375" s="4" t="s">
        <v>580</v>
      </c>
      <c r="C375" s="37">
        <v>0</v>
      </c>
      <c r="D375" s="37">
        <v>0</v>
      </c>
      <c r="E375" s="37">
        <v>0</v>
      </c>
    </row>
    <row r="376" spans="2:5" ht="20.100000000000001" customHeight="1" thickBot="1" x14ac:dyDescent="0.25">
      <c r="B376" s="4" t="s">
        <v>581</v>
      </c>
      <c r="C376" s="37">
        <v>0</v>
      </c>
      <c r="D376" s="37">
        <v>0</v>
      </c>
      <c r="E376" s="37">
        <v>0</v>
      </c>
    </row>
    <row r="377" spans="2:5" ht="20.100000000000001" customHeight="1" thickBot="1" x14ac:dyDescent="0.25">
      <c r="B377" s="4" t="s">
        <v>582</v>
      </c>
      <c r="C377" s="37">
        <v>0</v>
      </c>
      <c r="D377" s="37">
        <v>0</v>
      </c>
      <c r="E377" s="37">
        <v>0</v>
      </c>
    </row>
    <row r="378" spans="2:5" ht="20.100000000000001" customHeight="1" thickBot="1" x14ac:dyDescent="0.25">
      <c r="B378" s="4" t="s">
        <v>218</v>
      </c>
      <c r="C378" s="37">
        <v>0</v>
      </c>
      <c r="D378" s="37">
        <v>0</v>
      </c>
      <c r="E378" s="37">
        <v>0</v>
      </c>
    </row>
    <row r="379" spans="2:5" ht="20.100000000000001" customHeight="1" thickBot="1" x14ac:dyDescent="0.25">
      <c r="B379" s="4" t="s">
        <v>583</v>
      </c>
      <c r="C379" s="37">
        <v>0</v>
      </c>
      <c r="D379" s="37">
        <v>0</v>
      </c>
      <c r="E379" s="37">
        <v>0</v>
      </c>
    </row>
    <row r="380" spans="2:5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</row>
    <row r="381" spans="2:5" ht="20.100000000000001" customHeight="1" thickBot="1" x14ac:dyDescent="0.25">
      <c r="B381" s="4" t="s">
        <v>585</v>
      </c>
      <c r="C381" s="37">
        <v>0</v>
      </c>
      <c r="D381" s="37">
        <v>0</v>
      </c>
      <c r="E381" s="37">
        <v>0</v>
      </c>
    </row>
    <row r="382" spans="2:5" ht="20.100000000000001" customHeight="1" thickBot="1" x14ac:dyDescent="0.25">
      <c r="B382" s="4" t="s">
        <v>586</v>
      </c>
      <c r="C382" s="37">
        <v>0</v>
      </c>
      <c r="D382" s="37">
        <v>0</v>
      </c>
      <c r="E382" s="37">
        <v>0</v>
      </c>
    </row>
    <row r="383" spans="2:5" ht="20.100000000000001" customHeight="1" thickBot="1" x14ac:dyDescent="0.25">
      <c r="B383" s="4" t="s">
        <v>587</v>
      </c>
      <c r="C383" s="37">
        <v>0</v>
      </c>
      <c r="D383" s="37">
        <v>0</v>
      </c>
      <c r="E383" s="37">
        <v>0</v>
      </c>
    </row>
    <row r="384" spans="2:5" ht="20.100000000000001" customHeight="1" thickBot="1" x14ac:dyDescent="0.25">
      <c r="B384" s="4" t="s">
        <v>588</v>
      </c>
      <c r="C384" s="37">
        <v>0</v>
      </c>
      <c r="D384" s="37">
        <v>0</v>
      </c>
      <c r="E384" s="37">
        <v>0</v>
      </c>
    </row>
    <row r="385" spans="2:5" ht="20.100000000000001" customHeight="1" thickBot="1" x14ac:dyDescent="0.25">
      <c r="B385" s="4" t="s">
        <v>589</v>
      </c>
      <c r="C385" s="37">
        <v>0</v>
      </c>
      <c r="D385" s="37">
        <v>0</v>
      </c>
      <c r="E385" s="37">
        <v>0</v>
      </c>
    </row>
    <row r="386" spans="2:5" ht="20.100000000000001" customHeight="1" thickBot="1" x14ac:dyDescent="0.25">
      <c r="B386" s="4" t="s">
        <v>590</v>
      </c>
      <c r="C386" s="37">
        <v>0</v>
      </c>
      <c r="D386" s="37">
        <v>0</v>
      </c>
      <c r="E386" s="37">
        <v>0</v>
      </c>
    </row>
    <row r="387" spans="2:5" ht="20.100000000000001" customHeight="1" thickBot="1" x14ac:dyDescent="0.25">
      <c r="B387" s="4" t="s">
        <v>591</v>
      </c>
      <c r="C387" s="37">
        <v>0</v>
      </c>
      <c r="D387" s="37">
        <v>0</v>
      </c>
      <c r="E387" s="37">
        <v>0</v>
      </c>
    </row>
    <row r="388" spans="2:5" ht="20.100000000000001" customHeight="1" thickBot="1" x14ac:dyDescent="0.25">
      <c r="B388" s="4" t="s">
        <v>592</v>
      </c>
      <c r="C388" s="37">
        <v>0</v>
      </c>
      <c r="D388" s="37">
        <v>0</v>
      </c>
      <c r="E388" s="37">
        <v>0</v>
      </c>
    </row>
    <row r="389" spans="2:5" ht="20.100000000000001" customHeight="1" thickBot="1" x14ac:dyDescent="0.25">
      <c r="B389" s="4" t="s">
        <v>593</v>
      </c>
      <c r="C389" s="37">
        <v>0</v>
      </c>
      <c r="D389" s="37">
        <v>0</v>
      </c>
      <c r="E389" s="37">
        <v>0</v>
      </c>
    </row>
    <row r="390" spans="2:5" ht="20.100000000000001" customHeight="1" thickBot="1" x14ac:dyDescent="0.25">
      <c r="B390" s="4" t="s">
        <v>594</v>
      </c>
      <c r="C390" s="37">
        <v>0</v>
      </c>
      <c r="D390" s="37">
        <v>0</v>
      </c>
      <c r="E390" s="37">
        <v>0</v>
      </c>
    </row>
    <row r="391" spans="2:5" ht="20.100000000000001" customHeight="1" thickBot="1" x14ac:dyDescent="0.25">
      <c r="B391" s="4" t="s">
        <v>595</v>
      </c>
      <c r="C391" s="37">
        <v>0</v>
      </c>
      <c r="D391" s="37">
        <v>0</v>
      </c>
      <c r="E391" s="37">
        <v>0</v>
      </c>
    </row>
    <row r="392" spans="2:5" ht="20.100000000000001" customHeight="1" thickBot="1" x14ac:dyDescent="0.25">
      <c r="B392" s="4" t="s">
        <v>596</v>
      </c>
      <c r="C392" s="37">
        <v>0</v>
      </c>
      <c r="D392" s="37">
        <v>0</v>
      </c>
      <c r="E392" s="37">
        <v>0</v>
      </c>
    </row>
    <row r="393" spans="2:5" ht="20.100000000000001" customHeight="1" thickBot="1" x14ac:dyDescent="0.25">
      <c r="B393" s="4" t="s">
        <v>597</v>
      </c>
      <c r="C393" s="37">
        <v>0</v>
      </c>
      <c r="D393" s="37">
        <v>0</v>
      </c>
      <c r="E393" s="37">
        <v>0</v>
      </c>
    </row>
    <row r="394" spans="2:5" ht="20.100000000000001" customHeight="1" thickBot="1" x14ac:dyDescent="0.25">
      <c r="B394" s="4" t="s">
        <v>598</v>
      </c>
      <c r="C394" s="37">
        <v>0</v>
      </c>
      <c r="D394" s="37">
        <v>0</v>
      </c>
      <c r="E394" s="37">
        <v>0</v>
      </c>
    </row>
    <row r="395" spans="2:5" ht="20.100000000000001" customHeight="1" thickBot="1" x14ac:dyDescent="0.25">
      <c r="B395" s="4" t="s">
        <v>599</v>
      </c>
      <c r="C395" s="37">
        <v>0</v>
      </c>
      <c r="D395" s="37">
        <v>0</v>
      </c>
      <c r="E395" s="37">
        <v>0</v>
      </c>
    </row>
    <row r="396" spans="2:5" ht="20.100000000000001" customHeight="1" thickBot="1" x14ac:dyDescent="0.25">
      <c r="B396" s="4" t="s">
        <v>600</v>
      </c>
      <c r="C396" s="37">
        <v>0</v>
      </c>
      <c r="D396" s="37">
        <v>0</v>
      </c>
      <c r="E396" s="37">
        <v>0</v>
      </c>
    </row>
    <row r="397" spans="2:5" ht="20.100000000000001" customHeight="1" thickBot="1" x14ac:dyDescent="0.25">
      <c r="B397" s="4" t="s">
        <v>601</v>
      </c>
      <c r="C397" s="37">
        <v>1</v>
      </c>
      <c r="D397" s="37">
        <v>0</v>
      </c>
      <c r="E397" s="37">
        <v>1</v>
      </c>
    </row>
    <row r="398" spans="2:5" ht="20.100000000000001" customHeight="1" thickBot="1" x14ac:dyDescent="0.25">
      <c r="B398" s="4" t="s">
        <v>219</v>
      </c>
      <c r="C398" s="37">
        <v>2</v>
      </c>
      <c r="D398" s="37">
        <v>2</v>
      </c>
      <c r="E398" s="37">
        <v>4</v>
      </c>
    </row>
    <row r="399" spans="2:5" ht="20.100000000000001" customHeight="1" thickBot="1" x14ac:dyDescent="0.25">
      <c r="B399" s="4" t="s">
        <v>602</v>
      </c>
      <c r="C399" s="37">
        <v>0</v>
      </c>
      <c r="D399" s="37">
        <v>0</v>
      </c>
      <c r="E399" s="37">
        <v>0</v>
      </c>
    </row>
    <row r="400" spans="2:5" ht="20.100000000000001" customHeight="1" thickBot="1" x14ac:dyDescent="0.25">
      <c r="B400" s="4" t="s">
        <v>603</v>
      </c>
      <c r="C400" s="37">
        <v>0</v>
      </c>
      <c r="D400" s="37">
        <v>0</v>
      </c>
      <c r="E400" s="37">
        <v>0</v>
      </c>
    </row>
    <row r="401" spans="2:5" ht="20.100000000000001" customHeight="1" thickBot="1" x14ac:dyDescent="0.25">
      <c r="B401" s="4" t="s">
        <v>604</v>
      </c>
      <c r="C401" s="37">
        <v>1</v>
      </c>
      <c r="D401" s="37">
        <v>0</v>
      </c>
      <c r="E401" s="37">
        <v>1</v>
      </c>
    </row>
    <row r="402" spans="2:5" ht="20.100000000000001" customHeight="1" thickBot="1" x14ac:dyDescent="0.25">
      <c r="B402" s="4" t="s">
        <v>605</v>
      </c>
      <c r="C402" s="37">
        <v>0</v>
      </c>
      <c r="D402" s="37">
        <v>0</v>
      </c>
      <c r="E402" s="37">
        <v>0</v>
      </c>
    </row>
    <row r="403" spans="2:5" ht="20.100000000000001" customHeight="1" thickBot="1" x14ac:dyDescent="0.25">
      <c r="B403" s="4" t="s">
        <v>606</v>
      </c>
      <c r="C403" s="37">
        <v>0</v>
      </c>
      <c r="D403" s="37">
        <v>0</v>
      </c>
      <c r="E403" s="37">
        <v>0</v>
      </c>
    </row>
    <row r="404" spans="2:5" ht="20.100000000000001" customHeight="1" thickBot="1" x14ac:dyDescent="0.25">
      <c r="B404" s="4" t="s">
        <v>607</v>
      </c>
      <c r="C404" s="37">
        <v>0</v>
      </c>
      <c r="D404" s="37">
        <v>0</v>
      </c>
      <c r="E404" s="37">
        <v>0</v>
      </c>
    </row>
    <row r="405" spans="2:5" ht="20.100000000000001" customHeight="1" thickBot="1" x14ac:dyDescent="0.25">
      <c r="B405" s="4" t="s">
        <v>608</v>
      </c>
      <c r="C405" s="37">
        <v>0</v>
      </c>
      <c r="D405" s="37">
        <v>0</v>
      </c>
      <c r="E405" s="37">
        <v>0</v>
      </c>
    </row>
    <row r="406" spans="2:5" ht="20.100000000000001" customHeight="1" thickBot="1" x14ac:dyDescent="0.25">
      <c r="B406" s="4" t="s">
        <v>609</v>
      </c>
      <c r="C406" s="37">
        <v>0</v>
      </c>
      <c r="D406" s="37">
        <v>0</v>
      </c>
      <c r="E406" s="37">
        <v>0</v>
      </c>
    </row>
    <row r="407" spans="2:5" ht="20.100000000000001" customHeight="1" thickBot="1" x14ac:dyDescent="0.25">
      <c r="B407" s="4" t="s">
        <v>610</v>
      </c>
      <c r="C407" s="37">
        <v>0</v>
      </c>
      <c r="D407" s="37">
        <v>0</v>
      </c>
      <c r="E407" s="37">
        <v>0</v>
      </c>
    </row>
    <row r="408" spans="2:5" ht="20.100000000000001" customHeight="1" thickBot="1" x14ac:dyDescent="0.25">
      <c r="B408" s="4" t="s">
        <v>611</v>
      </c>
      <c r="C408" s="37">
        <v>0</v>
      </c>
      <c r="D408" s="37">
        <v>0</v>
      </c>
      <c r="E408" s="37">
        <v>0</v>
      </c>
    </row>
    <row r="409" spans="2:5" ht="20.100000000000001" customHeight="1" thickBot="1" x14ac:dyDescent="0.25">
      <c r="B409" s="4" t="s">
        <v>612</v>
      </c>
      <c r="C409" s="37">
        <v>0</v>
      </c>
      <c r="D409" s="37">
        <v>0</v>
      </c>
      <c r="E409" s="37">
        <v>0</v>
      </c>
    </row>
    <row r="410" spans="2:5" ht="20.100000000000001" customHeight="1" thickBot="1" x14ac:dyDescent="0.25">
      <c r="B410" s="4" t="s">
        <v>613</v>
      </c>
      <c r="C410" s="37">
        <v>0</v>
      </c>
      <c r="D410" s="37">
        <v>0</v>
      </c>
      <c r="E410" s="37">
        <v>0</v>
      </c>
    </row>
    <row r="411" spans="2:5" ht="20.100000000000001" customHeight="1" thickBot="1" x14ac:dyDescent="0.25">
      <c r="B411" s="4" t="s">
        <v>614</v>
      </c>
      <c r="C411" s="37">
        <v>0</v>
      </c>
      <c r="D411" s="37">
        <v>0</v>
      </c>
      <c r="E411" s="37">
        <v>0</v>
      </c>
    </row>
    <row r="412" spans="2:5" ht="20.100000000000001" customHeight="1" thickBot="1" x14ac:dyDescent="0.25">
      <c r="B412" s="4" t="s">
        <v>615</v>
      </c>
      <c r="C412" s="37">
        <v>0</v>
      </c>
      <c r="D412" s="37">
        <v>0</v>
      </c>
      <c r="E412" s="37">
        <v>0</v>
      </c>
    </row>
    <row r="413" spans="2:5" ht="20.100000000000001" customHeight="1" thickBot="1" x14ac:dyDescent="0.25">
      <c r="B413" s="4" t="s">
        <v>616</v>
      </c>
      <c r="C413" s="37">
        <v>0</v>
      </c>
      <c r="D413" s="37">
        <v>0</v>
      </c>
      <c r="E413" s="37">
        <v>0</v>
      </c>
    </row>
    <row r="414" spans="2:5" ht="20.100000000000001" customHeight="1" thickBot="1" x14ac:dyDescent="0.25">
      <c r="B414" s="4" t="s">
        <v>220</v>
      </c>
      <c r="C414" s="37">
        <v>0</v>
      </c>
      <c r="D414" s="37">
        <v>0</v>
      </c>
      <c r="E414" s="37">
        <v>0</v>
      </c>
    </row>
    <row r="415" spans="2:5" ht="20.100000000000001" customHeight="1" thickBot="1" x14ac:dyDescent="0.25">
      <c r="B415" s="4" t="s">
        <v>617</v>
      </c>
      <c r="C415" s="37">
        <v>0</v>
      </c>
      <c r="D415" s="37">
        <v>0</v>
      </c>
      <c r="E415" s="37">
        <v>0</v>
      </c>
    </row>
    <row r="416" spans="2:5" ht="20.100000000000001" customHeight="1" thickBot="1" x14ac:dyDescent="0.25">
      <c r="B416" s="4" t="s">
        <v>618</v>
      </c>
      <c r="C416" s="37">
        <v>0</v>
      </c>
      <c r="D416" s="37">
        <v>0</v>
      </c>
      <c r="E416" s="37">
        <v>0</v>
      </c>
    </row>
    <row r="417" spans="2:5" ht="20.100000000000001" customHeight="1" thickBot="1" x14ac:dyDescent="0.25">
      <c r="B417" s="4" t="s">
        <v>619</v>
      </c>
      <c r="C417" s="37">
        <v>0</v>
      </c>
      <c r="D417" s="37">
        <v>0</v>
      </c>
      <c r="E417" s="37">
        <v>0</v>
      </c>
    </row>
    <row r="418" spans="2:5" ht="20.100000000000001" customHeight="1" thickBot="1" x14ac:dyDescent="0.25">
      <c r="B418" s="4" t="s">
        <v>620</v>
      </c>
      <c r="C418" s="37">
        <v>0</v>
      </c>
      <c r="D418" s="37">
        <v>0</v>
      </c>
      <c r="E418" s="37">
        <v>0</v>
      </c>
    </row>
    <row r="419" spans="2:5" ht="20.100000000000001" customHeight="1" thickBot="1" x14ac:dyDescent="0.25">
      <c r="B419" s="4" t="s">
        <v>621</v>
      </c>
      <c r="C419" s="37">
        <v>0</v>
      </c>
      <c r="D419" s="37">
        <v>0</v>
      </c>
      <c r="E419" s="37">
        <v>0</v>
      </c>
    </row>
    <row r="420" spans="2:5" ht="20.100000000000001" customHeight="1" thickBot="1" x14ac:dyDescent="0.25">
      <c r="B420" s="4" t="s">
        <v>622</v>
      </c>
      <c r="C420" s="37">
        <v>0</v>
      </c>
      <c r="D420" s="37">
        <v>0</v>
      </c>
      <c r="E420" s="37">
        <v>0</v>
      </c>
    </row>
    <row r="421" spans="2:5" ht="20.100000000000001" customHeight="1" thickBot="1" x14ac:dyDescent="0.25">
      <c r="B421" s="4" t="s">
        <v>623</v>
      </c>
      <c r="C421" s="37">
        <v>0</v>
      </c>
      <c r="D421" s="37">
        <v>0</v>
      </c>
      <c r="E421" s="37">
        <v>0</v>
      </c>
    </row>
    <row r="422" spans="2:5" ht="20.100000000000001" customHeight="1" thickBot="1" x14ac:dyDescent="0.25">
      <c r="B422" s="4" t="s">
        <v>624</v>
      </c>
      <c r="C422" s="37">
        <v>0</v>
      </c>
      <c r="D422" s="37">
        <v>0</v>
      </c>
      <c r="E422" s="37">
        <v>0</v>
      </c>
    </row>
    <row r="423" spans="2:5" ht="20.100000000000001" customHeight="1" thickBot="1" x14ac:dyDescent="0.25">
      <c r="B423" s="4" t="s">
        <v>625</v>
      </c>
      <c r="C423" s="37">
        <v>1</v>
      </c>
      <c r="D423" s="37">
        <v>0</v>
      </c>
      <c r="E423" s="37">
        <v>1</v>
      </c>
    </row>
    <row r="424" spans="2:5" ht="20.100000000000001" customHeight="1" thickBot="1" x14ac:dyDescent="0.25">
      <c r="B424" s="4" t="s">
        <v>626</v>
      </c>
      <c r="C424" s="37">
        <v>0</v>
      </c>
      <c r="D424" s="37">
        <v>0</v>
      </c>
      <c r="E424" s="37">
        <v>0</v>
      </c>
    </row>
    <row r="425" spans="2:5" ht="20.100000000000001" customHeight="1" thickBot="1" x14ac:dyDescent="0.25">
      <c r="B425" s="4" t="s">
        <v>627</v>
      </c>
      <c r="C425" s="37">
        <v>0</v>
      </c>
      <c r="D425" s="37">
        <v>0</v>
      </c>
      <c r="E425" s="37">
        <v>0</v>
      </c>
    </row>
    <row r="426" spans="2:5" ht="20.100000000000001" customHeight="1" thickBot="1" x14ac:dyDescent="0.25">
      <c r="B426" s="4" t="s">
        <v>628</v>
      </c>
      <c r="C426" s="37">
        <v>0</v>
      </c>
      <c r="D426" s="37">
        <v>0</v>
      </c>
      <c r="E426" s="37">
        <v>0</v>
      </c>
    </row>
    <row r="427" spans="2:5" ht="20.100000000000001" customHeight="1" thickBot="1" x14ac:dyDescent="0.25">
      <c r="B427" s="4" t="s">
        <v>629</v>
      </c>
      <c r="C427" s="37">
        <v>0</v>
      </c>
      <c r="D427" s="37">
        <v>0</v>
      </c>
      <c r="E427" s="37">
        <v>0</v>
      </c>
    </row>
    <row r="428" spans="2:5" ht="20.100000000000001" customHeight="1" thickBot="1" x14ac:dyDescent="0.25">
      <c r="B428" s="4" t="s">
        <v>630</v>
      </c>
      <c r="C428" s="37">
        <v>0</v>
      </c>
      <c r="D428" s="37">
        <v>0</v>
      </c>
      <c r="E428" s="37">
        <v>0</v>
      </c>
    </row>
    <row r="429" spans="2:5" ht="20.100000000000001" customHeight="1" thickBot="1" x14ac:dyDescent="0.25">
      <c r="B429" s="4" t="s">
        <v>631</v>
      </c>
      <c r="C429" s="37">
        <v>0</v>
      </c>
      <c r="D429" s="37">
        <v>0</v>
      </c>
      <c r="E429" s="37">
        <v>0</v>
      </c>
    </row>
    <row r="430" spans="2:5" ht="20.100000000000001" customHeight="1" thickBot="1" x14ac:dyDescent="0.25">
      <c r="B430" s="4" t="s">
        <v>632</v>
      </c>
      <c r="C430" s="37">
        <v>0</v>
      </c>
      <c r="D430" s="37">
        <v>0</v>
      </c>
      <c r="E430" s="37">
        <v>0</v>
      </c>
    </row>
    <row r="431" spans="2:5" ht="20.100000000000001" customHeight="1" thickBot="1" x14ac:dyDescent="0.25">
      <c r="B431" s="4" t="s">
        <v>633</v>
      </c>
      <c r="C431" s="37">
        <v>0</v>
      </c>
      <c r="D431" s="37">
        <v>0</v>
      </c>
      <c r="E431" s="37">
        <v>0</v>
      </c>
    </row>
    <row r="432" spans="2:5" ht="20.100000000000001" customHeight="1" thickBot="1" x14ac:dyDescent="0.25">
      <c r="B432" s="4" t="s">
        <v>634</v>
      </c>
      <c r="C432" s="37">
        <v>0</v>
      </c>
      <c r="D432" s="37">
        <v>0</v>
      </c>
      <c r="E432" s="37">
        <v>0</v>
      </c>
    </row>
    <row r="433" spans="2:5" ht="20.100000000000001" customHeight="1" thickBot="1" x14ac:dyDescent="0.25">
      <c r="B433" s="4" t="s">
        <v>635</v>
      </c>
      <c r="C433" s="37">
        <v>0</v>
      </c>
      <c r="D433" s="37">
        <v>0</v>
      </c>
      <c r="E433" s="37">
        <v>0</v>
      </c>
    </row>
    <row r="434" spans="2:5" ht="20.100000000000001" customHeight="1" thickBot="1" x14ac:dyDescent="0.25">
      <c r="B434" s="4" t="s">
        <v>636</v>
      </c>
      <c r="C434" s="37">
        <v>0</v>
      </c>
      <c r="D434" s="37">
        <v>0</v>
      </c>
      <c r="E434" s="37">
        <v>0</v>
      </c>
    </row>
    <row r="435" spans="2:5" ht="20.100000000000001" customHeight="1" thickBot="1" x14ac:dyDescent="0.25">
      <c r="B435" s="4" t="s">
        <v>637</v>
      </c>
      <c r="C435" s="37">
        <v>0</v>
      </c>
      <c r="D435" s="37">
        <v>0</v>
      </c>
      <c r="E435" s="37">
        <v>0</v>
      </c>
    </row>
    <row r="436" spans="2:5" ht="20.100000000000001" customHeight="1" thickBot="1" x14ac:dyDescent="0.25">
      <c r="B436" s="4" t="s">
        <v>638</v>
      </c>
      <c r="C436" s="37">
        <v>1</v>
      </c>
      <c r="D436" s="37">
        <v>0</v>
      </c>
      <c r="E436" s="37">
        <v>1</v>
      </c>
    </row>
    <row r="437" spans="2:5" ht="20.100000000000001" customHeight="1" thickBot="1" x14ac:dyDescent="0.25">
      <c r="B437" s="4" t="s">
        <v>639</v>
      </c>
      <c r="C437" s="37">
        <v>0</v>
      </c>
      <c r="D437" s="37">
        <v>0</v>
      </c>
      <c r="E437" s="37">
        <v>0</v>
      </c>
    </row>
    <row r="438" spans="2:5" ht="20.100000000000001" customHeight="1" thickBot="1" x14ac:dyDescent="0.25">
      <c r="B438" s="4" t="s">
        <v>640</v>
      </c>
      <c r="C438" s="37">
        <v>0</v>
      </c>
      <c r="D438" s="37">
        <v>0</v>
      </c>
      <c r="E438" s="37">
        <v>0</v>
      </c>
    </row>
    <row r="439" spans="2:5" ht="20.100000000000001" customHeight="1" thickBot="1" x14ac:dyDescent="0.25">
      <c r="B439" s="4" t="s">
        <v>641</v>
      </c>
      <c r="C439" s="37">
        <v>0</v>
      </c>
      <c r="D439" s="37">
        <v>0</v>
      </c>
      <c r="E439" s="37">
        <v>0</v>
      </c>
    </row>
    <row r="440" spans="2:5" ht="20.100000000000001" customHeight="1" thickBot="1" x14ac:dyDescent="0.25">
      <c r="B440" s="4" t="s">
        <v>642</v>
      </c>
      <c r="C440" s="37">
        <v>0</v>
      </c>
      <c r="D440" s="37">
        <v>0</v>
      </c>
      <c r="E440" s="37">
        <v>0</v>
      </c>
    </row>
    <row r="441" spans="2:5" ht="20.100000000000001" customHeight="1" thickBot="1" x14ac:dyDescent="0.25">
      <c r="B441" s="4" t="s">
        <v>643</v>
      </c>
      <c r="C441" s="38">
        <v>0</v>
      </c>
      <c r="D441" s="38">
        <v>0</v>
      </c>
      <c r="E441" s="38">
        <v>0</v>
      </c>
    </row>
    <row r="442" spans="2:5" ht="20.100000000000001" customHeight="1" thickBot="1" x14ac:dyDescent="0.25">
      <c r="B442" s="7" t="s">
        <v>221</v>
      </c>
      <c r="C442" s="55">
        <v>38</v>
      </c>
      <c r="D442" s="55">
        <v>10</v>
      </c>
      <c r="E442" s="55">
        <v>48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6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2" t="s">
        <v>222</v>
      </c>
      <c r="D12" s="82"/>
      <c r="E12" s="82"/>
      <c r="F12" s="82"/>
      <c r="G12" s="82"/>
      <c r="H12" s="82" t="s">
        <v>223</v>
      </c>
      <c r="I12" s="82"/>
      <c r="J12" s="82"/>
      <c r="K12" s="82"/>
      <c r="L12" s="82"/>
      <c r="M12" s="82" t="s">
        <v>224</v>
      </c>
      <c r="N12" s="82"/>
      <c r="O12" s="82"/>
      <c r="P12" s="82"/>
      <c r="Q12" s="82"/>
      <c r="R12" s="82" t="s">
        <v>225</v>
      </c>
      <c r="S12" s="82"/>
      <c r="T12" s="82"/>
      <c r="U12" s="82"/>
      <c r="V12" s="82"/>
      <c r="W12" s="82" t="s">
        <v>226</v>
      </c>
      <c r="X12" s="82"/>
      <c r="Y12" s="82"/>
      <c r="Z12" s="82"/>
      <c r="AA12" s="82"/>
      <c r="AB12" s="82" t="s">
        <v>35</v>
      </c>
      <c r="AC12" s="82"/>
      <c r="AD12" s="82"/>
      <c r="AE12" s="82"/>
      <c r="AF12" s="82"/>
    </row>
    <row r="13" spans="2:32" ht="20.100000000000001" customHeight="1" x14ac:dyDescent="0.2">
      <c r="C13" s="83" t="s">
        <v>60</v>
      </c>
      <c r="D13" s="83" t="s">
        <v>227</v>
      </c>
      <c r="E13" s="83"/>
      <c r="F13" s="83"/>
      <c r="G13" s="83" t="s">
        <v>228</v>
      </c>
      <c r="H13" s="83" t="s">
        <v>60</v>
      </c>
      <c r="I13" s="83" t="s">
        <v>227</v>
      </c>
      <c r="J13" s="83"/>
      <c r="K13" s="83"/>
      <c r="L13" s="83" t="s">
        <v>228</v>
      </c>
      <c r="M13" s="83" t="s">
        <v>60</v>
      </c>
      <c r="N13" s="83" t="s">
        <v>227</v>
      </c>
      <c r="O13" s="83"/>
      <c r="P13" s="83"/>
      <c r="Q13" s="83" t="s">
        <v>228</v>
      </c>
      <c r="R13" s="83" t="s">
        <v>60</v>
      </c>
      <c r="S13" s="83" t="s">
        <v>227</v>
      </c>
      <c r="T13" s="83"/>
      <c r="U13" s="83"/>
      <c r="V13" s="83" t="s">
        <v>228</v>
      </c>
      <c r="W13" s="83" t="s">
        <v>60</v>
      </c>
      <c r="X13" s="83" t="s">
        <v>227</v>
      </c>
      <c r="Y13" s="83"/>
      <c r="Z13" s="83"/>
      <c r="AA13" s="83" t="s">
        <v>228</v>
      </c>
      <c r="AB13" s="83" t="s">
        <v>60</v>
      </c>
      <c r="AC13" s="83" t="s">
        <v>227</v>
      </c>
      <c r="AD13" s="83"/>
      <c r="AE13" s="83"/>
      <c r="AF13" s="83" t="s">
        <v>228</v>
      </c>
    </row>
    <row r="14" spans="2:32" ht="20.100000000000001" customHeight="1" thickBot="1" x14ac:dyDescent="0.25">
      <c r="C14" s="84"/>
      <c r="D14" s="28" t="s">
        <v>229</v>
      </c>
      <c r="E14" s="28" t="s">
        <v>230</v>
      </c>
      <c r="F14" s="28" t="s">
        <v>231</v>
      </c>
      <c r="G14" s="84"/>
      <c r="H14" s="84"/>
      <c r="I14" s="28" t="s">
        <v>229</v>
      </c>
      <c r="J14" s="28" t="s">
        <v>230</v>
      </c>
      <c r="K14" s="28" t="s">
        <v>231</v>
      </c>
      <c r="L14" s="84"/>
      <c r="M14" s="84"/>
      <c r="N14" s="28" t="s">
        <v>229</v>
      </c>
      <c r="O14" s="28" t="s">
        <v>230</v>
      </c>
      <c r="P14" s="28" t="s">
        <v>231</v>
      </c>
      <c r="Q14" s="84"/>
      <c r="R14" s="84"/>
      <c r="S14" s="28" t="s">
        <v>229</v>
      </c>
      <c r="T14" s="28" t="s">
        <v>230</v>
      </c>
      <c r="U14" s="28" t="s">
        <v>231</v>
      </c>
      <c r="V14" s="84"/>
      <c r="W14" s="84"/>
      <c r="X14" s="28" t="s">
        <v>229</v>
      </c>
      <c r="Y14" s="28" t="s">
        <v>230</v>
      </c>
      <c r="Z14" s="28" t="s">
        <v>231</v>
      </c>
      <c r="AA14" s="84"/>
      <c r="AB14" s="84"/>
      <c r="AC14" s="28" t="s">
        <v>229</v>
      </c>
      <c r="AD14" s="28" t="s">
        <v>230</v>
      </c>
      <c r="AE14" s="28" t="s">
        <v>231</v>
      </c>
      <c r="AF14" s="84"/>
    </row>
    <row r="15" spans="2:32" ht="20.100000000000001" customHeight="1" thickBot="1" x14ac:dyDescent="0.25">
      <c r="B15" s="3" t="s">
        <v>182</v>
      </c>
      <c r="C15" s="58">
        <v>369</v>
      </c>
      <c r="D15" s="58">
        <v>0</v>
      </c>
      <c r="E15" s="58">
        <v>341</v>
      </c>
      <c r="F15" s="58">
        <v>28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3</v>
      </c>
      <c r="S15" s="58">
        <v>0</v>
      </c>
      <c r="T15" s="58">
        <v>3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372</v>
      </c>
      <c r="AC15" s="58">
        <v>0</v>
      </c>
      <c r="AD15" s="58">
        <v>344</v>
      </c>
      <c r="AE15" s="58">
        <v>28</v>
      </c>
      <c r="AF15" s="58">
        <v>0</v>
      </c>
    </row>
    <row r="16" spans="2:32" ht="20.100000000000001" customHeight="1" thickBot="1" x14ac:dyDescent="0.25">
      <c r="B16" s="4" t="s">
        <v>252</v>
      </c>
      <c r="C16" s="58">
        <v>1</v>
      </c>
      <c r="D16" s="58">
        <v>0</v>
      </c>
      <c r="E16" s="58">
        <v>1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39</v>
      </c>
      <c r="N16" s="58">
        <v>0</v>
      </c>
      <c r="O16" s="58">
        <v>39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40</v>
      </c>
      <c r="AC16" s="58">
        <v>0</v>
      </c>
      <c r="AD16" s="58">
        <v>40</v>
      </c>
      <c r="AE16" s="58">
        <v>0</v>
      </c>
      <c r="AF16" s="58">
        <v>0</v>
      </c>
    </row>
    <row r="17" spans="2:32" ht="20.100000000000001" customHeight="1" thickBot="1" x14ac:dyDescent="0.25">
      <c r="B17" s="4" t="s">
        <v>253</v>
      </c>
      <c r="C17" s="58">
        <v>58</v>
      </c>
      <c r="D17" s="58">
        <v>0</v>
      </c>
      <c r="E17" s="58">
        <v>58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5</v>
      </c>
      <c r="N17" s="58">
        <v>0</v>
      </c>
      <c r="O17" s="58">
        <v>5</v>
      </c>
      <c r="P17" s="58">
        <v>0</v>
      </c>
      <c r="Q17" s="58">
        <v>0</v>
      </c>
      <c r="R17" s="58">
        <v>1</v>
      </c>
      <c r="S17" s="58">
        <v>0</v>
      </c>
      <c r="T17" s="58">
        <v>1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64</v>
      </c>
      <c r="AC17" s="58">
        <v>0</v>
      </c>
      <c r="AD17" s="58">
        <v>64</v>
      </c>
      <c r="AE17" s="58">
        <v>0</v>
      </c>
      <c r="AF17" s="58">
        <v>0</v>
      </c>
    </row>
    <row r="18" spans="2:32" ht="20.100000000000001" customHeight="1" thickBot="1" x14ac:dyDescent="0.25">
      <c r="B18" s="4" t="s">
        <v>254</v>
      </c>
      <c r="C18" s="58">
        <v>148</v>
      </c>
      <c r="D18" s="58">
        <v>0</v>
      </c>
      <c r="E18" s="58">
        <v>148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148</v>
      </c>
      <c r="AC18" s="58">
        <v>0</v>
      </c>
      <c r="AD18" s="58">
        <v>148</v>
      </c>
      <c r="AE18" s="58">
        <v>0</v>
      </c>
      <c r="AF18" s="58">
        <v>0</v>
      </c>
    </row>
    <row r="19" spans="2:32" ht="20.100000000000001" customHeight="1" thickBot="1" x14ac:dyDescent="0.25">
      <c r="B19" s="4" t="s">
        <v>255</v>
      </c>
      <c r="C19" s="58">
        <v>622</v>
      </c>
      <c r="D19" s="58">
        <v>0</v>
      </c>
      <c r="E19" s="58">
        <v>605</v>
      </c>
      <c r="F19" s="58">
        <v>17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622</v>
      </c>
      <c r="AC19" s="58">
        <v>0</v>
      </c>
      <c r="AD19" s="58">
        <v>605</v>
      </c>
      <c r="AE19" s="58">
        <v>17</v>
      </c>
      <c r="AF19" s="58">
        <v>0</v>
      </c>
    </row>
    <row r="20" spans="2:32" ht="20.100000000000001" customHeight="1" thickBot="1" x14ac:dyDescent="0.25">
      <c r="B20" s="4" t="s">
        <v>256</v>
      </c>
      <c r="C20" s="58">
        <v>6</v>
      </c>
      <c r="D20" s="58">
        <v>0</v>
      </c>
      <c r="E20" s="58">
        <v>6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1</v>
      </c>
      <c r="N20" s="58">
        <v>0</v>
      </c>
      <c r="O20" s="58">
        <v>1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7</v>
      </c>
      <c r="AC20" s="58">
        <v>0</v>
      </c>
      <c r="AD20" s="58">
        <v>7</v>
      </c>
      <c r="AE20" s="58">
        <v>0</v>
      </c>
      <c r="AF20" s="58">
        <v>0</v>
      </c>
    </row>
    <row r="21" spans="2:32" ht="20.100000000000001" customHeight="1" thickBot="1" x14ac:dyDescent="0.25">
      <c r="B21" s="4" t="s">
        <v>257</v>
      </c>
      <c r="C21" s="58">
        <v>79</v>
      </c>
      <c r="D21" s="58">
        <v>0</v>
      </c>
      <c r="E21" s="58">
        <v>59</v>
      </c>
      <c r="F21" s="58">
        <v>20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11</v>
      </c>
      <c r="N21" s="58">
        <v>0</v>
      </c>
      <c r="O21" s="58">
        <v>11</v>
      </c>
      <c r="P21" s="58">
        <v>0</v>
      </c>
      <c r="Q21" s="58">
        <v>0</v>
      </c>
      <c r="R21" s="58">
        <v>10</v>
      </c>
      <c r="S21" s="58">
        <v>0</v>
      </c>
      <c r="T21" s="58">
        <v>10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100</v>
      </c>
      <c r="AC21" s="58">
        <v>0</v>
      </c>
      <c r="AD21" s="58">
        <v>80</v>
      </c>
      <c r="AE21" s="58">
        <v>20</v>
      </c>
      <c r="AF21" s="58">
        <v>0</v>
      </c>
    </row>
    <row r="22" spans="2:32" ht="20.100000000000001" customHeight="1" thickBot="1" x14ac:dyDescent="0.25">
      <c r="B22" s="4" t="s">
        <v>258</v>
      </c>
      <c r="C22" s="58">
        <v>24</v>
      </c>
      <c r="D22" s="58">
        <v>0</v>
      </c>
      <c r="E22" s="58">
        <v>23</v>
      </c>
      <c r="F22" s="58">
        <v>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1</v>
      </c>
      <c r="N22" s="58">
        <v>0</v>
      </c>
      <c r="O22" s="58">
        <v>1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25</v>
      </c>
      <c r="AC22" s="58">
        <v>0</v>
      </c>
      <c r="AD22" s="58">
        <v>24</v>
      </c>
      <c r="AE22" s="58">
        <v>1</v>
      </c>
      <c r="AF22" s="58">
        <v>0</v>
      </c>
    </row>
    <row r="23" spans="2:32" ht="20.100000000000001" customHeight="1" thickBot="1" x14ac:dyDescent="0.25">
      <c r="B23" s="4" t="s">
        <v>259</v>
      </c>
      <c r="C23" s="58">
        <v>133</v>
      </c>
      <c r="D23" s="58">
        <v>0</v>
      </c>
      <c r="E23" s="58">
        <v>102</v>
      </c>
      <c r="F23" s="58">
        <v>31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13</v>
      </c>
      <c r="N23" s="58">
        <v>0</v>
      </c>
      <c r="O23" s="58">
        <v>13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146</v>
      </c>
      <c r="AC23" s="58">
        <v>0</v>
      </c>
      <c r="AD23" s="58">
        <v>115</v>
      </c>
      <c r="AE23" s="58">
        <v>31</v>
      </c>
      <c r="AF23" s="58">
        <v>0</v>
      </c>
    </row>
    <row r="24" spans="2:32" ht="20.100000000000001" customHeight="1" thickBot="1" x14ac:dyDescent="0.25">
      <c r="B24" s="4" t="s">
        <v>260</v>
      </c>
      <c r="C24" s="58">
        <v>94</v>
      </c>
      <c r="D24" s="58">
        <v>0</v>
      </c>
      <c r="E24" s="58">
        <v>80</v>
      </c>
      <c r="F24" s="58">
        <v>14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94</v>
      </c>
      <c r="AC24" s="58">
        <v>0</v>
      </c>
      <c r="AD24" s="58">
        <v>80</v>
      </c>
      <c r="AE24" s="58">
        <v>14</v>
      </c>
      <c r="AF24" s="58">
        <v>0</v>
      </c>
    </row>
    <row r="25" spans="2:32" ht="20.100000000000001" customHeight="1" thickBot="1" x14ac:dyDescent="0.25">
      <c r="B25" s="4" t="s">
        <v>261</v>
      </c>
      <c r="C25" s="58">
        <v>240</v>
      </c>
      <c r="D25" s="58">
        <v>0</v>
      </c>
      <c r="E25" s="58">
        <v>220</v>
      </c>
      <c r="F25" s="58">
        <v>20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4</v>
      </c>
      <c r="N25" s="58">
        <v>0</v>
      </c>
      <c r="O25" s="58">
        <v>2</v>
      </c>
      <c r="P25" s="58">
        <v>2</v>
      </c>
      <c r="Q25" s="58">
        <v>0</v>
      </c>
      <c r="R25" s="58">
        <v>1</v>
      </c>
      <c r="S25" s="58">
        <v>0</v>
      </c>
      <c r="T25" s="58">
        <v>1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245</v>
      </c>
      <c r="AC25" s="58">
        <v>0</v>
      </c>
      <c r="AD25" s="58">
        <v>223</v>
      </c>
      <c r="AE25" s="58">
        <v>22</v>
      </c>
      <c r="AF25" s="58">
        <v>0</v>
      </c>
    </row>
    <row r="26" spans="2:32" ht="20.100000000000001" customHeight="1" thickBot="1" x14ac:dyDescent="0.25">
      <c r="B26" s="4" t="s">
        <v>183</v>
      </c>
      <c r="C26" s="58">
        <v>63</v>
      </c>
      <c r="D26" s="58">
        <v>0</v>
      </c>
      <c r="E26" s="58">
        <v>53</v>
      </c>
      <c r="F26" s="58">
        <v>10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2</v>
      </c>
      <c r="N26" s="58">
        <v>0</v>
      </c>
      <c r="O26" s="58">
        <v>2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65</v>
      </c>
      <c r="AC26" s="58">
        <v>0</v>
      </c>
      <c r="AD26" s="58">
        <v>55</v>
      </c>
      <c r="AE26" s="58">
        <v>10</v>
      </c>
      <c r="AF26" s="58">
        <v>0</v>
      </c>
    </row>
    <row r="27" spans="2:32" ht="20.100000000000001" customHeight="1" thickBot="1" x14ac:dyDescent="0.25">
      <c r="B27" s="4" t="s">
        <v>262</v>
      </c>
      <c r="C27" s="58">
        <v>30</v>
      </c>
      <c r="D27" s="58">
        <v>0</v>
      </c>
      <c r="E27" s="58">
        <v>21</v>
      </c>
      <c r="F27" s="58">
        <v>9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1</v>
      </c>
      <c r="N27" s="58">
        <v>0</v>
      </c>
      <c r="O27" s="58">
        <v>1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31</v>
      </c>
      <c r="AC27" s="58">
        <v>0</v>
      </c>
      <c r="AD27" s="58">
        <v>22</v>
      </c>
      <c r="AE27" s="58">
        <v>9</v>
      </c>
      <c r="AF27" s="58">
        <v>0</v>
      </c>
    </row>
    <row r="28" spans="2:32" ht="20.100000000000001" customHeight="1" thickBot="1" x14ac:dyDescent="0.25">
      <c r="B28" s="4" t="s">
        <v>263</v>
      </c>
      <c r="C28" s="58">
        <v>67</v>
      </c>
      <c r="D28" s="58">
        <v>0</v>
      </c>
      <c r="E28" s="58">
        <v>59</v>
      </c>
      <c r="F28" s="58">
        <v>8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11</v>
      </c>
      <c r="N28" s="58">
        <v>0</v>
      </c>
      <c r="O28" s="58">
        <v>11</v>
      </c>
      <c r="P28" s="58">
        <v>0</v>
      </c>
      <c r="Q28" s="58">
        <v>0</v>
      </c>
      <c r="R28" s="58">
        <v>1</v>
      </c>
      <c r="S28" s="58">
        <v>0</v>
      </c>
      <c r="T28" s="58">
        <v>1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79</v>
      </c>
      <c r="AC28" s="58">
        <v>0</v>
      </c>
      <c r="AD28" s="58">
        <v>71</v>
      </c>
      <c r="AE28" s="58">
        <v>8</v>
      </c>
      <c r="AF28" s="58">
        <v>0</v>
      </c>
    </row>
    <row r="29" spans="2:32" ht="20.100000000000001" customHeight="1" thickBot="1" x14ac:dyDescent="0.25">
      <c r="B29" s="4" t="s">
        <v>264</v>
      </c>
      <c r="C29" s="58">
        <v>180</v>
      </c>
      <c r="D29" s="58">
        <v>0</v>
      </c>
      <c r="E29" s="58">
        <v>148</v>
      </c>
      <c r="F29" s="58">
        <v>32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10</v>
      </c>
      <c r="N29" s="58">
        <v>0</v>
      </c>
      <c r="O29" s="58">
        <v>10</v>
      </c>
      <c r="P29" s="58">
        <v>0</v>
      </c>
      <c r="Q29" s="58">
        <v>0</v>
      </c>
      <c r="R29" s="58">
        <v>9</v>
      </c>
      <c r="S29" s="58">
        <v>0</v>
      </c>
      <c r="T29" s="58">
        <v>9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199</v>
      </c>
      <c r="AC29" s="58">
        <v>0</v>
      </c>
      <c r="AD29" s="58">
        <v>167</v>
      </c>
      <c r="AE29" s="58">
        <v>32</v>
      </c>
      <c r="AF29" s="58">
        <v>0</v>
      </c>
    </row>
    <row r="30" spans="2:32" ht="20.100000000000001" customHeight="1" thickBot="1" x14ac:dyDescent="0.25">
      <c r="B30" s="5" t="s">
        <v>265</v>
      </c>
      <c r="C30" s="58">
        <v>98</v>
      </c>
      <c r="D30" s="58">
        <v>0</v>
      </c>
      <c r="E30" s="58">
        <v>87</v>
      </c>
      <c r="F30" s="58">
        <v>11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43</v>
      </c>
      <c r="N30" s="58">
        <v>0</v>
      </c>
      <c r="O30" s="58">
        <v>43</v>
      </c>
      <c r="P30" s="58">
        <v>0</v>
      </c>
      <c r="Q30" s="58">
        <v>0</v>
      </c>
      <c r="R30" s="58">
        <v>27</v>
      </c>
      <c r="S30" s="58">
        <v>0</v>
      </c>
      <c r="T30" s="58">
        <v>27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168</v>
      </c>
      <c r="AC30" s="58">
        <v>0</v>
      </c>
      <c r="AD30" s="58">
        <v>157</v>
      </c>
      <c r="AE30" s="58">
        <v>11</v>
      </c>
      <c r="AF30" s="58">
        <v>0</v>
      </c>
    </row>
    <row r="31" spans="2:32" ht="20.100000000000001" customHeight="1" thickBot="1" x14ac:dyDescent="0.25">
      <c r="B31" s="6" t="s">
        <v>266</v>
      </c>
      <c r="C31" s="58">
        <v>43</v>
      </c>
      <c r="D31" s="58">
        <v>0</v>
      </c>
      <c r="E31" s="58">
        <v>41</v>
      </c>
      <c r="F31" s="58">
        <v>2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43</v>
      </c>
      <c r="AC31" s="58">
        <v>0</v>
      </c>
      <c r="AD31" s="58">
        <v>41</v>
      </c>
      <c r="AE31" s="58">
        <v>2</v>
      </c>
      <c r="AF31" s="58">
        <v>0</v>
      </c>
    </row>
    <row r="32" spans="2:32" ht="20.100000000000001" customHeight="1" thickBot="1" x14ac:dyDescent="0.25">
      <c r="B32" s="4" t="s">
        <v>267</v>
      </c>
      <c r="C32" s="58">
        <v>77</v>
      </c>
      <c r="D32" s="58">
        <v>0</v>
      </c>
      <c r="E32" s="58">
        <v>69</v>
      </c>
      <c r="F32" s="58">
        <v>8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2</v>
      </c>
      <c r="N32" s="58">
        <v>0</v>
      </c>
      <c r="O32" s="58">
        <v>2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79</v>
      </c>
      <c r="AC32" s="58">
        <v>0</v>
      </c>
      <c r="AD32" s="58">
        <v>71</v>
      </c>
      <c r="AE32" s="58">
        <v>8</v>
      </c>
      <c r="AF32" s="58">
        <v>0</v>
      </c>
    </row>
    <row r="33" spans="2:32" ht="20.100000000000001" customHeight="1" thickBot="1" x14ac:dyDescent="0.25">
      <c r="B33" s="4" t="s">
        <v>268</v>
      </c>
      <c r="C33" s="58">
        <v>24</v>
      </c>
      <c r="D33" s="58">
        <v>0</v>
      </c>
      <c r="E33" s="58">
        <v>16</v>
      </c>
      <c r="F33" s="58">
        <v>8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24</v>
      </c>
      <c r="AC33" s="58">
        <v>0</v>
      </c>
      <c r="AD33" s="58">
        <v>16</v>
      </c>
      <c r="AE33" s="58">
        <v>8</v>
      </c>
      <c r="AF33" s="58">
        <v>0</v>
      </c>
    </row>
    <row r="34" spans="2:32" ht="20.100000000000001" customHeight="1" thickBot="1" x14ac:dyDescent="0.25">
      <c r="B34" s="4" t="s">
        <v>269</v>
      </c>
      <c r="C34" s="58">
        <v>137</v>
      </c>
      <c r="D34" s="58">
        <v>0</v>
      </c>
      <c r="E34" s="58">
        <v>90</v>
      </c>
      <c r="F34" s="58">
        <v>47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137</v>
      </c>
      <c r="AC34" s="58">
        <v>0</v>
      </c>
      <c r="AD34" s="58">
        <v>90</v>
      </c>
      <c r="AE34" s="58">
        <v>47</v>
      </c>
      <c r="AF34" s="58">
        <v>0</v>
      </c>
    </row>
    <row r="35" spans="2:32" ht="20.100000000000001" customHeight="1" thickBot="1" x14ac:dyDescent="0.25">
      <c r="B35" s="4" t="s">
        <v>270</v>
      </c>
      <c r="C35" s="58">
        <v>43</v>
      </c>
      <c r="D35" s="58">
        <v>0</v>
      </c>
      <c r="E35" s="58">
        <v>43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43</v>
      </c>
      <c r="AC35" s="58">
        <v>0</v>
      </c>
      <c r="AD35" s="58">
        <v>43</v>
      </c>
      <c r="AE35" s="58">
        <v>0</v>
      </c>
      <c r="AF35" s="58">
        <v>0</v>
      </c>
    </row>
    <row r="36" spans="2:32" ht="20.100000000000001" customHeight="1" thickBot="1" x14ac:dyDescent="0.25">
      <c r="B36" s="4" t="s">
        <v>271</v>
      </c>
      <c r="C36" s="58">
        <v>28</v>
      </c>
      <c r="D36" s="58">
        <v>0</v>
      </c>
      <c r="E36" s="58">
        <v>28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28</v>
      </c>
      <c r="AC36" s="58">
        <v>0</v>
      </c>
      <c r="AD36" s="58">
        <v>28</v>
      </c>
      <c r="AE36" s="58">
        <v>0</v>
      </c>
      <c r="AF36" s="58">
        <v>0</v>
      </c>
    </row>
    <row r="37" spans="2:32" ht="20.100000000000001" customHeight="1" thickBot="1" x14ac:dyDescent="0.25">
      <c r="B37" s="4" t="s">
        <v>272</v>
      </c>
      <c r="C37" s="58">
        <v>28</v>
      </c>
      <c r="D37" s="58">
        <v>0</v>
      </c>
      <c r="E37" s="58">
        <v>28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28</v>
      </c>
      <c r="AC37" s="58">
        <v>0</v>
      </c>
      <c r="AD37" s="58">
        <v>28</v>
      </c>
      <c r="AE37" s="58">
        <v>0</v>
      </c>
      <c r="AF37" s="58">
        <v>0</v>
      </c>
    </row>
    <row r="38" spans="2:32" ht="20.100000000000001" customHeight="1" thickBot="1" x14ac:dyDescent="0.25">
      <c r="B38" s="4" t="s">
        <v>273</v>
      </c>
      <c r="C38" s="58">
        <v>29</v>
      </c>
      <c r="D38" s="58">
        <v>0</v>
      </c>
      <c r="E38" s="58">
        <v>20</v>
      </c>
      <c r="F38" s="58">
        <v>9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29</v>
      </c>
      <c r="AC38" s="58">
        <v>0</v>
      </c>
      <c r="AD38" s="58">
        <v>20</v>
      </c>
      <c r="AE38" s="58">
        <v>9</v>
      </c>
      <c r="AF38" s="58">
        <v>0</v>
      </c>
    </row>
    <row r="39" spans="2:32" ht="20.100000000000001" customHeight="1" thickBot="1" x14ac:dyDescent="0.25">
      <c r="B39" s="4" t="s">
        <v>274</v>
      </c>
      <c r="C39" s="58">
        <v>13</v>
      </c>
      <c r="D39" s="58">
        <v>0</v>
      </c>
      <c r="E39" s="58">
        <v>3</v>
      </c>
      <c r="F39" s="58">
        <v>10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13</v>
      </c>
      <c r="AC39" s="58">
        <v>0</v>
      </c>
      <c r="AD39" s="58">
        <v>3</v>
      </c>
      <c r="AE39" s="58">
        <v>10</v>
      </c>
      <c r="AF39" s="58">
        <v>0</v>
      </c>
    </row>
    <row r="40" spans="2:32" ht="20.100000000000001" customHeight="1" thickBot="1" x14ac:dyDescent="0.25">
      <c r="B40" s="4" t="s">
        <v>275</v>
      </c>
      <c r="C40" s="58">
        <v>7</v>
      </c>
      <c r="D40" s="58">
        <v>0</v>
      </c>
      <c r="E40" s="58">
        <v>7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5</v>
      </c>
      <c r="S40" s="58">
        <v>0</v>
      </c>
      <c r="T40" s="58">
        <v>5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12</v>
      </c>
      <c r="AC40" s="58">
        <v>0</v>
      </c>
      <c r="AD40" s="58">
        <v>12</v>
      </c>
      <c r="AE40" s="58">
        <v>0</v>
      </c>
      <c r="AF40" s="58">
        <v>0</v>
      </c>
    </row>
    <row r="41" spans="2:32" ht="20.100000000000001" customHeight="1" thickBot="1" x14ac:dyDescent="0.25">
      <c r="B41" s="4" t="s">
        <v>276</v>
      </c>
      <c r="C41" s="58">
        <v>10</v>
      </c>
      <c r="D41" s="58">
        <v>0</v>
      </c>
      <c r="E41" s="58">
        <v>8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13</v>
      </c>
      <c r="S41" s="58">
        <v>0</v>
      </c>
      <c r="T41" s="58">
        <v>13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23</v>
      </c>
      <c r="AC41" s="58">
        <v>0</v>
      </c>
      <c r="AD41" s="58">
        <v>21</v>
      </c>
      <c r="AE41" s="58">
        <v>2</v>
      </c>
      <c r="AF41" s="58">
        <v>0</v>
      </c>
    </row>
    <row r="42" spans="2:32" ht="20.100000000000001" customHeight="1" thickBot="1" x14ac:dyDescent="0.25">
      <c r="B42" s="4" t="s">
        <v>277</v>
      </c>
      <c r="C42" s="58">
        <v>55</v>
      </c>
      <c r="D42" s="58">
        <v>0</v>
      </c>
      <c r="E42" s="58">
        <v>53</v>
      </c>
      <c r="F42" s="58">
        <v>2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55</v>
      </c>
      <c r="AC42" s="58">
        <v>0</v>
      </c>
      <c r="AD42" s="58">
        <v>53</v>
      </c>
      <c r="AE42" s="58">
        <v>2</v>
      </c>
      <c r="AF42" s="58">
        <v>0</v>
      </c>
    </row>
    <row r="43" spans="2:32" ht="20.100000000000001" customHeight="1" thickBot="1" x14ac:dyDescent="0.25">
      <c r="B43" s="4" t="s">
        <v>278</v>
      </c>
      <c r="C43" s="58">
        <v>9</v>
      </c>
      <c r="D43" s="58">
        <v>0</v>
      </c>
      <c r="E43" s="58">
        <v>9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4</v>
      </c>
      <c r="S43" s="58">
        <v>0</v>
      </c>
      <c r="T43" s="58">
        <v>4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13</v>
      </c>
      <c r="AC43" s="58">
        <v>0</v>
      </c>
      <c r="AD43" s="58">
        <v>13</v>
      </c>
      <c r="AE43" s="58">
        <v>0</v>
      </c>
      <c r="AF43" s="58">
        <v>0</v>
      </c>
    </row>
    <row r="44" spans="2:32" ht="20.100000000000001" customHeight="1" thickBot="1" x14ac:dyDescent="0.25">
      <c r="B44" s="4" t="s">
        <v>279</v>
      </c>
      <c r="C44" s="58">
        <v>21</v>
      </c>
      <c r="D44" s="58">
        <v>0</v>
      </c>
      <c r="E44" s="58">
        <v>18</v>
      </c>
      <c r="F44" s="58">
        <v>3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1</v>
      </c>
      <c r="S44" s="58">
        <v>0</v>
      </c>
      <c r="T44" s="58">
        <v>1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22</v>
      </c>
      <c r="AC44" s="58">
        <v>0</v>
      </c>
      <c r="AD44" s="58">
        <v>19</v>
      </c>
      <c r="AE44" s="58">
        <v>3</v>
      </c>
      <c r="AF44" s="58">
        <v>0</v>
      </c>
    </row>
    <row r="45" spans="2:32" ht="20.100000000000001" customHeight="1" thickBot="1" x14ac:dyDescent="0.25">
      <c r="B45" s="4" t="s">
        <v>184</v>
      </c>
      <c r="C45" s="58">
        <v>160</v>
      </c>
      <c r="D45" s="58">
        <v>0</v>
      </c>
      <c r="E45" s="58">
        <v>119</v>
      </c>
      <c r="F45" s="58">
        <v>41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1</v>
      </c>
      <c r="N45" s="58">
        <v>0</v>
      </c>
      <c r="O45" s="58">
        <v>1</v>
      </c>
      <c r="P45" s="58">
        <v>0</v>
      </c>
      <c r="Q45" s="58">
        <v>0</v>
      </c>
      <c r="R45" s="58">
        <v>1</v>
      </c>
      <c r="S45" s="58">
        <v>0</v>
      </c>
      <c r="T45" s="58">
        <v>1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162</v>
      </c>
      <c r="AC45" s="58">
        <v>0</v>
      </c>
      <c r="AD45" s="58">
        <v>121</v>
      </c>
      <c r="AE45" s="58">
        <v>41</v>
      </c>
      <c r="AF45" s="58">
        <v>0</v>
      </c>
    </row>
    <row r="46" spans="2:32" ht="20.100000000000001" customHeight="1" thickBot="1" x14ac:dyDescent="0.25">
      <c r="B46" s="4" t="s">
        <v>280</v>
      </c>
      <c r="C46" s="58">
        <v>10</v>
      </c>
      <c r="D46" s="58">
        <v>0</v>
      </c>
      <c r="E46" s="58">
        <v>9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10</v>
      </c>
      <c r="AC46" s="58">
        <v>0</v>
      </c>
      <c r="AD46" s="58">
        <v>9</v>
      </c>
      <c r="AE46" s="58">
        <v>1</v>
      </c>
      <c r="AF46" s="58">
        <v>0</v>
      </c>
    </row>
    <row r="47" spans="2:32" ht="20.100000000000001" customHeight="1" thickBot="1" x14ac:dyDescent="0.25">
      <c r="B47" s="4" t="s">
        <v>281</v>
      </c>
      <c r="C47" s="58">
        <v>23</v>
      </c>
      <c r="D47" s="58">
        <v>0</v>
      </c>
      <c r="E47" s="58">
        <v>15</v>
      </c>
      <c r="F47" s="58">
        <v>8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23</v>
      </c>
      <c r="AC47" s="58">
        <v>0</v>
      </c>
      <c r="AD47" s="58">
        <v>15</v>
      </c>
      <c r="AE47" s="58">
        <v>8</v>
      </c>
      <c r="AF47" s="58">
        <v>0</v>
      </c>
    </row>
    <row r="48" spans="2:32" ht="20.100000000000001" customHeight="1" thickBot="1" x14ac:dyDescent="0.25">
      <c r="B48" s="4" t="s">
        <v>282</v>
      </c>
      <c r="C48" s="58">
        <v>20</v>
      </c>
      <c r="D48" s="58">
        <v>0</v>
      </c>
      <c r="E48" s="58">
        <v>13</v>
      </c>
      <c r="F48" s="58">
        <v>7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20</v>
      </c>
      <c r="AC48" s="58">
        <v>0</v>
      </c>
      <c r="AD48" s="58">
        <v>13</v>
      </c>
      <c r="AE48" s="58">
        <v>7</v>
      </c>
      <c r="AF48" s="58">
        <v>0</v>
      </c>
    </row>
    <row r="49" spans="2:32" ht="20.100000000000001" customHeight="1" thickBot="1" x14ac:dyDescent="0.25">
      <c r="B49" s="4" t="s">
        <v>283</v>
      </c>
      <c r="C49" s="58">
        <v>24</v>
      </c>
      <c r="D49" s="58">
        <v>0</v>
      </c>
      <c r="E49" s="58">
        <v>24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24</v>
      </c>
      <c r="AC49" s="58">
        <v>0</v>
      </c>
      <c r="AD49" s="58">
        <v>24</v>
      </c>
      <c r="AE49" s="58">
        <v>0</v>
      </c>
      <c r="AF49" s="58">
        <v>0</v>
      </c>
    </row>
    <row r="50" spans="2:32" ht="20.100000000000001" customHeight="1" thickBot="1" x14ac:dyDescent="0.25">
      <c r="B50" s="4" t="s">
        <v>284</v>
      </c>
      <c r="C50" s="58">
        <v>109</v>
      </c>
      <c r="D50" s="58">
        <v>0</v>
      </c>
      <c r="E50" s="58">
        <v>101</v>
      </c>
      <c r="F50" s="58">
        <v>8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109</v>
      </c>
      <c r="AC50" s="58">
        <v>0</v>
      </c>
      <c r="AD50" s="58">
        <v>101</v>
      </c>
      <c r="AE50" s="58">
        <v>8</v>
      </c>
      <c r="AF50" s="58">
        <v>0</v>
      </c>
    </row>
    <row r="51" spans="2:32" ht="20.100000000000001" customHeight="1" thickBot="1" x14ac:dyDescent="0.25">
      <c r="B51" s="4" t="s">
        <v>285</v>
      </c>
      <c r="C51" s="58">
        <v>59</v>
      </c>
      <c r="D51" s="58">
        <v>0</v>
      </c>
      <c r="E51" s="58">
        <v>59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59</v>
      </c>
      <c r="AC51" s="58">
        <v>0</v>
      </c>
      <c r="AD51" s="58">
        <v>59</v>
      </c>
      <c r="AE51" s="58">
        <v>0</v>
      </c>
      <c r="AF51" s="58">
        <v>0</v>
      </c>
    </row>
    <row r="52" spans="2:32" ht="20.100000000000001" customHeight="1" thickBot="1" x14ac:dyDescent="0.25">
      <c r="B52" s="4" t="s">
        <v>185</v>
      </c>
      <c r="C52" s="58">
        <v>442</v>
      </c>
      <c r="D52" s="58">
        <v>0</v>
      </c>
      <c r="E52" s="58">
        <v>438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177</v>
      </c>
      <c r="N52" s="58">
        <v>0</v>
      </c>
      <c r="O52" s="58">
        <v>177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619</v>
      </c>
      <c r="AC52" s="58">
        <v>0</v>
      </c>
      <c r="AD52" s="58">
        <v>615</v>
      </c>
      <c r="AE52" s="58">
        <v>4</v>
      </c>
      <c r="AF52" s="58">
        <v>0</v>
      </c>
    </row>
    <row r="53" spans="2:32" ht="20.100000000000001" customHeight="1" thickBot="1" x14ac:dyDescent="0.25">
      <c r="B53" s="4" t="s">
        <v>286</v>
      </c>
      <c r="C53" s="58">
        <v>67</v>
      </c>
      <c r="D53" s="58">
        <v>0</v>
      </c>
      <c r="E53" s="58">
        <v>67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11</v>
      </c>
      <c r="S53" s="58">
        <v>0</v>
      </c>
      <c r="T53" s="58">
        <v>11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78</v>
      </c>
      <c r="AC53" s="58">
        <v>0</v>
      </c>
      <c r="AD53" s="58">
        <v>78</v>
      </c>
      <c r="AE53" s="58">
        <v>0</v>
      </c>
      <c r="AF53" s="58">
        <v>0</v>
      </c>
    </row>
    <row r="54" spans="2:32" ht="20.100000000000001" customHeight="1" thickBot="1" x14ac:dyDescent="0.25">
      <c r="B54" s="4" t="s">
        <v>287</v>
      </c>
      <c r="C54" s="58">
        <v>19</v>
      </c>
      <c r="D54" s="58">
        <v>0</v>
      </c>
      <c r="E54" s="58">
        <v>19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2</v>
      </c>
      <c r="N54" s="58">
        <v>0</v>
      </c>
      <c r="O54" s="58">
        <v>2</v>
      </c>
      <c r="P54" s="58">
        <v>0</v>
      </c>
      <c r="Q54" s="58">
        <v>0</v>
      </c>
      <c r="R54" s="58">
        <v>6</v>
      </c>
      <c r="S54" s="58">
        <v>0</v>
      </c>
      <c r="T54" s="58">
        <v>6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27</v>
      </c>
      <c r="AC54" s="58">
        <v>0</v>
      </c>
      <c r="AD54" s="58">
        <v>27</v>
      </c>
      <c r="AE54" s="58">
        <v>0</v>
      </c>
      <c r="AF54" s="58">
        <v>0</v>
      </c>
    </row>
    <row r="55" spans="2:32" ht="20.100000000000001" customHeight="1" thickBot="1" x14ac:dyDescent="0.25">
      <c r="B55" s="4" t="s">
        <v>288</v>
      </c>
      <c r="C55" s="58">
        <v>18</v>
      </c>
      <c r="D55" s="58">
        <v>0</v>
      </c>
      <c r="E55" s="58">
        <v>15</v>
      </c>
      <c r="F55" s="58">
        <v>3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18</v>
      </c>
      <c r="AC55" s="58">
        <v>0</v>
      </c>
      <c r="AD55" s="58">
        <v>15</v>
      </c>
      <c r="AE55" s="58">
        <v>3</v>
      </c>
      <c r="AF55" s="58">
        <v>0</v>
      </c>
    </row>
    <row r="56" spans="2:32" ht="20.100000000000001" customHeight="1" thickBot="1" x14ac:dyDescent="0.25">
      <c r="B56" s="4" t="s">
        <v>289</v>
      </c>
      <c r="C56" s="58">
        <v>93</v>
      </c>
      <c r="D56" s="58">
        <v>0</v>
      </c>
      <c r="E56" s="58">
        <v>84</v>
      </c>
      <c r="F56" s="58">
        <v>9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93</v>
      </c>
      <c r="AC56" s="58">
        <v>0</v>
      </c>
      <c r="AD56" s="58">
        <v>84</v>
      </c>
      <c r="AE56" s="58">
        <v>9</v>
      </c>
      <c r="AF56" s="58">
        <v>0</v>
      </c>
    </row>
    <row r="57" spans="2:32" ht="20.100000000000001" customHeight="1" thickBot="1" x14ac:dyDescent="0.25">
      <c r="B57" s="4" t="s">
        <v>290</v>
      </c>
      <c r="C57" s="58">
        <v>8</v>
      </c>
      <c r="D57" s="58">
        <v>0</v>
      </c>
      <c r="E57" s="58">
        <v>8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8</v>
      </c>
      <c r="AC57" s="58">
        <v>0</v>
      </c>
      <c r="AD57" s="58">
        <v>8</v>
      </c>
      <c r="AE57" s="58">
        <v>0</v>
      </c>
      <c r="AF57" s="58">
        <v>0</v>
      </c>
    </row>
    <row r="58" spans="2:32" ht="20.100000000000001" customHeight="1" thickBot="1" x14ac:dyDescent="0.25">
      <c r="B58" s="4" t="s">
        <v>291</v>
      </c>
      <c r="C58" s="58">
        <v>20</v>
      </c>
      <c r="D58" s="58">
        <v>0</v>
      </c>
      <c r="E58" s="58">
        <v>20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15</v>
      </c>
      <c r="S58" s="58">
        <v>0</v>
      </c>
      <c r="T58" s="58">
        <v>15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35</v>
      </c>
      <c r="AC58" s="58">
        <v>0</v>
      </c>
      <c r="AD58" s="58">
        <v>35</v>
      </c>
      <c r="AE58" s="58">
        <v>0</v>
      </c>
      <c r="AF58" s="58">
        <v>0</v>
      </c>
    </row>
    <row r="59" spans="2:32" ht="20.100000000000001" customHeight="1" thickBot="1" x14ac:dyDescent="0.25">
      <c r="B59" s="4" t="s">
        <v>292</v>
      </c>
      <c r="C59" s="58">
        <v>15</v>
      </c>
      <c r="D59" s="58">
        <v>0</v>
      </c>
      <c r="E59" s="58">
        <v>15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15</v>
      </c>
      <c r="AC59" s="58">
        <v>0</v>
      </c>
      <c r="AD59" s="58">
        <v>15</v>
      </c>
      <c r="AE59" s="58">
        <v>0</v>
      </c>
      <c r="AF59" s="58">
        <v>0</v>
      </c>
    </row>
    <row r="60" spans="2:32" ht="20.100000000000001" customHeight="1" thickBot="1" x14ac:dyDescent="0.25">
      <c r="B60" s="4" t="s">
        <v>186</v>
      </c>
      <c r="C60" s="58">
        <v>193</v>
      </c>
      <c r="D60" s="58">
        <v>0</v>
      </c>
      <c r="E60" s="58">
        <v>185</v>
      </c>
      <c r="F60" s="58">
        <v>8</v>
      </c>
      <c r="G60" s="58">
        <v>0</v>
      </c>
      <c r="H60" s="58">
        <v>2</v>
      </c>
      <c r="I60" s="58">
        <v>0</v>
      </c>
      <c r="J60" s="58">
        <v>2</v>
      </c>
      <c r="K60" s="58">
        <v>0</v>
      </c>
      <c r="L60" s="58">
        <v>0</v>
      </c>
      <c r="M60" s="58">
        <v>6</v>
      </c>
      <c r="N60" s="58">
        <v>0</v>
      </c>
      <c r="O60" s="58">
        <v>6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201</v>
      </c>
      <c r="AC60" s="58">
        <v>0</v>
      </c>
      <c r="AD60" s="58">
        <v>193</v>
      </c>
      <c r="AE60" s="58">
        <v>8</v>
      </c>
      <c r="AF60" s="58">
        <v>0</v>
      </c>
    </row>
    <row r="61" spans="2:32" ht="20.100000000000001" customHeight="1" thickBot="1" x14ac:dyDescent="0.25">
      <c r="B61" s="4" t="s">
        <v>293</v>
      </c>
      <c r="C61" s="58">
        <v>177</v>
      </c>
      <c r="D61" s="58">
        <v>0</v>
      </c>
      <c r="E61" s="58">
        <v>30</v>
      </c>
      <c r="F61" s="58">
        <v>147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177</v>
      </c>
      <c r="AC61" s="58">
        <v>0</v>
      </c>
      <c r="AD61" s="58">
        <v>30</v>
      </c>
      <c r="AE61" s="58">
        <v>147</v>
      </c>
      <c r="AF61" s="58">
        <v>0</v>
      </c>
    </row>
    <row r="62" spans="2:32" ht="20.100000000000001" customHeight="1" thickBot="1" x14ac:dyDescent="0.25">
      <c r="B62" s="4" t="s">
        <v>294</v>
      </c>
      <c r="C62" s="58">
        <v>28</v>
      </c>
      <c r="D62" s="58">
        <v>0</v>
      </c>
      <c r="E62" s="58">
        <v>28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28</v>
      </c>
      <c r="AC62" s="58">
        <v>0</v>
      </c>
      <c r="AD62" s="58">
        <v>28</v>
      </c>
      <c r="AE62" s="58">
        <v>0</v>
      </c>
      <c r="AF62" s="58">
        <v>0</v>
      </c>
    </row>
    <row r="63" spans="2:32" ht="20.100000000000001" customHeight="1" thickBot="1" x14ac:dyDescent="0.25">
      <c r="B63" s="4" t="s">
        <v>295</v>
      </c>
      <c r="C63" s="58">
        <v>266</v>
      </c>
      <c r="D63" s="58">
        <v>0</v>
      </c>
      <c r="E63" s="58">
        <v>203</v>
      </c>
      <c r="F63" s="58">
        <v>63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266</v>
      </c>
      <c r="AC63" s="58">
        <v>0</v>
      </c>
      <c r="AD63" s="58">
        <v>203</v>
      </c>
      <c r="AE63" s="58">
        <v>63</v>
      </c>
      <c r="AF63" s="58">
        <v>0</v>
      </c>
    </row>
    <row r="64" spans="2:32" ht="20.100000000000001" customHeight="1" thickBot="1" x14ac:dyDescent="0.25">
      <c r="B64" s="4" t="s">
        <v>296</v>
      </c>
      <c r="C64" s="58">
        <v>58</v>
      </c>
      <c r="D64" s="58">
        <v>0</v>
      </c>
      <c r="E64" s="58">
        <v>57</v>
      </c>
      <c r="F64" s="58">
        <v>1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58</v>
      </c>
      <c r="AC64" s="58">
        <v>0</v>
      </c>
      <c r="AD64" s="58">
        <v>57</v>
      </c>
      <c r="AE64" s="58">
        <v>1</v>
      </c>
      <c r="AF64" s="58">
        <v>0</v>
      </c>
    </row>
    <row r="65" spans="2:32" ht="20.100000000000001" customHeight="1" thickBot="1" x14ac:dyDescent="0.25">
      <c r="B65" s="4" t="s">
        <v>187</v>
      </c>
      <c r="C65" s="58">
        <v>89</v>
      </c>
      <c r="D65" s="58">
        <v>0</v>
      </c>
      <c r="E65" s="58">
        <v>66</v>
      </c>
      <c r="F65" s="58">
        <v>23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6</v>
      </c>
      <c r="N65" s="58">
        <v>0</v>
      </c>
      <c r="O65" s="58">
        <v>6</v>
      </c>
      <c r="P65" s="58">
        <v>0</v>
      </c>
      <c r="Q65" s="58">
        <v>0</v>
      </c>
      <c r="R65" s="58">
        <v>12</v>
      </c>
      <c r="S65" s="58">
        <v>0</v>
      </c>
      <c r="T65" s="58">
        <v>12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107</v>
      </c>
      <c r="AC65" s="58">
        <v>0</v>
      </c>
      <c r="AD65" s="58">
        <v>84</v>
      </c>
      <c r="AE65" s="58">
        <v>23</v>
      </c>
      <c r="AF65" s="58">
        <v>0</v>
      </c>
    </row>
    <row r="66" spans="2:32" ht="20.100000000000001" customHeight="1" thickBot="1" x14ac:dyDescent="0.25">
      <c r="B66" s="4" t="s">
        <v>297</v>
      </c>
      <c r="C66" s="58">
        <v>88</v>
      </c>
      <c r="D66" s="58">
        <v>0</v>
      </c>
      <c r="E66" s="58">
        <v>87</v>
      </c>
      <c r="F66" s="58">
        <v>1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24</v>
      </c>
      <c r="S66" s="58">
        <v>0</v>
      </c>
      <c r="T66" s="58">
        <v>24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112</v>
      </c>
      <c r="AC66" s="58">
        <v>0</v>
      </c>
      <c r="AD66" s="58">
        <v>111</v>
      </c>
      <c r="AE66" s="58">
        <v>1</v>
      </c>
      <c r="AF66" s="58">
        <v>0</v>
      </c>
    </row>
    <row r="67" spans="2:32" ht="20.100000000000001" customHeight="1" thickBot="1" x14ac:dyDescent="0.25">
      <c r="B67" s="4" t="s">
        <v>298</v>
      </c>
      <c r="C67" s="58">
        <v>25</v>
      </c>
      <c r="D67" s="58">
        <v>3</v>
      </c>
      <c r="E67" s="58">
        <v>18</v>
      </c>
      <c r="F67" s="58">
        <v>4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25</v>
      </c>
      <c r="AC67" s="58">
        <v>3</v>
      </c>
      <c r="AD67" s="58">
        <v>18</v>
      </c>
      <c r="AE67" s="58">
        <v>4</v>
      </c>
      <c r="AF67" s="58">
        <v>0</v>
      </c>
    </row>
    <row r="68" spans="2:32" ht="20.100000000000001" customHeight="1" thickBot="1" x14ac:dyDescent="0.25">
      <c r="B68" s="4" t="s">
        <v>299</v>
      </c>
      <c r="C68" s="58">
        <v>39</v>
      </c>
      <c r="D68" s="58">
        <v>0</v>
      </c>
      <c r="E68" s="58">
        <v>25</v>
      </c>
      <c r="F68" s="58">
        <v>14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39</v>
      </c>
      <c r="AC68" s="58">
        <v>0</v>
      </c>
      <c r="AD68" s="58">
        <v>25</v>
      </c>
      <c r="AE68" s="58">
        <v>14</v>
      </c>
      <c r="AF68" s="58">
        <v>0</v>
      </c>
    </row>
    <row r="69" spans="2:32" ht="20.100000000000001" customHeight="1" thickBot="1" x14ac:dyDescent="0.25">
      <c r="B69" s="4" t="s">
        <v>300</v>
      </c>
      <c r="C69" s="58">
        <v>28</v>
      </c>
      <c r="D69" s="58">
        <v>0</v>
      </c>
      <c r="E69" s="58">
        <v>26</v>
      </c>
      <c r="F69" s="58">
        <v>2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28</v>
      </c>
      <c r="AC69" s="58">
        <v>0</v>
      </c>
      <c r="AD69" s="58">
        <v>26</v>
      </c>
      <c r="AE69" s="58">
        <v>2</v>
      </c>
      <c r="AF69" s="58">
        <v>0</v>
      </c>
    </row>
    <row r="70" spans="2:32" ht="20.100000000000001" customHeight="1" thickBot="1" x14ac:dyDescent="0.25">
      <c r="B70" s="4" t="s">
        <v>301</v>
      </c>
      <c r="C70" s="58">
        <v>54</v>
      </c>
      <c r="D70" s="58">
        <v>0</v>
      </c>
      <c r="E70" s="58">
        <v>42</v>
      </c>
      <c r="F70" s="58">
        <v>12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2</v>
      </c>
      <c r="N70" s="58">
        <v>0</v>
      </c>
      <c r="O70" s="58">
        <v>2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56</v>
      </c>
      <c r="AC70" s="58">
        <v>0</v>
      </c>
      <c r="AD70" s="58">
        <v>44</v>
      </c>
      <c r="AE70" s="58">
        <v>12</v>
      </c>
      <c r="AF70" s="58">
        <v>0</v>
      </c>
    </row>
    <row r="71" spans="2:32" ht="20.100000000000001" customHeight="1" thickBot="1" x14ac:dyDescent="0.25">
      <c r="B71" s="4" t="s">
        <v>302</v>
      </c>
      <c r="C71" s="58">
        <v>25</v>
      </c>
      <c r="D71" s="58">
        <v>0</v>
      </c>
      <c r="E71" s="58">
        <v>25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2</v>
      </c>
      <c r="N71" s="58">
        <v>0</v>
      </c>
      <c r="O71" s="58">
        <v>2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27</v>
      </c>
      <c r="AC71" s="58">
        <v>0</v>
      </c>
      <c r="AD71" s="58">
        <v>27</v>
      </c>
      <c r="AE71" s="58">
        <v>0</v>
      </c>
      <c r="AF71" s="58">
        <v>0</v>
      </c>
    </row>
    <row r="72" spans="2:32" ht="20.100000000000001" customHeight="1" thickBot="1" x14ac:dyDescent="0.25">
      <c r="B72" s="4" t="s">
        <v>303</v>
      </c>
      <c r="C72" s="58">
        <v>24</v>
      </c>
      <c r="D72" s="58">
        <v>3</v>
      </c>
      <c r="E72" s="58">
        <v>21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24</v>
      </c>
      <c r="AC72" s="58">
        <v>3</v>
      </c>
      <c r="AD72" s="58">
        <v>21</v>
      </c>
      <c r="AE72" s="58">
        <v>0</v>
      </c>
      <c r="AF72" s="58">
        <v>0</v>
      </c>
    </row>
    <row r="73" spans="2:32" ht="20.100000000000001" customHeight="1" thickBot="1" x14ac:dyDescent="0.25">
      <c r="B73" s="4" t="s">
        <v>304</v>
      </c>
      <c r="C73" s="58">
        <v>26</v>
      </c>
      <c r="D73" s="58">
        <v>0</v>
      </c>
      <c r="E73" s="58">
        <v>22</v>
      </c>
      <c r="F73" s="58">
        <v>4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26</v>
      </c>
      <c r="AC73" s="58">
        <v>0</v>
      </c>
      <c r="AD73" s="58">
        <v>22</v>
      </c>
      <c r="AE73" s="58">
        <v>4</v>
      </c>
      <c r="AF73" s="58">
        <v>0</v>
      </c>
    </row>
    <row r="74" spans="2:32" ht="20.100000000000001" customHeight="1" thickBot="1" x14ac:dyDescent="0.25">
      <c r="B74" s="4" t="s">
        <v>305</v>
      </c>
      <c r="C74" s="58">
        <v>42</v>
      </c>
      <c r="D74" s="58">
        <v>0</v>
      </c>
      <c r="E74" s="58">
        <v>32</v>
      </c>
      <c r="F74" s="58">
        <v>10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1</v>
      </c>
      <c r="N74" s="58">
        <v>0</v>
      </c>
      <c r="O74" s="58">
        <v>1</v>
      </c>
      <c r="P74" s="58">
        <v>0</v>
      </c>
      <c r="Q74" s="58">
        <v>0</v>
      </c>
      <c r="R74" s="58">
        <v>17</v>
      </c>
      <c r="S74" s="58">
        <v>0</v>
      </c>
      <c r="T74" s="58">
        <v>17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60</v>
      </c>
      <c r="AC74" s="58">
        <v>0</v>
      </c>
      <c r="AD74" s="58">
        <v>50</v>
      </c>
      <c r="AE74" s="58">
        <v>10</v>
      </c>
      <c r="AF74" s="58">
        <v>0</v>
      </c>
    </row>
    <row r="75" spans="2:32" ht="20.100000000000001" customHeight="1" thickBot="1" x14ac:dyDescent="0.25">
      <c r="B75" s="4" t="s">
        <v>306</v>
      </c>
      <c r="C75" s="58">
        <v>38</v>
      </c>
      <c r="D75" s="58">
        <v>0</v>
      </c>
      <c r="E75" s="58">
        <v>24</v>
      </c>
      <c r="F75" s="58">
        <v>14</v>
      </c>
      <c r="G75" s="58">
        <v>0</v>
      </c>
      <c r="H75" s="58">
        <v>1</v>
      </c>
      <c r="I75" s="58">
        <v>0</v>
      </c>
      <c r="J75" s="58">
        <v>1</v>
      </c>
      <c r="K75" s="58">
        <v>0</v>
      </c>
      <c r="L75" s="58">
        <v>0</v>
      </c>
      <c r="M75" s="58">
        <v>7</v>
      </c>
      <c r="N75" s="58">
        <v>0</v>
      </c>
      <c r="O75" s="58">
        <v>7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46</v>
      </c>
      <c r="AC75" s="58">
        <v>0</v>
      </c>
      <c r="AD75" s="58">
        <v>32</v>
      </c>
      <c r="AE75" s="58">
        <v>14</v>
      </c>
      <c r="AF75" s="58">
        <v>0</v>
      </c>
    </row>
    <row r="76" spans="2:32" ht="20.100000000000001" customHeight="1" thickBot="1" x14ac:dyDescent="0.25">
      <c r="B76" s="4" t="s">
        <v>307</v>
      </c>
      <c r="C76" s="58">
        <v>31</v>
      </c>
      <c r="D76" s="58">
        <v>0</v>
      </c>
      <c r="E76" s="58">
        <v>20</v>
      </c>
      <c r="F76" s="58">
        <v>11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68</v>
      </c>
      <c r="N76" s="58">
        <v>0</v>
      </c>
      <c r="O76" s="58">
        <v>61</v>
      </c>
      <c r="P76" s="58">
        <v>7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99</v>
      </c>
      <c r="AC76" s="58">
        <v>0</v>
      </c>
      <c r="AD76" s="58">
        <v>81</v>
      </c>
      <c r="AE76" s="58">
        <v>18</v>
      </c>
      <c r="AF76" s="58">
        <v>0</v>
      </c>
    </row>
    <row r="77" spans="2:32" ht="20.100000000000001" customHeight="1" thickBot="1" x14ac:dyDescent="0.25">
      <c r="B77" s="4" t="s">
        <v>188</v>
      </c>
      <c r="C77" s="58">
        <v>419</v>
      </c>
      <c r="D77" s="58">
        <v>0</v>
      </c>
      <c r="E77" s="58">
        <v>269</v>
      </c>
      <c r="F77" s="58">
        <v>150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4</v>
      </c>
      <c r="N77" s="58">
        <v>0</v>
      </c>
      <c r="O77" s="58">
        <v>0</v>
      </c>
      <c r="P77" s="58">
        <v>4</v>
      </c>
      <c r="Q77" s="58">
        <v>0</v>
      </c>
      <c r="R77" s="58">
        <v>2</v>
      </c>
      <c r="S77" s="58">
        <v>0</v>
      </c>
      <c r="T77" s="58">
        <v>2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425</v>
      </c>
      <c r="AC77" s="58">
        <v>0</v>
      </c>
      <c r="AD77" s="58">
        <v>271</v>
      </c>
      <c r="AE77" s="58">
        <v>154</v>
      </c>
      <c r="AF77" s="58">
        <v>0</v>
      </c>
    </row>
    <row r="78" spans="2:32" ht="20.100000000000001" customHeight="1" thickBot="1" x14ac:dyDescent="0.25">
      <c r="B78" s="4" t="s">
        <v>308</v>
      </c>
      <c r="C78" s="58">
        <v>37</v>
      </c>
      <c r="D78" s="58">
        <v>0</v>
      </c>
      <c r="E78" s="58">
        <v>31</v>
      </c>
      <c r="F78" s="58">
        <v>6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1</v>
      </c>
      <c r="N78" s="58">
        <v>0</v>
      </c>
      <c r="O78" s="58">
        <v>1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38</v>
      </c>
      <c r="AC78" s="58">
        <v>0</v>
      </c>
      <c r="AD78" s="58">
        <v>32</v>
      </c>
      <c r="AE78" s="58">
        <v>6</v>
      </c>
      <c r="AF78" s="58">
        <v>0</v>
      </c>
    </row>
    <row r="79" spans="2:32" ht="20.100000000000001" customHeight="1" thickBot="1" x14ac:dyDescent="0.25">
      <c r="B79" s="4" t="s">
        <v>309</v>
      </c>
      <c r="C79" s="58">
        <v>197</v>
      </c>
      <c r="D79" s="58">
        <v>0</v>
      </c>
      <c r="E79" s="58">
        <v>127</v>
      </c>
      <c r="F79" s="58">
        <v>70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32</v>
      </c>
      <c r="N79" s="58">
        <v>0</v>
      </c>
      <c r="O79" s="58">
        <v>22</v>
      </c>
      <c r="P79" s="58">
        <v>10</v>
      </c>
      <c r="Q79" s="58">
        <v>0</v>
      </c>
      <c r="R79" s="58">
        <v>22</v>
      </c>
      <c r="S79" s="58">
        <v>0</v>
      </c>
      <c r="T79" s="58">
        <v>14</v>
      </c>
      <c r="U79" s="58">
        <v>8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251</v>
      </c>
      <c r="AC79" s="58">
        <v>0</v>
      </c>
      <c r="AD79" s="58">
        <v>163</v>
      </c>
      <c r="AE79" s="58">
        <v>88</v>
      </c>
      <c r="AF79" s="58">
        <v>0</v>
      </c>
    </row>
    <row r="80" spans="2:32" ht="20.100000000000001" customHeight="1" thickBot="1" x14ac:dyDescent="0.25">
      <c r="B80" s="4" t="s">
        <v>310</v>
      </c>
      <c r="C80" s="58">
        <v>194</v>
      </c>
      <c r="D80" s="58">
        <v>0</v>
      </c>
      <c r="E80" s="58">
        <v>165</v>
      </c>
      <c r="F80" s="58">
        <v>29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7</v>
      </c>
      <c r="N80" s="58">
        <v>0</v>
      </c>
      <c r="O80" s="58">
        <v>7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201</v>
      </c>
      <c r="AC80" s="58">
        <v>0</v>
      </c>
      <c r="AD80" s="58">
        <v>172</v>
      </c>
      <c r="AE80" s="58">
        <v>29</v>
      </c>
      <c r="AF80" s="58">
        <v>0</v>
      </c>
    </row>
    <row r="81" spans="2:32" ht="20.100000000000001" customHeight="1" thickBot="1" x14ac:dyDescent="0.25">
      <c r="B81" s="4" t="s">
        <v>311</v>
      </c>
      <c r="C81" s="58">
        <v>58</v>
      </c>
      <c r="D81" s="58">
        <v>0</v>
      </c>
      <c r="E81" s="58">
        <v>35</v>
      </c>
      <c r="F81" s="58">
        <v>23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3</v>
      </c>
      <c r="N81" s="58">
        <v>0</v>
      </c>
      <c r="O81" s="58">
        <v>3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61</v>
      </c>
      <c r="AC81" s="58">
        <v>0</v>
      </c>
      <c r="AD81" s="58">
        <v>38</v>
      </c>
      <c r="AE81" s="58">
        <v>23</v>
      </c>
      <c r="AF81" s="58">
        <v>0</v>
      </c>
    </row>
    <row r="82" spans="2:32" ht="20.100000000000001" customHeight="1" thickBot="1" x14ac:dyDescent="0.25">
      <c r="B82" s="4" t="s">
        <v>312</v>
      </c>
      <c r="C82" s="58">
        <v>12</v>
      </c>
      <c r="D82" s="58">
        <v>0</v>
      </c>
      <c r="E82" s="58">
        <v>8</v>
      </c>
      <c r="F82" s="58">
        <v>4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9</v>
      </c>
      <c r="N82" s="58">
        <v>0</v>
      </c>
      <c r="O82" s="58">
        <v>9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21</v>
      </c>
      <c r="AC82" s="58">
        <v>0</v>
      </c>
      <c r="AD82" s="58">
        <v>17</v>
      </c>
      <c r="AE82" s="58">
        <v>4</v>
      </c>
      <c r="AF82" s="58">
        <v>0</v>
      </c>
    </row>
    <row r="83" spans="2:32" ht="20.100000000000001" customHeight="1" thickBot="1" x14ac:dyDescent="0.25">
      <c r="B83" s="4" t="s">
        <v>313</v>
      </c>
      <c r="C83" s="58">
        <v>46</v>
      </c>
      <c r="D83" s="58">
        <v>0</v>
      </c>
      <c r="E83" s="58">
        <v>40</v>
      </c>
      <c r="F83" s="58">
        <v>6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46</v>
      </c>
      <c r="AC83" s="58">
        <v>0</v>
      </c>
      <c r="AD83" s="58">
        <v>40</v>
      </c>
      <c r="AE83" s="58">
        <v>6</v>
      </c>
      <c r="AF83" s="58">
        <v>0</v>
      </c>
    </row>
    <row r="84" spans="2:32" ht="20.100000000000001" customHeight="1" thickBot="1" x14ac:dyDescent="0.25">
      <c r="B84" s="4" t="s">
        <v>314</v>
      </c>
      <c r="C84" s="58">
        <v>48</v>
      </c>
      <c r="D84" s="58">
        <v>0</v>
      </c>
      <c r="E84" s="58">
        <v>40</v>
      </c>
      <c r="F84" s="58">
        <v>8</v>
      </c>
      <c r="G84" s="58">
        <v>0</v>
      </c>
      <c r="H84" s="58">
        <v>1</v>
      </c>
      <c r="I84" s="58">
        <v>0</v>
      </c>
      <c r="J84" s="58">
        <v>1</v>
      </c>
      <c r="K84" s="58">
        <v>0</v>
      </c>
      <c r="L84" s="58">
        <v>0</v>
      </c>
      <c r="M84" s="58">
        <v>6</v>
      </c>
      <c r="N84" s="58">
        <v>0</v>
      </c>
      <c r="O84" s="58">
        <v>6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55</v>
      </c>
      <c r="AC84" s="58">
        <v>0</v>
      </c>
      <c r="AD84" s="58">
        <v>47</v>
      </c>
      <c r="AE84" s="58">
        <v>8</v>
      </c>
      <c r="AF84" s="58">
        <v>0</v>
      </c>
    </row>
    <row r="85" spans="2:32" ht="20.100000000000001" customHeight="1" thickBot="1" x14ac:dyDescent="0.25">
      <c r="B85" s="4" t="s">
        <v>315</v>
      </c>
      <c r="C85" s="58">
        <v>11</v>
      </c>
      <c r="D85" s="58">
        <v>0</v>
      </c>
      <c r="E85" s="58">
        <v>11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2</v>
      </c>
      <c r="N85" s="58">
        <v>0</v>
      </c>
      <c r="O85" s="58">
        <v>2</v>
      </c>
      <c r="P85" s="58">
        <v>0</v>
      </c>
      <c r="Q85" s="58">
        <v>0</v>
      </c>
      <c r="R85" s="58">
        <v>1</v>
      </c>
      <c r="S85" s="58">
        <v>0</v>
      </c>
      <c r="T85" s="58">
        <v>1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14</v>
      </c>
      <c r="AC85" s="58">
        <v>0</v>
      </c>
      <c r="AD85" s="58">
        <v>14</v>
      </c>
      <c r="AE85" s="58">
        <v>0</v>
      </c>
      <c r="AF85" s="58">
        <v>0</v>
      </c>
    </row>
    <row r="86" spans="2:32" ht="20.100000000000001" customHeight="1" thickBot="1" x14ac:dyDescent="0.25">
      <c r="B86" s="4" t="s">
        <v>316</v>
      </c>
      <c r="C86" s="58">
        <v>155</v>
      </c>
      <c r="D86" s="58">
        <v>0</v>
      </c>
      <c r="E86" s="58">
        <v>132</v>
      </c>
      <c r="F86" s="58">
        <v>23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10</v>
      </c>
      <c r="N86" s="58">
        <v>0</v>
      </c>
      <c r="O86" s="58">
        <v>10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165</v>
      </c>
      <c r="AC86" s="58">
        <v>0</v>
      </c>
      <c r="AD86" s="58">
        <v>142</v>
      </c>
      <c r="AE86" s="58">
        <v>23</v>
      </c>
      <c r="AF86" s="58">
        <v>0</v>
      </c>
    </row>
    <row r="87" spans="2:32" ht="20.100000000000001" customHeight="1" thickBot="1" x14ac:dyDescent="0.25">
      <c r="B87" s="4" t="s">
        <v>317</v>
      </c>
      <c r="C87" s="58">
        <v>18</v>
      </c>
      <c r="D87" s="58">
        <v>0</v>
      </c>
      <c r="E87" s="58">
        <v>14</v>
      </c>
      <c r="F87" s="58">
        <v>4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18</v>
      </c>
      <c r="AC87" s="58">
        <v>0</v>
      </c>
      <c r="AD87" s="58">
        <v>14</v>
      </c>
      <c r="AE87" s="58">
        <v>4</v>
      </c>
      <c r="AF87" s="58">
        <v>0</v>
      </c>
    </row>
    <row r="88" spans="2:32" ht="20.100000000000001" customHeight="1" thickBot="1" x14ac:dyDescent="0.25">
      <c r="B88" s="4" t="s">
        <v>318</v>
      </c>
      <c r="C88" s="58">
        <v>12</v>
      </c>
      <c r="D88" s="58">
        <v>0</v>
      </c>
      <c r="E88" s="58">
        <v>9</v>
      </c>
      <c r="F88" s="58">
        <v>3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12</v>
      </c>
      <c r="AC88" s="58">
        <v>0</v>
      </c>
      <c r="AD88" s="58">
        <v>9</v>
      </c>
      <c r="AE88" s="58">
        <v>3</v>
      </c>
      <c r="AF88" s="58">
        <v>0</v>
      </c>
    </row>
    <row r="89" spans="2:32" ht="20.100000000000001" customHeight="1" thickBot="1" x14ac:dyDescent="0.25">
      <c r="B89" s="4" t="s">
        <v>319</v>
      </c>
      <c r="C89" s="58">
        <v>145</v>
      </c>
      <c r="D89" s="58">
        <v>0</v>
      </c>
      <c r="E89" s="58">
        <v>72</v>
      </c>
      <c r="F89" s="58">
        <v>73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145</v>
      </c>
      <c r="AC89" s="58">
        <v>0</v>
      </c>
      <c r="AD89" s="58">
        <v>72</v>
      </c>
      <c r="AE89" s="58">
        <v>73</v>
      </c>
      <c r="AF89" s="58">
        <v>0</v>
      </c>
    </row>
    <row r="90" spans="2:32" ht="20.100000000000001" customHeight="1" thickBot="1" x14ac:dyDescent="0.25">
      <c r="B90" s="4" t="s">
        <v>320</v>
      </c>
      <c r="C90" s="58">
        <v>64</v>
      </c>
      <c r="D90" s="58">
        <v>1</v>
      </c>
      <c r="E90" s="58">
        <v>19</v>
      </c>
      <c r="F90" s="58">
        <v>44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1</v>
      </c>
      <c r="N90" s="58">
        <v>0</v>
      </c>
      <c r="O90" s="58">
        <v>1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65</v>
      </c>
      <c r="AC90" s="58">
        <v>1</v>
      </c>
      <c r="AD90" s="58">
        <v>20</v>
      </c>
      <c r="AE90" s="58">
        <v>44</v>
      </c>
      <c r="AF90" s="58">
        <v>0</v>
      </c>
    </row>
    <row r="91" spans="2:32" ht="20.100000000000001" customHeight="1" thickBot="1" x14ac:dyDescent="0.25">
      <c r="B91" s="4" t="s">
        <v>321</v>
      </c>
      <c r="C91" s="58">
        <v>52</v>
      </c>
      <c r="D91" s="58">
        <v>0</v>
      </c>
      <c r="E91" s="58">
        <v>31</v>
      </c>
      <c r="F91" s="58">
        <v>21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52</v>
      </c>
      <c r="AC91" s="58">
        <v>0</v>
      </c>
      <c r="AD91" s="58">
        <v>31</v>
      </c>
      <c r="AE91" s="58">
        <v>21</v>
      </c>
      <c r="AF91" s="58">
        <v>0</v>
      </c>
    </row>
    <row r="92" spans="2:32" ht="20.100000000000001" customHeight="1" thickBot="1" x14ac:dyDescent="0.25">
      <c r="B92" s="4" t="s">
        <v>189</v>
      </c>
      <c r="C92" s="58">
        <v>1121</v>
      </c>
      <c r="D92" s="58">
        <v>20</v>
      </c>
      <c r="E92" s="58">
        <v>401</v>
      </c>
      <c r="F92" s="58">
        <v>700</v>
      </c>
      <c r="G92" s="58">
        <v>0</v>
      </c>
      <c r="H92" s="58">
        <v>2</v>
      </c>
      <c r="I92" s="58">
        <v>0</v>
      </c>
      <c r="J92" s="58">
        <v>2</v>
      </c>
      <c r="K92" s="58">
        <v>0</v>
      </c>
      <c r="L92" s="58">
        <v>0</v>
      </c>
      <c r="M92" s="58">
        <v>8</v>
      </c>
      <c r="N92" s="58">
        <v>0</v>
      </c>
      <c r="O92" s="58">
        <v>8</v>
      </c>
      <c r="P92" s="58">
        <v>0</v>
      </c>
      <c r="Q92" s="58">
        <v>0</v>
      </c>
      <c r="R92" s="58">
        <v>1</v>
      </c>
      <c r="S92" s="58">
        <v>0</v>
      </c>
      <c r="T92" s="58">
        <v>1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1132</v>
      </c>
      <c r="AC92" s="58">
        <v>20</v>
      </c>
      <c r="AD92" s="58">
        <v>412</v>
      </c>
      <c r="AE92" s="58">
        <v>700</v>
      </c>
      <c r="AF92" s="58">
        <v>0</v>
      </c>
    </row>
    <row r="93" spans="2:32" ht="20.100000000000001" customHeight="1" thickBot="1" x14ac:dyDescent="0.25">
      <c r="B93" s="4" t="s">
        <v>322</v>
      </c>
      <c r="C93" s="58">
        <v>30</v>
      </c>
      <c r="D93" s="58">
        <v>0</v>
      </c>
      <c r="E93" s="58">
        <v>23</v>
      </c>
      <c r="F93" s="58">
        <v>7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30</v>
      </c>
      <c r="AC93" s="58">
        <v>0</v>
      </c>
      <c r="AD93" s="58">
        <v>23</v>
      </c>
      <c r="AE93" s="58">
        <v>7</v>
      </c>
      <c r="AF93" s="58">
        <v>0</v>
      </c>
    </row>
    <row r="94" spans="2:32" ht="20.100000000000001" customHeight="1" thickBot="1" x14ac:dyDescent="0.25">
      <c r="B94" s="4" t="s">
        <v>323</v>
      </c>
      <c r="C94" s="58">
        <v>37</v>
      </c>
      <c r="D94" s="58">
        <v>0</v>
      </c>
      <c r="E94" s="58">
        <v>31</v>
      </c>
      <c r="F94" s="58">
        <v>6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37</v>
      </c>
      <c r="AC94" s="58">
        <v>0</v>
      </c>
      <c r="AD94" s="58">
        <v>31</v>
      </c>
      <c r="AE94" s="58">
        <v>6</v>
      </c>
      <c r="AF94" s="58">
        <v>0</v>
      </c>
    </row>
    <row r="95" spans="2:32" ht="20.100000000000001" customHeight="1" thickBot="1" x14ac:dyDescent="0.25">
      <c r="B95" s="4" t="s">
        <v>324</v>
      </c>
      <c r="C95" s="58">
        <v>12</v>
      </c>
      <c r="D95" s="58">
        <v>0</v>
      </c>
      <c r="E95" s="58">
        <v>12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12</v>
      </c>
      <c r="AC95" s="58">
        <v>0</v>
      </c>
      <c r="AD95" s="58">
        <v>12</v>
      </c>
      <c r="AE95" s="58">
        <v>0</v>
      </c>
      <c r="AF95" s="58">
        <v>0</v>
      </c>
    </row>
    <row r="96" spans="2:32" ht="20.100000000000001" customHeight="1" thickBot="1" x14ac:dyDescent="0.25">
      <c r="B96" s="4" t="s">
        <v>325</v>
      </c>
      <c r="C96" s="58">
        <v>51</v>
      </c>
      <c r="D96" s="58">
        <v>0</v>
      </c>
      <c r="E96" s="58">
        <v>31</v>
      </c>
      <c r="F96" s="58">
        <v>20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51</v>
      </c>
      <c r="AC96" s="58">
        <v>0</v>
      </c>
      <c r="AD96" s="58">
        <v>31</v>
      </c>
      <c r="AE96" s="58">
        <v>20</v>
      </c>
      <c r="AF96" s="58">
        <v>0</v>
      </c>
    </row>
    <row r="97" spans="2:32" ht="20.100000000000001" customHeight="1" thickBot="1" x14ac:dyDescent="0.25">
      <c r="B97" s="4" t="s">
        <v>326</v>
      </c>
      <c r="C97" s="58">
        <v>91</v>
      </c>
      <c r="D97" s="58">
        <v>0</v>
      </c>
      <c r="E97" s="58">
        <v>65</v>
      </c>
      <c r="F97" s="58">
        <v>26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91</v>
      </c>
      <c r="AC97" s="58">
        <v>0</v>
      </c>
      <c r="AD97" s="58">
        <v>65</v>
      </c>
      <c r="AE97" s="58">
        <v>26</v>
      </c>
      <c r="AF97" s="58">
        <v>0</v>
      </c>
    </row>
    <row r="98" spans="2:32" ht="20.100000000000001" customHeight="1" thickBot="1" x14ac:dyDescent="0.25">
      <c r="B98" s="4" t="s">
        <v>327</v>
      </c>
      <c r="C98" s="58">
        <v>60</v>
      </c>
      <c r="D98" s="58">
        <v>0</v>
      </c>
      <c r="E98" s="58">
        <v>49</v>
      </c>
      <c r="F98" s="58">
        <v>11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3</v>
      </c>
      <c r="N98" s="58">
        <v>0</v>
      </c>
      <c r="O98" s="58">
        <v>3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63</v>
      </c>
      <c r="AC98" s="58">
        <v>0</v>
      </c>
      <c r="AD98" s="58">
        <v>52</v>
      </c>
      <c r="AE98" s="58">
        <v>11</v>
      </c>
      <c r="AF98" s="58">
        <v>0</v>
      </c>
    </row>
    <row r="99" spans="2:32" ht="20.100000000000001" customHeight="1" thickBot="1" x14ac:dyDescent="0.25">
      <c r="B99" s="4" t="s">
        <v>328</v>
      </c>
      <c r="C99" s="58">
        <v>31</v>
      </c>
      <c r="D99" s="58">
        <v>0</v>
      </c>
      <c r="E99" s="58">
        <v>30</v>
      </c>
      <c r="F99" s="58">
        <v>1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31</v>
      </c>
      <c r="AC99" s="58">
        <v>0</v>
      </c>
      <c r="AD99" s="58">
        <v>30</v>
      </c>
      <c r="AE99" s="58">
        <v>1</v>
      </c>
      <c r="AF99" s="58">
        <v>0</v>
      </c>
    </row>
    <row r="100" spans="2:32" ht="20.100000000000001" customHeight="1" thickBot="1" x14ac:dyDescent="0.25">
      <c r="B100" s="4" t="s">
        <v>329</v>
      </c>
      <c r="C100" s="58">
        <v>51</v>
      </c>
      <c r="D100" s="58">
        <v>0</v>
      </c>
      <c r="E100" s="58">
        <v>27</v>
      </c>
      <c r="F100" s="58">
        <v>24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51</v>
      </c>
      <c r="AC100" s="58">
        <v>0</v>
      </c>
      <c r="AD100" s="58">
        <v>27</v>
      </c>
      <c r="AE100" s="58">
        <v>24</v>
      </c>
      <c r="AF100" s="58">
        <v>0</v>
      </c>
    </row>
    <row r="101" spans="2:32" ht="20.100000000000001" customHeight="1" thickBot="1" x14ac:dyDescent="0.25">
      <c r="B101" s="4" t="s">
        <v>330</v>
      </c>
      <c r="C101" s="58">
        <v>63</v>
      </c>
      <c r="D101" s="58">
        <v>28</v>
      </c>
      <c r="E101" s="58">
        <v>32</v>
      </c>
      <c r="F101" s="58">
        <v>3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63</v>
      </c>
      <c r="AC101" s="58">
        <v>28</v>
      </c>
      <c r="AD101" s="58">
        <v>32</v>
      </c>
      <c r="AE101" s="58">
        <v>3</v>
      </c>
      <c r="AF101" s="58">
        <v>0</v>
      </c>
    </row>
    <row r="102" spans="2:32" ht="20.100000000000001" customHeight="1" thickBot="1" x14ac:dyDescent="0.25">
      <c r="B102" s="4" t="s">
        <v>331</v>
      </c>
      <c r="C102" s="58">
        <v>23</v>
      </c>
      <c r="D102" s="58">
        <v>0</v>
      </c>
      <c r="E102" s="58">
        <v>20</v>
      </c>
      <c r="F102" s="58">
        <v>3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5</v>
      </c>
      <c r="S102" s="58">
        <v>0</v>
      </c>
      <c r="T102" s="58">
        <v>5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28</v>
      </c>
      <c r="AC102" s="58">
        <v>0</v>
      </c>
      <c r="AD102" s="58">
        <v>25</v>
      </c>
      <c r="AE102" s="58">
        <v>3</v>
      </c>
      <c r="AF102" s="58">
        <v>0</v>
      </c>
    </row>
    <row r="103" spans="2:32" ht="20.100000000000001" customHeight="1" thickBot="1" x14ac:dyDescent="0.25">
      <c r="B103" s="4" t="s">
        <v>332</v>
      </c>
      <c r="C103" s="58">
        <v>7</v>
      </c>
      <c r="D103" s="58">
        <v>0</v>
      </c>
      <c r="E103" s="58">
        <v>7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7</v>
      </c>
      <c r="AC103" s="58">
        <v>0</v>
      </c>
      <c r="AD103" s="58">
        <v>7</v>
      </c>
      <c r="AE103" s="58">
        <v>0</v>
      </c>
      <c r="AF103" s="58">
        <v>0</v>
      </c>
    </row>
    <row r="104" spans="2:32" ht="20.100000000000001" customHeight="1" thickBot="1" x14ac:dyDescent="0.25">
      <c r="B104" s="4" t="s">
        <v>333</v>
      </c>
      <c r="C104" s="58">
        <v>15</v>
      </c>
      <c r="D104" s="58">
        <v>0</v>
      </c>
      <c r="E104" s="58">
        <v>15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2</v>
      </c>
      <c r="N104" s="58">
        <v>0</v>
      </c>
      <c r="O104" s="58">
        <v>2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17</v>
      </c>
      <c r="AC104" s="58">
        <v>0</v>
      </c>
      <c r="AD104" s="58">
        <v>17</v>
      </c>
      <c r="AE104" s="58">
        <v>0</v>
      </c>
      <c r="AF104" s="58">
        <v>0</v>
      </c>
    </row>
    <row r="105" spans="2:32" ht="20.100000000000001" customHeight="1" thickBot="1" x14ac:dyDescent="0.25">
      <c r="B105" s="4" t="s">
        <v>190</v>
      </c>
      <c r="C105" s="58">
        <v>36</v>
      </c>
      <c r="D105" s="58">
        <v>0</v>
      </c>
      <c r="E105" s="58">
        <v>31</v>
      </c>
      <c r="F105" s="58">
        <v>5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4</v>
      </c>
      <c r="N105" s="58">
        <v>0</v>
      </c>
      <c r="O105" s="58">
        <v>4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40</v>
      </c>
      <c r="AC105" s="58">
        <v>0</v>
      </c>
      <c r="AD105" s="58">
        <v>35</v>
      </c>
      <c r="AE105" s="58">
        <v>5</v>
      </c>
      <c r="AF105" s="58">
        <v>0</v>
      </c>
    </row>
    <row r="106" spans="2:32" ht="20.100000000000001" customHeight="1" thickBot="1" x14ac:dyDescent="0.25">
      <c r="B106" s="4" t="s">
        <v>334</v>
      </c>
      <c r="C106" s="58">
        <v>19</v>
      </c>
      <c r="D106" s="58">
        <v>0</v>
      </c>
      <c r="E106" s="58">
        <v>16</v>
      </c>
      <c r="F106" s="58">
        <v>3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19</v>
      </c>
      <c r="AC106" s="58">
        <v>0</v>
      </c>
      <c r="AD106" s="58">
        <v>16</v>
      </c>
      <c r="AE106" s="58">
        <v>3</v>
      </c>
      <c r="AF106" s="58">
        <v>0</v>
      </c>
    </row>
    <row r="107" spans="2:32" ht="20.100000000000001" customHeight="1" thickBot="1" x14ac:dyDescent="0.25">
      <c r="B107" s="4" t="s">
        <v>335</v>
      </c>
      <c r="C107" s="58">
        <v>38</v>
      </c>
      <c r="D107" s="58">
        <v>0</v>
      </c>
      <c r="E107" s="58">
        <v>34</v>
      </c>
      <c r="F107" s="58">
        <v>4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1</v>
      </c>
      <c r="S107" s="58">
        <v>0</v>
      </c>
      <c r="T107" s="58">
        <v>1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39</v>
      </c>
      <c r="AC107" s="58">
        <v>0</v>
      </c>
      <c r="AD107" s="58">
        <v>35</v>
      </c>
      <c r="AE107" s="58">
        <v>4</v>
      </c>
      <c r="AF107" s="58">
        <v>0</v>
      </c>
    </row>
    <row r="108" spans="2:32" ht="20.100000000000001" customHeight="1" thickBot="1" x14ac:dyDescent="0.25">
      <c r="B108" s="4" t="s">
        <v>336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28</v>
      </c>
      <c r="N108" s="58">
        <v>0</v>
      </c>
      <c r="O108" s="58">
        <v>28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28</v>
      </c>
      <c r="AC108" s="58">
        <v>0</v>
      </c>
      <c r="AD108" s="58">
        <v>28</v>
      </c>
      <c r="AE108" s="58">
        <v>0</v>
      </c>
      <c r="AF108" s="58">
        <v>0</v>
      </c>
    </row>
    <row r="109" spans="2:32" ht="20.100000000000001" customHeight="1" thickBot="1" x14ac:dyDescent="0.25">
      <c r="B109" s="4" t="s">
        <v>337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</row>
    <row r="110" spans="2:32" ht="20.100000000000001" customHeight="1" thickBot="1" x14ac:dyDescent="0.25">
      <c r="B110" s="4" t="s">
        <v>191</v>
      </c>
      <c r="C110" s="58">
        <v>30</v>
      </c>
      <c r="D110" s="58">
        <v>0</v>
      </c>
      <c r="E110" s="58">
        <v>26</v>
      </c>
      <c r="F110" s="58">
        <v>4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30</v>
      </c>
      <c r="AC110" s="58">
        <v>0</v>
      </c>
      <c r="AD110" s="58">
        <v>26</v>
      </c>
      <c r="AE110" s="58">
        <v>4</v>
      </c>
      <c r="AF110" s="58">
        <v>0</v>
      </c>
    </row>
    <row r="111" spans="2:32" ht="20.100000000000001" customHeight="1" thickBot="1" x14ac:dyDescent="0.25">
      <c r="B111" s="4" t="s">
        <v>338</v>
      </c>
      <c r="C111" s="58">
        <v>29</v>
      </c>
      <c r="D111" s="58">
        <v>0</v>
      </c>
      <c r="E111" s="58">
        <v>17</v>
      </c>
      <c r="F111" s="58">
        <v>12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29</v>
      </c>
      <c r="AC111" s="58">
        <v>0</v>
      </c>
      <c r="AD111" s="58">
        <v>17</v>
      </c>
      <c r="AE111" s="58">
        <v>12</v>
      </c>
      <c r="AF111" s="58">
        <v>0</v>
      </c>
    </row>
    <row r="112" spans="2:32" ht="20.100000000000001" customHeight="1" thickBot="1" x14ac:dyDescent="0.25">
      <c r="B112" s="4" t="s">
        <v>339</v>
      </c>
      <c r="C112" s="58">
        <v>10</v>
      </c>
      <c r="D112" s="58">
        <v>0</v>
      </c>
      <c r="E112" s="58">
        <v>7</v>
      </c>
      <c r="F112" s="58">
        <v>3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1</v>
      </c>
      <c r="N112" s="58">
        <v>0</v>
      </c>
      <c r="O112" s="58">
        <v>1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11</v>
      </c>
      <c r="AC112" s="58">
        <v>0</v>
      </c>
      <c r="AD112" s="58">
        <v>8</v>
      </c>
      <c r="AE112" s="58">
        <v>3</v>
      </c>
      <c r="AF112" s="58">
        <v>0</v>
      </c>
    </row>
    <row r="113" spans="2:32" ht="20.100000000000001" customHeight="1" thickBot="1" x14ac:dyDescent="0.25">
      <c r="B113" s="4" t="s">
        <v>192</v>
      </c>
      <c r="C113" s="58">
        <v>350</v>
      </c>
      <c r="D113" s="58">
        <v>0</v>
      </c>
      <c r="E113" s="58">
        <v>301</v>
      </c>
      <c r="F113" s="58">
        <v>49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2</v>
      </c>
      <c r="N113" s="58">
        <v>0</v>
      </c>
      <c r="O113" s="58">
        <v>2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352</v>
      </c>
      <c r="AC113" s="58">
        <v>0</v>
      </c>
      <c r="AD113" s="58">
        <v>303</v>
      </c>
      <c r="AE113" s="58">
        <v>49</v>
      </c>
      <c r="AF113" s="58">
        <v>0</v>
      </c>
    </row>
    <row r="114" spans="2:32" ht="20.100000000000001" customHeight="1" thickBot="1" x14ac:dyDescent="0.25">
      <c r="B114" s="4" t="s">
        <v>340</v>
      </c>
      <c r="C114" s="58">
        <v>15</v>
      </c>
      <c r="D114" s="58">
        <v>0</v>
      </c>
      <c r="E114" s="58">
        <v>11</v>
      </c>
      <c r="F114" s="58">
        <v>4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15</v>
      </c>
      <c r="AC114" s="58">
        <v>0</v>
      </c>
      <c r="AD114" s="58">
        <v>11</v>
      </c>
      <c r="AE114" s="58">
        <v>4</v>
      </c>
      <c r="AF114" s="58">
        <v>0</v>
      </c>
    </row>
    <row r="115" spans="2:32" ht="20.100000000000001" customHeight="1" thickBot="1" x14ac:dyDescent="0.25">
      <c r="B115" s="4" t="s">
        <v>341</v>
      </c>
      <c r="C115" s="58">
        <v>16</v>
      </c>
      <c r="D115" s="58">
        <v>0</v>
      </c>
      <c r="E115" s="58">
        <v>15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16</v>
      </c>
      <c r="AC115" s="58">
        <v>0</v>
      </c>
      <c r="AD115" s="58">
        <v>15</v>
      </c>
      <c r="AE115" s="58">
        <v>1</v>
      </c>
      <c r="AF115" s="58">
        <v>0</v>
      </c>
    </row>
    <row r="116" spans="2:32" ht="20.100000000000001" customHeight="1" thickBot="1" x14ac:dyDescent="0.25">
      <c r="B116" s="4" t="s">
        <v>342</v>
      </c>
      <c r="C116" s="58">
        <v>14</v>
      </c>
      <c r="D116" s="58">
        <v>0</v>
      </c>
      <c r="E116" s="58">
        <v>13</v>
      </c>
      <c r="F116" s="58">
        <v>1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14</v>
      </c>
      <c r="AC116" s="58">
        <v>0</v>
      </c>
      <c r="AD116" s="58">
        <v>13</v>
      </c>
      <c r="AE116" s="58">
        <v>1</v>
      </c>
      <c r="AF116" s="58">
        <v>0</v>
      </c>
    </row>
    <row r="117" spans="2:32" ht="20.100000000000001" customHeight="1" thickBot="1" x14ac:dyDescent="0.25">
      <c r="B117" s="4" t="s">
        <v>343</v>
      </c>
      <c r="C117" s="58">
        <v>58</v>
      </c>
      <c r="D117" s="58">
        <v>0</v>
      </c>
      <c r="E117" s="58">
        <v>22</v>
      </c>
      <c r="F117" s="58">
        <v>36</v>
      </c>
      <c r="G117" s="58">
        <v>0</v>
      </c>
      <c r="H117" s="58">
        <v>1</v>
      </c>
      <c r="I117" s="58">
        <v>0</v>
      </c>
      <c r="J117" s="58">
        <v>0</v>
      </c>
      <c r="K117" s="58">
        <v>1</v>
      </c>
      <c r="L117" s="58">
        <v>0</v>
      </c>
      <c r="M117" s="58">
        <v>2</v>
      </c>
      <c r="N117" s="58">
        <v>0</v>
      </c>
      <c r="O117" s="58">
        <v>2</v>
      </c>
      <c r="P117" s="58">
        <v>0</v>
      </c>
      <c r="Q117" s="58">
        <v>0</v>
      </c>
      <c r="R117" s="58">
        <v>9</v>
      </c>
      <c r="S117" s="58">
        <v>0</v>
      </c>
      <c r="T117" s="58">
        <v>9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70</v>
      </c>
      <c r="AC117" s="58">
        <v>0</v>
      </c>
      <c r="AD117" s="58">
        <v>33</v>
      </c>
      <c r="AE117" s="58">
        <v>37</v>
      </c>
      <c r="AF117" s="58">
        <v>0</v>
      </c>
    </row>
    <row r="118" spans="2:32" ht="20.100000000000001" customHeight="1" thickBot="1" x14ac:dyDescent="0.25">
      <c r="B118" s="4" t="s">
        <v>344</v>
      </c>
      <c r="C118" s="58">
        <v>9</v>
      </c>
      <c r="D118" s="58">
        <v>0</v>
      </c>
      <c r="E118" s="58">
        <v>8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9</v>
      </c>
      <c r="AC118" s="58">
        <v>0</v>
      </c>
      <c r="AD118" s="58">
        <v>8</v>
      </c>
      <c r="AE118" s="58">
        <v>1</v>
      </c>
      <c r="AF118" s="58">
        <v>0</v>
      </c>
    </row>
    <row r="119" spans="2:32" ht="20.100000000000001" customHeight="1" thickBot="1" x14ac:dyDescent="0.25">
      <c r="B119" s="4" t="s">
        <v>345</v>
      </c>
      <c r="C119" s="58">
        <v>7</v>
      </c>
      <c r="D119" s="58">
        <v>0</v>
      </c>
      <c r="E119" s="58">
        <v>3</v>
      </c>
      <c r="F119" s="58">
        <v>4</v>
      </c>
      <c r="G119" s="58">
        <v>0</v>
      </c>
      <c r="H119" s="58">
        <v>1</v>
      </c>
      <c r="I119" s="58">
        <v>0</v>
      </c>
      <c r="J119" s="58">
        <v>1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8</v>
      </c>
      <c r="AC119" s="58">
        <v>0</v>
      </c>
      <c r="AD119" s="58">
        <v>4</v>
      </c>
      <c r="AE119" s="58">
        <v>4</v>
      </c>
      <c r="AF119" s="58">
        <v>0</v>
      </c>
    </row>
    <row r="120" spans="2:32" ht="20.100000000000001" customHeight="1" thickBot="1" x14ac:dyDescent="0.25">
      <c r="B120" s="4" t="s">
        <v>346</v>
      </c>
      <c r="C120" s="58">
        <v>12</v>
      </c>
      <c r="D120" s="58">
        <v>0</v>
      </c>
      <c r="E120" s="58">
        <v>8</v>
      </c>
      <c r="F120" s="58">
        <v>4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12</v>
      </c>
      <c r="AC120" s="58">
        <v>0</v>
      </c>
      <c r="AD120" s="58">
        <v>8</v>
      </c>
      <c r="AE120" s="58">
        <v>4</v>
      </c>
      <c r="AF120" s="58">
        <v>0</v>
      </c>
    </row>
    <row r="121" spans="2:32" ht="20.100000000000001" customHeight="1" thickBot="1" x14ac:dyDescent="0.25">
      <c r="B121" s="4" t="s">
        <v>347</v>
      </c>
      <c r="C121" s="58">
        <v>125</v>
      </c>
      <c r="D121" s="58">
        <v>2</v>
      </c>
      <c r="E121" s="58">
        <v>89</v>
      </c>
      <c r="F121" s="58">
        <v>34</v>
      </c>
      <c r="G121" s="58">
        <v>0</v>
      </c>
      <c r="H121" s="58">
        <v>1</v>
      </c>
      <c r="I121" s="58">
        <v>0</v>
      </c>
      <c r="J121" s="58">
        <v>1</v>
      </c>
      <c r="K121" s="58">
        <v>0</v>
      </c>
      <c r="L121" s="58">
        <v>0</v>
      </c>
      <c r="M121" s="58">
        <v>1</v>
      </c>
      <c r="N121" s="58">
        <v>0</v>
      </c>
      <c r="O121" s="58">
        <v>1</v>
      </c>
      <c r="P121" s="58">
        <v>0</v>
      </c>
      <c r="Q121" s="58">
        <v>0</v>
      </c>
      <c r="R121" s="58">
        <v>5</v>
      </c>
      <c r="S121" s="58">
        <v>0</v>
      </c>
      <c r="T121" s="58">
        <v>6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132</v>
      </c>
      <c r="AC121" s="58">
        <v>2</v>
      </c>
      <c r="AD121" s="58">
        <v>97</v>
      </c>
      <c r="AE121" s="58">
        <v>34</v>
      </c>
      <c r="AF121" s="58">
        <v>0</v>
      </c>
    </row>
    <row r="122" spans="2:32" ht="20.100000000000001" customHeight="1" thickBot="1" x14ac:dyDescent="0.25">
      <c r="B122" s="4" t="s">
        <v>348</v>
      </c>
      <c r="C122" s="58">
        <v>9</v>
      </c>
      <c r="D122" s="58">
        <v>0</v>
      </c>
      <c r="E122" s="58">
        <v>5</v>
      </c>
      <c r="F122" s="58">
        <v>4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9</v>
      </c>
      <c r="AC122" s="58">
        <v>0</v>
      </c>
      <c r="AD122" s="58">
        <v>5</v>
      </c>
      <c r="AE122" s="58">
        <v>4</v>
      </c>
      <c r="AF122" s="58">
        <v>0</v>
      </c>
    </row>
    <row r="123" spans="2:32" ht="20.100000000000001" customHeight="1" thickBot="1" x14ac:dyDescent="0.25">
      <c r="B123" s="4" t="s">
        <v>349</v>
      </c>
      <c r="C123" s="58">
        <v>40</v>
      </c>
      <c r="D123" s="58">
        <v>0</v>
      </c>
      <c r="E123" s="58">
        <v>33</v>
      </c>
      <c r="F123" s="58">
        <v>7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3</v>
      </c>
      <c r="N123" s="58">
        <v>0</v>
      </c>
      <c r="O123" s="58">
        <v>3</v>
      </c>
      <c r="P123" s="58">
        <v>0</v>
      </c>
      <c r="Q123" s="58">
        <v>0</v>
      </c>
      <c r="R123" s="58">
        <v>1</v>
      </c>
      <c r="S123" s="58">
        <v>0</v>
      </c>
      <c r="T123" s="58">
        <v>1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44</v>
      </c>
      <c r="AC123" s="58">
        <v>0</v>
      </c>
      <c r="AD123" s="58">
        <v>37</v>
      </c>
      <c r="AE123" s="58">
        <v>7</v>
      </c>
      <c r="AF123" s="58">
        <v>0</v>
      </c>
    </row>
    <row r="124" spans="2:32" ht="20.100000000000001" customHeight="1" thickBot="1" x14ac:dyDescent="0.25">
      <c r="B124" s="4" t="s">
        <v>350</v>
      </c>
      <c r="C124" s="58">
        <v>8</v>
      </c>
      <c r="D124" s="58">
        <v>0</v>
      </c>
      <c r="E124" s="58">
        <v>8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8</v>
      </c>
      <c r="AC124" s="58">
        <v>0</v>
      </c>
      <c r="AD124" s="58">
        <v>8</v>
      </c>
      <c r="AE124" s="58">
        <v>0</v>
      </c>
      <c r="AF124" s="58">
        <v>0</v>
      </c>
    </row>
    <row r="125" spans="2:32" ht="20.100000000000001" customHeight="1" thickBot="1" x14ac:dyDescent="0.25">
      <c r="B125" s="4" t="s">
        <v>351</v>
      </c>
      <c r="C125" s="58">
        <v>228</v>
      </c>
      <c r="D125" s="58">
        <v>0</v>
      </c>
      <c r="E125" s="58">
        <v>158</v>
      </c>
      <c r="F125" s="58">
        <v>70</v>
      </c>
      <c r="G125" s="58">
        <v>0</v>
      </c>
      <c r="H125" s="58">
        <v>1</v>
      </c>
      <c r="I125" s="58">
        <v>0</v>
      </c>
      <c r="J125" s="58">
        <v>1</v>
      </c>
      <c r="K125" s="58">
        <v>0</v>
      </c>
      <c r="L125" s="58">
        <v>0</v>
      </c>
      <c r="M125" s="5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1</v>
      </c>
      <c r="S125" s="58">
        <v>0</v>
      </c>
      <c r="T125" s="58">
        <v>1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230</v>
      </c>
      <c r="AC125" s="58">
        <v>0</v>
      </c>
      <c r="AD125" s="58">
        <v>160</v>
      </c>
      <c r="AE125" s="58">
        <v>70</v>
      </c>
      <c r="AF125" s="58">
        <v>0</v>
      </c>
    </row>
    <row r="126" spans="2:32" ht="20.100000000000001" customHeight="1" thickBot="1" x14ac:dyDescent="0.25">
      <c r="B126" s="4" t="s">
        <v>352</v>
      </c>
      <c r="C126" s="58">
        <v>13</v>
      </c>
      <c r="D126" s="58">
        <v>0</v>
      </c>
      <c r="E126" s="58">
        <v>8</v>
      </c>
      <c r="F126" s="58">
        <v>5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13</v>
      </c>
      <c r="AC126" s="58">
        <v>0</v>
      </c>
      <c r="AD126" s="58">
        <v>8</v>
      </c>
      <c r="AE126" s="58">
        <v>5</v>
      </c>
      <c r="AF126" s="58">
        <v>0</v>
      </c>
    </row>
    <row r="127" spans="2:32" ht="20.100000000000001" customHeight="1" thickBot="1" x14ac:dyDescent="0.25">
      <c r="B127" s="4" t="s">
        <v>353</v>
      </c>
      <c r="C127" s="58">
        <v>199</v>
      </c>
      <c r="D127" s="58">
        <v>0</v>
      </c>
      <c r="E127" s="58">
        <v>143</v>
      </c>
      <c r="F127" s="58">
        <v>56</v>
      </c>
      <c r="G127" s="58">
        <v>0</v>
      </c>
      <c r="H127" s="58">
        <v>2</v>
      </c>
      <c r="I127" s="58">
        <v>0</v>
      </c>
      <c r="J127" s="58">
        <v>2</v>
      </c>
      <c r="K127" s="58">
        <v>0</v>
      </c>
      <c r="L127" s="58">
        <v>0</v>
      </c>
      <c r="M127" s="58">
        <v>3</v>
      </c>
      <c r="N127" s="58">
        <v>0</v>
      </c>
      <c r="O127" s="58">
        <v>3</v>
      </c>
      <c r="P127" s="58">
        <v>0</v>
      </c>
      <c r="Q127" s="58">
        <v>0</v>
      </c>
      <c r="R127" s="58">
        <v>1</v>
      </c>
      <c r="S127" s="58">
        <v>0</v>
      </c>
      <c r="T127" s="58">
        <v>1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205</v>
      </c>
      <c r="AC127" s="58">
        <v>0</v>
      </c>
      <c r="AD127" s="58">
        <v>149</v>
      </c>
      <c r="AE127" s="58">
        <v>56</v>
      </c>
      <c r="AF127" s="58">
        <v>0</v>
      </c>
    </row>
    <row r="128" spans="2:32" ht="20.100000000000001" customHeight="1" thickBot="1" x14ac:dyDescent="0.25">
      <c r="B128" s="4" t="s">
        <v>354</v>
      </c>
      <c r="C128" s="58">
        <v>21</v>
      </c>
      <c r="D128" s="58">
        <v>0</v>
      </c>
      <c r="E128" s="58">
        <v>21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21</v>
      </c>
      <c r="AC128" s="58">
        <v>0</v>
      </c>
      <c r="AD128" s="58">
        <v>21</v>
      </c>
      <c r="AE128" s="58">
        <v>0</v>
      </c>
      <c r="AF128" s="58">
        <v>0</v>
      </c>
    </row>
    <row r="129" spans="2:32" ht="20.100000000000001" customHeight="1" thickBot="1" x14ac:dyDescent="0.25">
      <c r="B129" s="4" t="s">
        <v>355</v>
      </c>
      <c r="C129" s="58">
        <v>47</v>
      </c>
      <c r="D129" s="58">
        <v>0</v>
      </c>
      <c r="E129" s="58">
        <v>28</v>
      </c>
      <c r="F129" s="58">
        <v>19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47</v>
      </c>
      <c r="AC129" s="58">
        <v>0</v>
      </c>
      <c r="AD129" s="58">
        <v>28</v>
      </c>
      <c r="AE129" s="58">
        <v>19</v>
      </c>
      <c r="AF129" s="58">
        <v>0</v>
      </c>
    </row>
    <row r="130" spans="2:32" ht="20.100000000000001" customHeight="1" thickBot="1" x14ac:dyDescent="0.25">
      <c r="B130" s="4" t="s">
        <v>356</v>
      </c>
      <c r="C130" s="58">
        <v>54</v>
      </c>
      <c r="D130" s="58">
        <v>0</v>
      </c>
      <c r="E130" s="58">
        <v>41</v>
      </c>
      <c r="F130" s="58">
        <v>13</v>
      </c>
      <c r="G130" s="58">
        <v>0</v>
      </c>
      <c r="H130" s="58">
        <v>1</v>
      </c>
      <c r="I130" s="58">
        <v>0</v>
      </c>
      <c r="J130" s="58">
        <v>1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55</v>
      </c>
      <c r="AC130" s="58">
        <v>0</v>
      </c>
      <c r="AD130" s="58">
        <v>42</v>
      </c>
      <c r="AE130" s="58">
        <v>13</v>
      </c>
      <c r="AF130" s="58">
        <v>0</v>
      </c>
    </row>
    <row r="131" spans="2:32" ht="20.100000000000001" customHeight="1" thickBot="1" x14ac:dyDescent="0.25">
      <c r="B131" s="4" t="s">
        <v>357</v>
      </c>
      <c r="C131" s="58">
        <v>4</v>
      </c>
      <c r="D131" s="58">
        <v>0</v>
      </c>
      <c r="E131" s="58">
        <v>3</v>
      </c>
      <c r="F131" s="58">
        <v>1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4</v>
      </c>
      <c r="AC131" s="58">
        <v>0</v>
      </c>
      <c r="AD131" s="58">
        <v>3</v>
      </c>
      <c r="AE131" s="58">
        <v>1</v>
      </c>
      <c r="AF131" s="58">
        <v>0</v>
      </c>
    </row>
    <row r="132" spans="2:32" ht="20.100000000000001" customHeight="1" thickBot="1" x14ac:dyDescent="0.25">
      <c r="B132" s="4" t="s">
        <v>358</v>
      </c>
      <c r="C132" s="58">
        <v>18</v>
      </c>
      <c r="D132" s="58">
        <v>1</v>
      </c>
      <c r="E132" s="58">
        <v>11</v>
      </c>
      <c r="F132" s="58">
        <v>6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2</v>
      </c>
      <c r="N132" s="58">
        <v>0</v>
      </c>
      <c r="O132" s="58">
        <v>2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20</v>
      </c>
      <c r="AC132" s="58">
        <v>1</v>
      </c>
      <c r="AD132" s="58">
        <v>13</v>
      </c>
      <c r="AE132" s="58">
        <v>6</v>
      </c>
      <c r="AF132" s="58">
        <v>0</v>
      </c>
    </row>
    <row r="133" spans="2:32" ht="20.100000000000001" customHeight="1" thickBot="1" x14ac:dyDescent="0.25">
      <c r="B133" s="4" t="s">
        <v>359</v>
      </c>
      <c r="C133" s="58">
        <v>11</v>
      </c>
      <c r="D133" s="58">
        <v>0</v>
      </c>
      <c r="E133" s="58">
        <v>10</v>
      </c>
      <c r="F133" s="58">
        <v>1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11</v>
      </c>
      <c r="AC133" s="58">
        <v>0</v>
      </c>
      <c r="AD133" s="58">
        <v>10</v>
      </c>
      <c r="AE133" s="58">
        <v>1</v>
      </c>
      <c r="AF133" s="58">
        <v>0</v>
      </c>
    </row>
    <row r="134" spans="2:32" ht="20.100000000000001" customHeight="1" thickBot="1" x14ac:dyDescent="0.25">
      <c r="B134" s="4" t="s">
        <v>360</v>
      </c>
      <c r="C134" s="58">
        <v>14</v>
      </c>
      <c r="D134" s="58">
        <v>0</v>
      </c>
      <c r="E134" s="58">
        <v>9</v>
      </c>
      <c r="F134" s="58">
        <v>5</v>
      </c>
      <c r="G134" s="58">
        <v>0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14</v>
      </c>
      <c r="AC134" s="58">
        <v>0</v>
      </c>
      <c r="AD134" s="58">
        <v>9</v>
      </c>
      <c r="AE134" s="58">
        <v>5</v>
      </c>
      <c r="AF134" s="58">
        <v>0</v>
      </c>
    </row>
    <row r="135" spans="2:32" ht="20.100000000000001" customHeight="1" thickBot="1" x14ac:dyDescent="0.25">
      <c r="B135" s="4" t="s">
        <v>361</v>
      </c>
      <c r="C135" s="58">
        <v>5</v>
      </c>
      <c r="D135" s="58">
        <v>0</v>
      </c>
      <c r="E135" s="58">
        <v>5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5</v>
      </c>
      <c r="AC135" s="58">
        <v>0</v>
      </c>
      <c r="AD135" s="58">
        <v>5</v>
      </c>
      <c r="AE135" s="58">
        <v>0</v>
      </c>
      <c r="AF135" s="58">
        <v>0</v>
      </c>
    </row>
    <row r="136" spans="2:32" ht="20.100000000000001" customHeight="1" thickBot="1" x14ac:dyDescent="0.25">
      <c r="B136" s="4" t="s">
        <v>362</v>
      </c>
      <c r="C136" s="58">
        <v>48</v>
      </c>
      <c r="D136" s="58">
        <v>0</v>
      </c>
      <c r="E136" s="58">
        <v>29</v>
      </c>
      <c r="F136" s="58">
        <v>19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1</v>
      </c>
      <c r="N136" s="58">
        <v>0</v>
      </c>
      <c r="O136" s="58">
        <v>1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49</v>
      </c>
      <c r="AC136" s="58">
        <v>0</v>
      </c>
      <c r="AD136" s="58">
        <v>30</v>
      </c>
      <c r="AE136" s="58">
        <v>19</v>
      </c>
      <c r="AF136" s="58">
        <v>0</v>
      </c>
    </row>
    <row r="137" spans="2:32" ht="20.100000000000001" customHeight="1" thickBot="1" x14ac:dyDescent="0.25">
      <c r="B137" s="4" t="s">
        <v>363</v>
      </c>
      <c r="C137" s="58">
        <v>63</v>
      </c>
      <c r="D137" s="58">
        <v>0</v>
      </c>
      <c r="E137" s="58">
        <v>45</v>
      </c>
      <c r="F137" s="58">
        <v>18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63</v>
      </c>
      <c r="AC137" s="58">
        <v>0</v>
      </c>
      <c r="AD137" s="58">
        <v>45</v>
      </c>
      <c r="AE137" s="58">
        <v>18</v>
      </c>
      <c r="AF137" s="58">
        <v>0</v>
      </c>
    </row>
    <row r="138" spans="2:32" ht="20.100000000000001" customHeight="1" thickBot="1" x14ac:dyDescent="0.25">
      <c r="B138" s="4" t="s">
        <v>364</v>
      </c>
      <c r="C138" s="58">
        <v>387</v>
      </c>
      <c r="D138" s="58">
        <v>0</v>
      </c>
      <c r="E138" s="58">
        <v>312</v>
      </c>
      <c r="F138" s="58">
        <v>75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11</v>
      </c>
      <c r="N138" s="58">
        <v>0</v>
      </c>
      <c r="O138" s="58">
        <v>11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398</v>
      </c>
      <c r="AC138" s="58">
        <v>0</v>
      </c>
      <c r="AD138" s="58">
        <v>323</v>
      </c>
      <c r="AE138" s="58">
        <v>75</v>
      </c>
      <c r="AF138" s="58">
        <v>0</v>
      </c>
    </row>
    <row r="139" spans="2:32" ht="20.100000000000001" customHeight="1" thickBot="1" x14ac:dyDescent="0.25">
      <c r="B139" s="4" t="s">
        <v>365</v>
      </c>
      <c r="C139" s="58">
        <v>274</v>
      </c>
      <c r="D139" s="58">
        <v>0</v>
      </c>
      <c r="E139" s="58">
        <v>260</v>
      </c>
      <c r="F139" s="58">
        <v>14</v>
      </c>
      <c r="G139" s="58">
        <v>0</v>
      </c>
      <c r="H139" s="58">
        <v>2</v>
      </c>
      <c r="I139" s="58">
        <v>0</v>
      </c>
      <c r="J139" s="58">
        <v>2</v>
      </c>
      <c r="K139" s="58">
        <v>0</v>
      </c>
      <c r="L139" s="58">
        <v>0</v>
      </c>
      <c r="M139" s="58">
        <v>6</v>
      </c>
      <c r="N139" s="58">
        <v>0</v>
      </c>
      <c r="O139" s="58">
        <v>6</v>
      </c>
      <c r="P139" s="58">
        <v>0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282</v>
      </c>
      <c r="AC139" s="58">
        <v>0</v>
      </c>
      <c r="AD139" s="58">
        <v>268</v>
      </c>
      <c r="AE139" s="58">
        <v>14</v>
      </c>
      <c r="AF139" s="58">
        <v>0</v>
      </c>
    </row>
    <row r="140" spans="2:32" ht="20.100000000000001" customHeight="1" thickBot="1" x14ac:dyDescent="0.25">
      <c r="B140" s="4" t="s">
        <v>366</v>
      </c>
      <c r="C140" s="58">
        <v>147</v>
      </c>
      <c r="D140" s="58">
        <v>0</v>
      </c>
      <c r="E140" s="58">
        <v>135</v>
      </c>
      <c r="F140" s="58">
        <v>12</v>
      </c>
      <c r="G140" s="58">
        <v>0</v>
      </c>
      <c r="H140" s="58">
        <v>1</v>
      </c>
      <c r="I140" s="58">
        <v>0</v>
      </c>
      <c r="J140" s="58">
        <v>1</v>
      </c>
      <c r="K140" s="58">
        <v>0</v>
      </c>
      <c r="L140" s="58">
        <v>0</v>
      </c>
      <c r="M140" s="58">
        <v>12</v>
      </c>
      <c r="N140" s="58">
        <v>0</v>
      </c>
      <c r="O140" s="58">
        <v>6</v>
      </c>
      <c r="P140" s="58">
        <v>6</v>
      </c>
      <c r="Q140" s="58">
        <v>0</v>
      </c>
      <c r="R140" s="58">
        <v>4</v>
      </c>
      <c r="S140" s="58">
        <v>0</v>
      </c>
      <c r="T140" s="58">
        <v>4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164</v>
      </c>
      <c r="AC140" s="58">
        <v>0</v>
      </c>
      <c r="AD140" s="58">
        <v>146</v>
      </c>
      <c r="AE140" s="58">
        <v>18</v>
      </c>
      <c r="AF140" s="58">
        <v>0</v>
      </c>
    </row>
    <row r="141" spans="2:32" ht="20.100000000000001" customHeight="1" thickBot="1" x14ac:dyDescent="0.25">
      <c r="B141" s="4" t="s">
        <v>367</v>
      </c>
      <c r="C141" s="58">
        <v>26</v>
      </c>
      <c r="D141" s="58">
        <v>0</v>
      </c>
      <c r="E141" s="58">
        <v>20</v>
      </c>
      <c r="F141" s="58">
        <v>6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26</v>
      </c>
      <c r="AC141" s="58">
        <v>0</v>
      </c>
      <c r="AD141" s="58">
        <v>20</v>
      </c>
      <c r="AE141" s="58">
        <v>6</v>
      </c>
      <c r="AF141" s="58">
        <v>0</v>
      </c>
    </row>
    <row r="142" spans="2:32" ht="20.100000000000001" customHeight="1" thickBot="1" x14ac:dyDescent="0.25">
      <c r="B142" s="4" t="s">
        <v>368</v>
      </c>
      <c r="C142" s="58">
        <v>63</v>
      </c>
      <c r="D142" s="58">
        <v>0</v>
      </c>
      <c r="E142" s="58">
        <v>45</v>
      </c>
      <c r="F142" s="58">
        <v>18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63</v>
      </c>
      <c r="AC142" s="58">
        <v>0</v>
      </c>
      <c r="AD142" s="58">
        <v>45</v>
      </c>
      <c r="AE142" s="58">
        <v>18</v>
      </c>
      <c r="AF142" s="58">
        <v>0</v>
      </c>
    </row>
    <row r="143" spans="2:32" ht="20.100000000000001" customHeight="1" thickBot="1" x14ac:dyDescent="0.25">
      <c r="B143" s="4" t="s">
        <v>369</v>
      </c>
      <c r="C143" s="58">
        <v>131</v>
      </c>
      <c r="D143" s="58">
        <v>3</v>
      </c>
      <c r="E143" s="58">
        <v>116</v>
      </c>
      <c r="F143" s="58">
        <v>11</v>
      </c>
      <c r="G143" s="58">
        <v>1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29</v>
      </c>
      <c r="N143" s="58">
        <v>0</v>
      </c>
      <c r="O143" s="58">
        <v>29</v>
      </c>
      <c r="P143" s="58">
        <v>0</v>
      </c>
      <c r="Q143" s="58">
        <v>0</v>
      </c>
      <c r="R143" s="58">
        <v>26</v>
      </c>
      <c r="S143" s="58">
        <v>0</v>
      </c>
      <c r="T143" s="58">
        <v>26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186</v>
      </c>
      <c r="AC143" s="58">
        <v>3</v>
      </c>
      <c r="AD143" s="58">
        <v>171</v>
      </c>
      <c r="AE143" s="58">
        <v>11</v>
      </c>
      <c r="AF143" s="58">
        <v>1</v>
      </c>
    </row>
    <row r="144" spans="2:32" ht="20.100000000000001" customHeight="1" thickBot="1" x14ac:dyDescent="0.25">
      <c r="B144" s="4" t="s">
        <v>370</v>
      </c>
      <c r="C144" s="58">
        <v>57</v>
      </c>
      <c r="D144" s="58">
        <v>0</v>
      </c>
      <c r="E144" s="58">
        <v>27</v>
      </c>
      <c r="F144" s="58">
        <v>30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19</v>
      </c>
      <c r="N144" s="58">
        <v>0</v>
      </c>
      <c r="O144" s="58">
        <v>15</v>
      </c>
      <c r="P144" s="58">
        <v>4</v>
      </c>
      <c r="Q144" s="58">
        <v>0</v>
      </c>
      <c r="R144" s="58">
        <v>1</v>
      </c>
      <c r="S144" s="58">
        <v>0</v>
      </c>
      <c r="T144" s="58">
        <v>1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77</v>
      </c>
      <c r="AC144" s="58">
        <v>0</v>
      </c>
      <c r="AD144" s="58">
        <v>43</v>
      </c>
      <c r="AE144" s="58">
        <v>34</v>
      </c>
      <c r="AF144" s="58">
        <v>0</v>
      </c>
    </row>
    <row r="145" spans="2:32" ht="20.100000000000001" customHeight="1" thickBot="1" x14ac:dyDescent="0.25">
      <c r="B145" s="4" t="s">
        <v>371</v>
      </c>
      <c r="C145" s="58">
        <v>63</v>
      </c>
      <c r="D145" s="58">
        <v>0</v>
      </c>
      <c r="E145" s="58">
        <v>53</v>
      </c>
      <c r="F145" s="58">
        <v>10</v>
      </c>
      <c r="G145" s="58">
        <v>0</v>
      </c>
      <c r="H145" s="58">
        <v>1</v>
      </c>
      <c r="I145" s="58">
        <v>0</v>
      </c>
      <c r="J145" s="58">
        <v>1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64</v>
      </c>
      <c r="AC145" s="58">
        <v>0</v>
      </c>
      <c r="AD145" s="58">
        <v>54</v>
      </c>
      <c r="AE145" s="58">
        <v>10</v>
      </c>
      <c r="AF145" s="58">
        <v>0</v>
      </c>
    </row>
    <row r="146" spans="2:32" ht="20.100000000000001" customHeight="1" thickBot="1" x14ac:dyDescent="0.25">
      <c r="B146" s="4" t="s">
        <v>372</v>
      </c>
      <c r="C146" s="58">
        <v>257</v>
      </c>
      <c r="D146" s="58">
        <v>0</v>
      </c>
      <c r="E146" s="58">
        <v>186</v>
      </c>
      <c r="F146" s="58">
        <v>71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8</v>
      </c>
      <c r="N146" s="58">
        <v>0</v>
      </c>
      <c r="O146" s="58">
        <v>8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265</v>
      </c>
      <c r="AC146" s="58">
        <v>0</v>
      </c>
      <c r="AD146" s="58">
        <v>194</v>
      </c>
      <c r="AE146" s="58">
        <v>71</v>
      </c>
      <c r="AF146" s="58">
        <v>0</v>
      </c>
    </row>
    <row r="147" spans="2:32" ht="20.100000000000001" customHeight="1" thickBot="1" x14ac:dyDescent="0.25">
      <c r="B147" s="4" t="s">
        <v>373</v>
      </c>
      <c r="C147" s="58">
        <v>70</v>
      </c>
      <c r="D147" s="58">
        <v>25</v>
      </c>
      <c r="E147" s="58">
        <v>20</v>
      </c>
      <c r="F147" s="58">
        <v>25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2</v>
      </c>
      <c r="N147" s="58">
        <v>0</v>
      </c>
      <c r="O147" s="58">
        <v>2</v>
      </c>
      <c r="P147" s="58">
        <v>0</v>
      </c>
      <c r="Q147" s="58">
        <v>0</v>
      </c>
      <c r="R147" s="58">
        <v>25</v>
      </c>
      <c r="S147" s="58">
        <v>0</v>
      </c>
      <c r="T147" s="58">
        <v>25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97</v>
      </c>
      <c r="AC147" s="58">
        <v>25</v>
      </c>
      <c r="AD147" s="58">
        <v>47</v>
      </c>
      <c r="AE147" s="58">
        <v>25</v>
      </c>
      <c r="AF147" s="58">
        <v>0</v>
      </c>
    </row>
    <row r="148" spans="2:32" ht="20.100000000000001" customHeight="1" thickBot="1" x14ac:dyDescent="0.25">
      <c r="B148" s="4" t="s">
        <v>374</v>
      </c>
      <c r="C148" s="58">
        <v>33</v>
      </c>
      <c r="D148" s="58">
        <v>0</v>
      </c>
      <c r="E148" s="58">
        <v>32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1</v>
      </c>
      <c r="N148" s="58">
        <v>0</v>
      </c>
      <c r="O148" s="58">
        <v>1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34</v>
      </c>
      <c r="AC148" s="58">
        <v>0</v>
      </c>
      <c r="AD148" s="58">
        <v>33</v>
      </c>
      <c r="AE148" s="58">
        <v>1</v>
      </c>
      <c r="AF148" s="58">
        <v>0</v>
      </c>
    </row>
    <row r="149" spans="2:32" ht="20.100000000000001" customHeight="1" thickBot="1" x14ac:dyDescent="0.25">
      <c r="B149" s="4" t="s">
        <v>375</v>
      </c>
      <c r="C149" s="58">
        <v>154</v>
      </c>
      <c r="D149" s="58">
        <v>0</v>
      </c>
      <c r="E149" s="58">
        <v>106</v>
      </c>
      <c r="F149" s="58">
        <v>48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10</v>
      </c>
      <c r="N149" s="58">
        <v>0</v>
      </c>
      <c r="O149" s="58">
        <v>7</v>
      </c>
      <c r="P149" s="58">
        <v>3</v>
      </c>
      <c r="Q149" s="58">
        <v>0</v>
      </c>
      <c r="R149" s="58">
        <v>40</v>
      </c>
      <c r="S149" s="58">
        <v>0</v>
      </c>
      <c r="T149" s="58">
        <v>11</v>
      </c>
      <c r="U149" s="58">
        <v>29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204</v>
      </c>
      <c r="AC149" s="58">
        <v>0</v>
      </c>
      <c r="AD149" s="58">
        <v>124</v>
      </c>
      <c r="AE149" s="58">
        <v>80</v>
      </c>
      <c r="AF149" s="58">
        <v>0</v>
      </c>
    </row>
    <row r="150" spans="2:32" ht="20.100000000000001" customHeight="1" thickBot="1" x14ac:dyDescent="0.25">
      <c r="B150" s="4" t="s">
        <v>376</v>
      </c>
      <c r="C150" s="58">
        <v>4</v>
      </c>
      <c r="D150" s="58">
        <v>0</v>
      </c>
      <c r="E150" s="58">
        <v>3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4</v>
      </c>
      <c r="AC150" s="58">
        <v>0</v>
      </c>
      <c r="AD150" s="58">
        <v>3</v>
      </c>
      <c r="AE150" s="58">
        <v>1</v>
      </c>
      <c r="AF150" s="58">
        <v>0</v>
      </c>
    </row>
    <row r="151" spans="2:32" ht="20.100000000000001" customHeight="1" thickBot="1" x14ac:dyDescent="0.25">
      <c r="B151" s="4" t="s">
        <v>193</v>
      </c>
      <c r="C151" s="58">
        <v>192</v>
      </c>
      <c r="D151" s="58">
        <v>0</v>
      </c>
      <c r="E151" s="58">
        <v>132</v>
      </c>
      <c r="F151" s="58">
        <v>60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1</v>
      </c>
      <c r="N151" s="58">
        <v>0</v>
      </c>
      <c r="O151" s="58">
        <v>1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193</v>
      </c>
      <c r="AC151" s="58">
        <v>0</v>
      </c>
      <c r="AD151" s="58">
        <v>133</v>
      </c>
      <c r="AE151" s="58">
        <v>60</v>
      </c>
      <c r="AF151" s="58">
        <v>0</v>
      </c>
    </row>
    <row r="152" spans="2:32" ht="20.100000000000001" customHeight="1" thickBot="1" x14ac:dyDescent="0.25">
      <c r="B152" s="4" t="s">
        <v>377</v>
      </c>
      <c r="C152" s="58">
        <v>21</v>
      </c>
      <c r="D152" s="58">
        <v>0</v>
      </c>
      <c r="E152" s="58">
        <v>13</v>
      </c>
      <c r="F152" s="58">
        <v>8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21</v>
      </c>
      <c r="AC152" s="58">
        <v>0</v>
      </c>
      <c r="AD152" s="58">
        <v>13</v>
      </c>
      <c r="AE152" s="58">
        <v>8</v>
      </c>
      <c r="AF152" s="58">
        <v>0</v>
      </c>
    </row>
    <row r="153" spans="2:32" ht="20.100000000000001" customHeight="1" thickBot="1" x14ac:dyDescent="0.25">
      <c r="B153" s="4" t="s">
        <v>378</v>
      </c>
      <c r="C153" s="58">
        <v>51</v>
      </c>
      <c r="D153" s="58">
        <v>0</v>
      </c>
      <c r="E153" s="58">
        <v>35</v>
      </c>
      <c r="F153" s="58">
        <v>16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51</v>
      </c>
      <c r="AC153" s="58">
        <v>0</v>
      </c>
      <c r="AD153" s="58">
        <v>35</v>
      </c>
      <c r="AE153" s="58">
        <v>16</v>
      </c>
      <c r="AF153" s="58">
        <v>0</v>
      </c>
    </row>
    <row r="154" spans="2:32" ht="20.100000000000001" customHeight="1" thickBot="1" x14ac:dyDescent="0.25">
      <c r="B154" s="4" t="s">
        <v>379</v>
      </c>
      <c r="C154" s="58">
        <v>11</v>
      </c>
      <c r="D154" s="58">
        <v>0</v>
      </c>
      <c r="E154" s="58">
        <v>7</v>
      </c>
      <c r="F154" s="58">
        <v>4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1</v>
      </c>
      <c r="N154" s="58">
        <v>0</v>
      </c>
      <c r="O154" s="58">
        <v>1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12</v>
      </c>
      <c r="AC154" s="58">
        <v>0</v>
      </c>
      <c r="AD154" s="58">
        <v>8</v>
      </c>
      <c r="AE154" s="58">
        <v>4</v>
      </c>
      <c r="AF154" s="58">
        <v>0</v>
      </c>
    </row>
    <row r="155" spans="2:32" ht="20.100000000000001" customHeight="1" thickBot="1" x14ac:dyDescent="0.25">
      <c r="B155" s="4" t="s">
        <v>380</v>
      </c>
      <c r="C155" s="58">
        <v>141</v>
      </c>
      <c r="D155" s="58">
        <v>0</v>
      </c>
      <c r="E155" s="58">
        <v>51</v>
      </c>
      <c r="F155" s="58">
        <v>90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141</v>
      </c>
      <c r="AC155" s="58">
        <v>0</v>
      </c>
      <c r="AD155" s="58">
        <v>51</v>
      </c>
      <c r="AE155" s="58">
        <v>90</v>
      </c>
      <c r="AF155" s="58">
        <v>0</v>
      </c>
    </row>
    <row r="156" spans="2:32" ht="20.100000000000001" customHeight="1" thickBot="1" x14ac:dyDescent="0.25">
      <c r="B156" s="4" t="s">
        <v>381</v>
      </c>
      <c r="C156" s="58">
        <v>114</v>
      </c>
      <c r="D156" s="58">
        <v>0</v>
      </c>
      <c r="E156" s="58">
        <v>64</v>
      </c>
      <c r="F156" s="58">
        <v>50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1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115</v>
      </c>
      <c r="AC156" s="58">
        <v>0</v>
      </c>
      <c r="AD156" s="58">
        <v>64</v>
      </c>
      <c r="AE156" s="58">
        <v>51</v>
      </c>
      <c r="AF156" s="58">
        <v>0</v>
      </c>
    </row>
    <row r="157" spans="2:32" ht="20.100000000000001" customHeight="1" thickBot="1" x14ac:dyDescent="0.25">
      <c r="B157" s="4" t="s">
        <v>382</v>
      </c>
      <c r="C157" s="58">
        <v>55</v>
      </c>
      <c r="D157" s="58">
        <v>0</v>
      </c>
      <c r="E157" s="58">
        <v>33</v>
      </c>
      <c r="F157" s="58">
        <v>22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3</v>
      </c>
      <c r="N157" s="58">
        <v>0</v>
      </c>
      <c r="O157" s="58">
        <v>3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58</v>
      </c>
      <c r="AC157" s="58">
        <v>0</v>
      </c>
      <c r="AD157" s="58">
        <v>36</v>
      </c>
      <c r="AE157" s="58">
        <v>22</v>
      </c>
      <c r="AF157" s="58">
        <v>0</v>
      </c>
    </row>
    <row r="158" spans="2:32" ht="20.100000000000001" customHeight="1" thickBot="1" x14ac:dyDescent="0.25">
      <c r="B158" s="4" t="s">
        <v>383</v>
      </c>
      <c r="C158" s="58">
        <v>32</v>
      </c>
      <c r="D158" s="58">
        <v>0</v>
      </c>
      <c r="E158" s="58">
        <v>22</v>
      </c>
      <c r="F158" s="58">
        <v>10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32</v>
      </c>
      <c r="AC158" s="58">
        <v>0</v>
      </c>
      <c r="AD158" s="58">
        <v>22</v>
      </c>
      <c r="AE158" s="58">
        <v>10</v>
      </c>
      <c r="AF158" s="58">
        <v>0</v>
      </c>
    </row>
    <row r="159" spans="2:32" ht="20.100000000000001" customHeight="1" thickBot="1" x14ac:dyDescent="0.25">
      <c r="B159" s="4" t="s">
        <v>384</v>
      </c>
      <c r="C159" s="58">
        <v>104</v>
      </c>
      <c r="D159" s="58">
        <v>0</v>
      </c>
      <c r="E159" s="58">
        <v>50</v>
      </c>
      <c r="F159" s="58">
        <v>54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104</v>
      </c>
      <c r="AC159" s="58">
        <v>0</v>
      </c>
      <c r="AD159" s="58">
        <v>50</v>
      </c>
      <c r="AE159" s="58">
        <v>54</v>
      </c>
      <c r="AF159" s="58">
        <v>0</v>
      </c>
    </row>
    <row r="160" spans="2:32" ht="20.100000000000001" customHeight="1" thickBot="1" x14ac:dyDescent="0.25">
      <c r="B160" s="4" t="s">
        <v>385</v>
      </c>
      <c r="C160" s="58">
        <v>461</v>
      </c>
      <c r="D160" s="58">
        <v>17</v>
      </c>
      <c r="E160" s="58">
        <v>183</v>
      </c>
      <c r="F160" s="58">
        <v>261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9</v>
      </c>
      <c r="N160" s="58">
        <v>0</v>
      </c>
      <c r="O160" s="58">
        <v>9</v>
      </c>
      <c r="P160" s="58">
        <v>0</v>
      </c>
      <c r="Q160" s="58">
        <v>0</v>
      </c>
      <c r="R160" s="58">
        <v>8</v>
      </c>
      <c r="S160" s="58">
        <v>0</v>
      </c>
      <c r="T160" s="58">
        <v>8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478</v>
      </c>
      <c r="AC160" s="58">
        <v>17</v>
      </c>
      <c r="AD160" s="58">
        <v>200</v>
      </c>
      <c r="AE160" s="58">
        <v>261</v>
      </c>
      <c r="AF160" s="58">
        <v>0</v>
      </c>
    </row>
    <row r="161" spans="2:32" ht="20.100000000000001" customHeight="1" thickBot="1" x14ac:dyDescent="0.25">
      <c r="B161" s="4" t="s">
        <v>386</v>
      </c>
      <c r="C161" s="58">
        <v>43</v>
      </c>
      <c r="D161" s="58">
        <v>0</v>
      </c>
      <c r="E161" s="58">
        <v>20</v>
      </c>
      <c r="F161" s="58">
        <v>23</v>
      </c>
      <c r="G161" s="58">
        <v>0</v>
      </c>
      <c r="H161" s="58">
        <v>3</v>
      </c>
      <c r="I161" s="58">
        <v>0</v>
      </c>
      <c r="J161" s="58">
        <v>1</v>
      </c>
      <c r="K161" s="58">
        <v>2</v>
      </c>
      <c r="L161" s="58">
        <v>0</v>
      </c>
      <c r="M161" s="58">
        <v>10</v>
      </c>
      <c r="N161" s="58">
        <v>0</v>
      </c>
      <c r="O161" s="58">
        <v>10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56</v>
      </c>
      <c r="AC161" s="58">
        <v>0</v>
      </c>
      <c r="AD161" s="58">
        <v>31</v>
      </c>
      <c r="AE161" s="58">
        <v>25</v>
      </c>
      <c r="AF161" s="58">
        <v>0</v>
      </c>
    </row>
    <row r="162" spans="2:32" ht="20.100000000000001" customHeight="1" thickBot="1" x14ac:dyDescent="0.25">
      <c r="B162" s="4" t="s">
        <v>387</v>
      </c>
      <c r="C162" s="58">
        <v>24</v>
      </c>
      <c r="D162" s="58">
        <v>0</v>
      </c>
      <c r="E162" s="58">
        <v>12</v>
      </c>
      <c r="F162" s="58">
        <v>12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24</v>
      </c>
      <c r="AC162" s="58">
        <v>0</v>
      </c>
      <c r="AD162" s="58">
        <v>12</v>
      </c>
      <c r="AE162" s="58">
        <v>12</v>
      </c>
      <c r="AF162" s="58">
        <v>0</v>
      </c>
    </row>
    <row r="163" spans="2:32" ht="20.100000000000001" customHeight="1" thickBot="1" x14ac:dyDescent="0.25">
      <c r="B163" s="4" t="s">
        <v>388</v>
      </c>
      <c r="C163" s="58">
        <v>171</v>
      </c>
      <c r="D163" s="58">
        <v>0</v>
      </c>
      <c r="E163" s="58">
        <v>128</v>
      </c>
      <c r="F163" s="58">
        <v>43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6</v>
      </c>
      <c r="N163" s="58">
        <v>0</v>
      </c>
      <c r="O163" s="58">
        <v>6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177</v>
      </c>
      <c r="AC163" s="58">
        <v>0</v>
      </c>
      <c r="AD163" s="58">
        <v>134</v>
      </c>
      <c r="AE163" s="58">
        <v>43</v>
      </c>
      <c r="AF163" s="58">
        <v>0</v>
      </c>
    </row>
    <row r="164" spans="2:32" ht="20.100000000000001" customHeight="1" thickBot="1" x14ac:dyDescent="0.25">
      <c r="B164" s="4" t="s">
        <v>389</v>
      </c>
      <c r="C164" s="58">
        <v>3</v>
      </c>
      <c r="D164" s="58">
        <v>0</v>
      </c>
      <c r="E164" s="58">
        <v>3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3</v>
      </c>
      <c r="AC164" s="58">
        <v>0</v>
      </c>
      <c r="AD164" s="58">
        <v>3</v>
      </c>
      <c r="AE164" s="58">
        <v>0</v>
      </c>
      <c r="AF164" s="58">
        <v>0</v>
      </c>
    </row>
    <row r="165" spans="2:32" ht="20.100000000000001" customHeight="1" thickBot="1" x14ac:dyDescent="0.25">
      <c r="B165" s="4" t="s">
        <v>390</v>
      </c>
      <c r="C165" s="58">
        <v>4</v>
      </c>
      <c r="D165" s="58">
        <v>0</v>
      </c>
      <c r="E165" s="58">
        <v>2</v>
      </c>
      <c r="F165" s="58">
        <v>2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4</v>
      </c>
      <c r="AC165" s="58">
        <v>0</v>
      </c>
      <c r="AD165" s="58">
        <v>2</v>
      </c>
      <c r="AE165" s="58">
        <v>2</v>
      </c>
      <c r="AF165" s="58">
        <v>0</v>
      </c>
    </row>
    <row r="166" spans="2:32" ht="20.100000000000001" customHeight="1" thickBot="1" x14ac:dyDescent="0.25">
      <c r="B166" s="4" t="s">
        <v>391</v>
      </c>
      <c r="C166" s="58">
        <v>18</v>
      </c>
      <c r="D166" s="58">
        <v>0</v>
      </c>
      <c r="E166" s="58">
        <v>12</v>
      </c>
      <c r="F166" s="58">
        <v>6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10</v>
      </c>
      <c r="N166" s="58">
        <v>0</v>
      </c>
      <c r="O166" s="58">
        <v>10</v>
      </c>
      <c r="P166" s="58">
        <v>0</v>
      </c>
      <c r="Q166" s="58">
        <v>0</v>
      </c>
      <c r="R166" s="58">
        <v>3</v>
      </c>
      <c r="S166" s="58">
        <v>0</v>
      </c>
      <c r="T166" s="58">
        <v>3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31</v>
      </c>
      <c r="AC166" s="58">
        <v>0</v>
      </c>
      <c r="AD166" s="58">
        <v>25</v>
      </c>
      <c r="AE166" s="58">
        <v>6</v>
      </c>
      <c r="AF166" s="58">
        <v>0</v>
      </c>
    </row>
    <row r="167" spans="2:32" ht="20.100000000000001" customHeight="1" thickBot="1" x14ac:dyDescent="0.25">
      <c r="B167" s="4" t="s">
        <v>392</v>
      </c>
      <c r="C167" s="58">
        <v>22</v>
      </c>
      <c r="D167" s="58">
        <v>0</v>
      </c>
      <c r="E167" s="58">
        <v>11</v>
      </c>
      <c r="F167" s="58">
        <v>11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22</v>
      </c>
      <c r="AC167" s="58">
        <v>0</v>
      </c>
      <c r="AD167" s="58">
        <v>11</v>
      </c>
      <c r="AE167" s="58">
        <v>11</v>
      </c>
      <c r="AF167" s="58">
        <v>0</v>
      </c>
    </row>
    <row r="168" spans="2:32" ht="20.100000000000001" customHeight="1" thickBot="1" x14ac:dyDescent="0.25">
      <c r="B168" s="4" t="s">
        <v>393</v>
      </c>
      <c r="C168" s="58">
        <v>34</v>
      </c>
      <c r="D168" s="58">
        <v>0</v>
      </c>
      <c r="E168" s="58">
        <v>21</v>
      </c>
      <c r="F168" s="58">
        <v>13</v>
      </c>
      <c r="G168" s="58">
        <v>0</v>
      </c>
      <c r="H168" s="58">
        <v>1</v>
      </c>
      <c r="I168" s="58">
        <v>0</v>
      </c>
      <c r="J168" s="58">
        <v>1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35</v>
      </c>
      <c r="AC168" s="58">
        <v>0</v>
      </c>
      <c r="AD168" s="58">
        <v>22</v>
      </c>
      <c r="AE168" s="58">
        <v>13</v>
      </c>
      <c r="AF168" s="58">
        <v>0</v>
      </c>
    </row>
    <row r="169" spans="2:32" ht="20.100000000000001" customHeight="1" thickBot="1" x14ac:dyDescent="0.25">
      <c r="B169" s="4" t="s">
        <v>394</v>
      </c>
      <c r="C169" s="58">
        <v>8</v>
      </c>
      <c r="D169" s="58">
        <v>0</v>
      </c>
      <c r="E169" s="58">
        <v>7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8</v>
      </c>
      <c r="AC169" s="58">
        <v>0</v>
      </c>
      <c r="AD169" s="58">
        <v>7</v>
      </c>
      <c r="AE169" s="58">
        <v>1</v>
      </c>
      <c r="AF169" s="58">
        <v>0</v>
      </c>
    </row>
    <row r="170" spans="2:32" ht="20.100000000000001" customHeight="1" thickBot="1" x14ac:dyDescent="0.25">
      <c r="B170" s="4" t="s">
        <v>395</v>
      </c>
      <c r="C170" s="58">
        <v>17</v>
      </c>
      <c r="D170" s="58">
        <v>0</v>
      </c>
      <c r="E170" s="58">
        <v>17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17</v>
      </c>
      <c r="AC170" s="58">
        <v>0</v>
      </c>
      <c r="AD170" s="58">
        <v>17</v>
      </c>
      <c r="AE170" s="58">
        <v>0</v>
      </c>
      <c r="AF170" s="58">
        <v>0</v>
      </c>
    </row>
    <row r="171" spans="2:32" ht="20.100000000000001" customHeight="1" thickBot="1" x14ac:dyDescent="0.25">
      <c r="B171" s="4" t="s">
        <v>194</v>
      </c>
      <c r="C171" s="58">
        <v>72</v>
      </c>
      <c r="D171" s="58">
        <v>0</v>
      </c>
      <c r="E171" s="58">
        <v>46</v>
      </c>
      <c r="F171" s="58">
        <v>26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72</v>
      </c>
      <c r="AC171" s="58">
        <v>0</v>
      </c>
      <c r="AD171" s="58">
        <v>46</v>
      </c>
      <c r="AE171" s="58">
        <v>26</v>
      </c>
      <c r="AF171" s="58">
        <v>0</v>
      </c>
    </row>
    <row r="172" spans="2:32" ht="20.100000000000001" customHeight="1" thickBot="1" x14ac:dyDescent="0.25">
      <c r="B172" s="4" t="s">
        <v>396</v>
      </c>
      <c r="C172" s="58">
        <v>1</v>
      </c>
      <c r="D172" s="58">
        <v>0</v>
      </c>
      <c r="E172" s="58">
        <v>1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1</v>
      </c>
      <c r="AC172" s="58">
        <v>0</v>
      </c>
      <c r="AD172" s="58">
        <v>1</v>
      </c>
      <c r="AE172" s="58">
        <v>0</v>
      </c>
      <c r="AF172" s="58">
        <v>0</v>
      </c>
    </row>
    <row r="173" spans="2:32" ht="20.100000000000001" customHeight="1" thickBot="1" x14ac:dyDescent="0.25">
      <c r="B173" s="4" t="s">
        <v>195</v>
      </c>
      <c r="C173" s="58">
        <v>156</v>
      </c>
      <c r="D173" s="58">
        <v>0</v>
      </c>
      <c r="E173" s="58">
        <v>156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  <c r="Z173" s="58">
        <v>0</v>
      </c>
      <c r="AA173" s="58">
        <v>0</v>
      </c>
      <c r="AB173" s="58">
        <v>156</v>
      </c>
      <c r="AC173" s="58">
        <v>0</v>
      </c>
      <c r="AD173" s="58">
        <v>156</v>
      </c>
      <c r="AE173" s="58">
        <v>0</v>
      </c>
      <c r="AF173" s="58">
        <v>0</v>
      </c>
    </row>
    <row r="174" spans="2:32" ht="20.100000000000001" customHeight="1" thickBot="1" x14ac:dyDescent="0.25">
      <c r="B174" s="4" t="s">
        <v>397</v>
      </c>
      <c r="C174" s="58">
        <v>33</v>
      </c>
      <c r="D174" s="58">
        <v>0</v>
      </c>
      <c r="E174" s="58">
        <v>30</v>
      </c>
      <c r="F174" s="58">
        <v>3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33</v>
      </c>
      <c r="AC174" s="58">
        <v>0</v>
      </c>
      <c r="AD174" s="58">
        <v>30</v>
      </c>
      <c r="AE174" s="58">
        <v>3</v>
      </c>
      <c r="AF174" s="58">
        <v>0</v>
      </c>
    </row>
    <row r="175" spans="2:32" ht="20.100000000000001" customHeight="1" thickBot="1" x14ac:dyDescent="0.25">
      <c r="B175" s="4" t="s">
        <v>398</v>
      </c>
      <c r="C175" s="58">
        <v>2</v>
      </c>
      <c r="D175" s="58">
        <v>0</v>
      </c>
      <c r="E175" s="58">
        <v>2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2</v>
      </c>
      <c r="S175" s="58">
        <v>0</v>
      </c>
      <c r="T175" s="58">
        <v>2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  <c r="Z175" s="58">
        <v>0</v>
      </c>
      <c r="AA175" s="58">
        <v>0</v>
      </c>
      <c r="AB175" s="58">
        <v>4</v>
      </c>
      <c r="AC175" s="58">
        <v>0</v>
      </c>
      <c r="AD175" s="58">
        <v>4</v>
      </c>
      <c r="AE175" s="58">
        <v>0</v>
      </c>
      <c r="AF175" s="58">
        <v>0</v>
      </c>
    </row>
    <row r="176" spans="2:32" ht="20.100000000000001" customHeight="1" thickBot="1" x14ac:dyDescent="0.25">
      <c r="B176" s="4" t="s">
        <v>399</v>
      </c>
      <c r="C176" s="58">
        <v>30</v>
      </c>
      <c r="D176" s="58">
        <v>0</v>
      </c>
      <c r="E176" s="58">
        <v>26</v>
      </c>
      <c r="F176" s="58">
        <v>4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30</v>
      </c>
      <c r="AC176" s="58">
        <v>0</v>
      </c>
      <c r="AD176" s="58">
        <v>26</v>
      </c>
      <c r="AE176" s="58">
        <v>4</v>
      </c>
      <c r="AF176" s="58">
        <v>0</v>
      </c>
    </row>
    <row r="177" spans="2:32" ht="20.100000000000001" customHeight="1" thickBot="1" x14ac:dyDescent="0.25">
      <c r="B177" s="4" t="s">
        <v>400</v>
      </c>
      <c r="C177" s="58">
        <v>5</v>
      </c>
      <c r="D177" s="58">
        <v>0</v>
      </c>
      <c r="E177" s="58">
        <v>4</v>
      </c>
      <c r="F177" s="58">
        <v>1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5</v>
      </c>
      <c r="AC177" s="58">
        <v>0</v>
      </c>
      <c r="AD177" s="58">
        <v>4</v>
      </c>
      <c r="AE177" s="58">
        <v>1</v>
      </c>
      <c r="AF177" s="58">
        <v>0</v>
      </c>
    </row>
    <row r="178" spans="2:32" ht="20.100000000000001" customHeight="1" thickBot="1" x14ac:dyDescent="0.25">
      <c r="B178" s="4" t="s">
        <v>401</v>
      </c>
      <c r="C178" s="58">
        <v>3</v>
      </c>
      <c r="D178" s="58">
        <v>0</v>
      </c>
      <c r="E178" s="58">
        <v>3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1</v>
      </c>
      <c r="N178" s="58">
        <v>0</v>
      </c>
      <c r="O178" s="58">
        <v>1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0</v>
      </c>
      <c r="AB178" s="58">
        <v>4</v>
      </c>
      <c r="AC178" s="58">
        <v>0</v>
      </c>
      <c r="AD178" s="58">
        <v>4</v>
      </c>
      <c r="AE178" s="58">
        <v>0</v>
      </c>
      <c r="AF178" s="58">
        <v>0</v>
      </c>
    </row>
    <row r="179" spans="2:32" ht="20.100000000000001" customHeight="1" thickBot="1" x14ac:dyDescent="0.25">
      <c r="B179" s="4" t="s">
        <v>402</v>
      </c>
      <c r="C179" s="58">
        <v>4</v>
      </c>
      <c r="D179" s="58">
        <v>0</v>
      </c>
      <c r="E179" s="58">
        <v>4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1</v>
      </c>
      <c r="N179" s="58">
        <v>0</v>
      </c>
      <c r="O179" s="58">
        <v>1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5</v>
      </c>
      <c r="AC179" s="58">
        <v>0</v>
      </c>
      <c r="AD179" s="58">
        <v>5</v>
      </c>
      <c r="AE179" s="58">
        <v>0</v>
      </c>
      <c r="AF179" s="58">
        <v>0</v>
      </c>
    </row>
    <row r="180" spans="2:32" ht="20.100000000000001" customHeight="1" thickBot="1" x14ac:dyDescent="0.25">
      <c r="B180" s="4" t="s">
        <v>403</v>
      </c>
      <c r="C180" s="58">
        <v>1</v>
      </c>
      <c r="D180" s="58">
        <v>0</v>
      </c>
      <c r="E180" s="58">
        <v>1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1</v>
      </c>
      <c r="AC180" s="58">
        <v>0</v>
      </c>
      <c r="AD180" s="58">
        <v>1</v>
      </c>
      <c r="AE180" s="58">
        <v>0</v>
      </c>
      <c r="AF180" s="58">
        <v>0</v>
      </c>
    </row>
    <row r="181" spans="2:32" ht="20.100000000000001" customHeight="1" thickBot="1" x14ac:dyDescent="0.25">
      <c r="B181" s="4" t="s">
        <v>196</v>
      </c>
      <c r="C181" s="58">
        <v>117</v>
      </c>
      <c r="D181" s="58">
        <v>0</v>
      </c>
      <c r="E181" s="58">
        <v>97</v>
      </c>
      <c r="F181" s="58">
        <v>20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13</v>
      </c>
      <c r="N181" s="58">
        <v>0</v>
      </c>
      <c r="O181" s="58">
        <v>13</v>
      </c>
      <c r="P181" s="58">
        <v>0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130</v>
      </c>
      <c r="AC181" s="58">
        <v>0</v>
      </c>
      <c r="AD181" s="58">
        <v>110</v>
      </c>
      <c r="AE181" s="58">
        <v>20</v>
      </c>
      <c r="AF181" s="58">
        <v>0</v>
      </c>
    </row>
    <row r="182" spans="2:32" ht="20.100000000000001" customHeight="1" thickBot="1" x14ac:dyDescent="0.25">
      <c r="B182" s="4" t="s">
        <v>404</v>
      </c>
      <c r="C182" s="58">
        <v>14</v>
      </c>
      <c r="D182" s="58">
        <v>0</v>
      </c>
      <c r="E182" s="58">
        <v>12</v>
      </c>
      <c r="F182" s="58">
        <v>2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14</v>
      </c>
      <c r="AC182" s="58">
        <v>0</v>
      </c>
      <c r="AD182" s="58">
        <v>12</v>
      </c>
      <c r="AE182" s="58">
        <v>2</v>
      </c>
      <c r="AF182" s="58">
        <v>0</v>
      </c>
    </row>
    <row r="183" spans="2:32" ht="20.100000000000001" customHeight="1" thickBot="1" x14ac:dyDescent="0.25">
      <c r="B183" s="4" t="s">
        <v>405</v>
      </c>
      <c r="C183" s="58">
        <v>87</v>
      </c>
      <c r="D183" s="58">
        <v>0</v>
      </c>
      <c r="E183" s="58">
        <v>59</v>
      </c>
      <c r="F183" s="58">
        <v>28</v>
      </c>
      <c r="G183" s="58">
        <v>0</v>
      </c>
      <c r="H183" s="58">
        <v>0</v>
      </c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0</v>
      </c>
      <c r="AB183" s="58">
        <v>87</v>
      </c>
      <c r="AC183" s="58">
        <v>0</v>
      </c>
      <c r="AD183" s="58">
        <v>59</v>
      </c>
      <c r="AE183" s="58">
        <v>28</v>
      </c>
      <c r="AF183" s="58">
        <v>0</v>
      </c>
    </row>
    <row r="184" spans="2:32" ht="20.100000000000001" customHeight="1" thickBot="1" x14ac:dyDescent="0.25">
      <c r="B184" s="4" t="s">
        <v>406</v>
      </c>
      <c r="C184" s="58">
        <v>22</v>
      </c>
      <c r="D184" s="58">
        <v>0</v>
      </c>
      <c r="E184" s="58">
        <v>17</v>
      </c>
      <c r="F184" s="58">
        <v>5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22</v>
      </c>
      <c r="AC184" s="58">
        <v>0</v>
      </c>
      <c r="AD184" s="58">
        <v>17</v>
      </c>
      <c r="AE184" s="58">
        <v>5</v>
      </c>
      <c r="AF184" s="58">
        <v>0</v>
      </c>
    </row>
    <row r="185" spans="2:32" ht="20.100000000000001" customHeight="1" thickBot="1" x14ac:dyDescent="0.25">
      <c r="B185" s="4" t="s">
        <v>407</v>
      </c>
      <c r="C185" s="58">
        <v>3</v>
      </c>
      <c r="D185" s="58">
        <v>0</v>
      </c>
      <c r="E185" s="58">
        <v>1</v>
      </c>
      <c r="F185" s="58">
        <v>2</v>
      </c>
      <c r="G185" s="58">
        <v>0</v>
      </c>
      <c r="H185" s="58">
        <v>0</v>
      </c>
      <c r="I185" s="58">
        <v>0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3</v>
      </c>
      <c r="AC185" s="58">
        <v>0</v>
      </c>
      <c r="AD185" s="58">
        <v>1</v>
      </c>
      <c r="AE185" s="58">
        <v>2</v>
      </c>
      <c r="AF185" s="58">
        <v>0</v>
      </c>
    </row>
    <row r="186" spans="2:32" ht="20.100000000000001" customHeight="1" thickBot="1" x14ac:dyDescent="0.25">
      <c r="B186" s="4" t="s">
        <v>408</v>
      </c>
      <c r="C186" s="58">
        <v>5</v>
      </c>
      <c r="D186" s="58">
        <v>0</v>
      </c>
      <c r="E186" s="58">
        <v>2</v>
      </c>
      <c r="F186" s="58">
        <v>3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5</v>
      </c>
      <c r="AC186" s="58">
        <v>0</v>
      </c>
      <c r="AD186" s="58">
        <v>2</v>
      </c>
      <c r="AE186" s="58">
        <v>3</v>
      </c>
      <c r="AF186" s="58">
        <v>0</v>
      </c>
    </row>
    <row r="187" spans="2:32" ht="20.100000000000001" customHeight="1" thickBot="1" x14ac:dyDescent="0.25">
      <c r="B187" s="4" t="s">
        <v>197</v>
      </c>
      <c r="C187" s="58">
        <v>56</v>
      </c>
      <c r="D187" s="58">
        <v>0</v>
      </c>
      <c r="E187" s="58">
        <v>29</v>
      </c>
      <c r="F187" s="58">
        <v>27</v>
      </c>
      <c r="G187" s="58">
        <v>0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0</v>
      </c>
      <c r="AA187" s="58">
        <v>0</v>
      </c>
      <c r="AB187" s="58">
        <v>56</v>
      </c>
      <c r="AC187" s="58">
        <v>0</v>
      </c>
      <c r="AD187" s="58">
        <v>29</v>
      </c>
      <c r="AE187" s="58">
        <v>27</v>
      </c>
      <c r="AF187" s="58">
        <v>0</v>
      </c>
    </row>
    <row r="188" spans="2:32" ht="20.100000000000001" customHeight="1" thickBot="1" x14ac:dyDescent="0.25">
      <c r="B188" s="4" t="s">
        <v>409</v>
      </c>
      <c r="C188" s="58">
        <v>0</v>
      </c>
      <c r="D188" s="58">
        <v>0</v>
      </c>
      <c r="E188" s="58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  <c r="AF188" s="58">
        <v>0</v>
      </c>
    </row>
    <row r="189" spans="2:32" ht="20.100000000000001" customHeight="1" thickBot="1" x14ac:dyDescent="0.25">
      <c r="B189" s="4" t="s">
        <v>410</v>
      </c>
      <c r="C189" s="58">
        <v>14</v>
      </c>
      <c r="D189" s="58">
        <v>0</v>
      </c>
      <c r="E189" s="58">
        <v>8</v>
      </c>
      <c r="F189" s="58">
        <v>6</v>
      </c>
      <c r="G189" s="58">
        <v>0</v>
      </c>
      <c r="H189" s="58">
        <v>0</v>
      </c>
      <c r="I189" s="58">
        <v>0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14</v>
      </c>
      <c r="AC189" s="58">
        <v>0</v>
      </c>
      <c r="AD189" s="58">
        <v>8</v>
      </c>
      <c r="AE189" s="58">
        <v>6</v>
      </c>
      <c r="AF189" s="58">
        <v>0</v>
      </c>
    </row>
    <row r="190" spans="2:32" ht="20.100000000000001" customHeight="1" thickBot="1" x14ac:dyDescent="0.25">
      <c r="B190" s="4" t="s">
        <v>198</v>
      </c>
      <c r="C190" s="58">
        <v>87</v>
      </c>
      <c r="D190" s="58">
        <v>0</v>
      </c>
      <c r="E190" s="58">
        <v>87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3</v>
      </c>
      <c r="N190" s="58">
        <v>0</v>
      </c>
      <c r="O190" s="58">
        <v>3</v>
      </c>
      <c r="P190" s="58">
        <v>0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90</v>
      </c>
      <c r="AC190" s="58">
        <v>0</v>
      </c>
      <c r="AD190" s="58">
        <v>90</v>
      </c>
      <c r="AE190" s="58">
        <v>0</v>
      </c>
      <c r="AF190" s="58">
        <v>0</v>
      </c>
    </row>
    <row r="191" spans="2:32" ht="20.100000000000001" customHeight="1" thickBot="1" x14ac:dyDescent="0.25">
      <c r="B191" s="4" t="s">
        <v>411</v>
      </c>
      <c r="C191" s="58">
        <v>5</v>
      </c>
      <c r="D191" s="58">
        <v>0</v>
      </c>
      <c r="E191" s="58">
        <v>5</v>
      </c>
      <c r="F191" s="58">
        <v>0</v>
      </c>
      <c r="G191" s="58">
        <v>0</v>
      </c>
      <c r="H191" s="58">
        <v>0</v>
      </c>
      <c r="I191" s="58">
        <v>0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2</v>
      </c>
      <c r="S191" s="58">
        <v>0</v>
      </c>
      <c r="T191" s="58">
        <v>2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v>0</v>
      </c>
      <c r="AA191" s="58">
        <v>0</v>
      </c>
      <c r="AB191" s="58">
        <v>7</v>
      </c>
      <c r="AC191" s="58">
        <v>0</v>
      </c>
      <c r="AD191" s="58">
        <v>7</v>
      </c>
      <c r="AE191" s="58">
        <v>0</v>
      </c>
      <c r="AF191" s="58">
        <v>0</v>
      </c>
    </row>
    <row r="192" spans="2:32" ht="20.100000000000001" customHeight="1" thickBot="1" x14ac:dyDescent="0.25">
      <c r="B192" s="4" t="s">
        <v>412</v>
      </c>
      <c r="C192" s="58">
        <v>5</v>
      </c>
      <c r="D192" s="58">
        <v>0</v>
      </c>
      <c r="E192" s="58">
        <v>5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5</v>
      </c>
      <c r="AC192" s="58">
        <v>0</v>
      </c>
      <c r="AD192" s="58">
        <v>5</v>
      </c>
      <c r="AE192" s="58">
        <v>0</v>
      </c>
      <c r="AF192" s="58">
        <v>0</v>
      </c>
    </row>
    <row r="193" spans="2:32" ht="20.100000000000001" customHeight="1" thickBot="1" x14ac:dyDescent="0.25">
      <c r="B193" s="4" t="s">
        <v>413</v>
      </c>
      <c r="C193" s="58">
        <v>24</v>
      </c>
      <c r="D193" s="58">
        <v>0</v>
      </c>
      <c r="E193" s="58">
        <v>20</v>
      </c>
      <c r="F193" s="58">
        <v>4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24</v>
      </c>
      <c r="AC193" s="58">
        <v>0</v>
      </c>
      <c r="AD193" s="58">
        <v>20</v>
      </c>
      <c r="AE193" s="58">
        <v>4</v>
      </c>
      <c r="AF193" s="58">
        <v>0</v>
      </c>
    </row>
    <row r="194" spans="2:32" ht="20.100000000000001" customHeight="1" thickBot="1" x14ac:dyDescent="0.25">
      <c r="B194" s="4" t="s">
        <v>414</v>
      </c>
      <c r="C194" s="58">
        <v>10</v>
      </c>
      <c r="D194" s="58">
        <v>0</v>
      </c>
      <c r="E194" s="58">
        <v>10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10</v>
      </c>
      <c r="AC194" s="58">
        <v>0</v>
      </c>
      <c r="AD194" s="58">
        <v>10</v>
      </c>
      <c r="AE194" s="58">
        <v>0</v>
      </c>
      <c r="AF194" s="58">
        <v>0</v>
      </c>
    </row>
    <row r="195" spans="2:32" ht="20.100000000000001" customHeight="1" thickBot="1" x14ac:dyDescent="0.25">
      <c r="B195" s="4" t="s">
        <v>199</v>
      </c>
      <c r="C195" s="58">
        <v>32</v>
      </c>
      <c r="D195" s="58">
        <v>0</v>
      </c>
      <c r="E195" s="58">
        <v>28</v>
      </c>
      <c r="F195" s="58">
        <v>4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1</v>
      </c>
      <c r="N195" s="58">
        <v>0</v>
      </c>
      <c r="O195" s="58">
        <v>1</v>
      </c>
      <c r="P195" s="58">
        <v>0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  <c r="Z195" s="58">
        <v>0</v>
      </c>
      <c r="AA195" s="58">
        <v>0</v>
      </c>
      <c r="AB195" s="58">
        <v>33</v>
      </c>
      <c r="AC195" s="58">
        <v>0</v>
      </c>
      <c r="AD195" s="58">
        <v>29</v>
      </c>
      <c r="AE195" s="58">
        <v>4</v>
      </c>
      <c r="AF195" s="58">
        <v>0</v>
      </c>
    </row>
    <row r="196" spans="2:32" ht="20.100000000000001" customHeight="1" thickBot="1" x14ac:dyDescent="0.25">
      <c r="B196" s="4" t="s">
        <v>415</v>
      </c>
      <c r="C196" s="58">
        <v>12</v>
      </c>
      <c r="D196" s="58">
        <v>0</v>
      </c>
      <c r="E196" s="58">
        <v>12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2</v>
      </c>
      <c r="N196" s="58">
        <v>0</v>
      </c>
      <c r="O196" s="58">
        <v>2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14</v>
      </c>
      <c r="AC196" s="58">
        <v>0</v>
      </c>
      <c r="AD196" s="58">
        <v>14</v>
      </c>
      <c r="AE196" s="58">
        <v>0</v>
      </c>
      <c r="AF196" s="58">
        <v>0</v>
      </c>
    </row>
    <row r="197" spans="2:32" ht="20.100000000000001" customHeight="1" thickBot="1" x14ac:dyDescent="0.25">
      <c r="B197" s="4" t="s">
        <v>416</v>
      </c>
      <c r="C197" s="58">
        <v>9</v>
      </c>
      <c r="D197" s="58">
        <v>0</v>
      </c>
      <c r="E197" s="58">
        <v>4</v>
      </c>
      <c r="F197" s="58">
        <v>5</v>
      </c>
      <c r="G197" s="58">
        <v>0</v>
      </c>
      <c r="H197" s="58">
        <v>0</v>
      </c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9</v>
      </c>
      <c r="AC197" s="58">
        <v>0</v>
      </c>
      <c r="AD197" s="58">
        <v>4</v>
      </c>
      <c r="AE197" s="58">
        <v>5</v>
      </c>
      <c r="AF197" s="58">
        <v>0</v>
      </c>
    </row>
    <row r="198" spans="2:32" ht="20.100000000000001" customHeight="1" thickBot="1" x14ac:dyDescent="0.25">
      <c r="B198" s="4" t="s">
        <v>417</v>
      </c>
      <c r="C198" s="58">
        <v>2</v>
      </c>
      <c r="D198" s="58">
        <v>0</v>
      </c>
      <c r="E198" s="58">
        <v>1</v>
      </c>
      <c r="F198" s="58">
        <v>1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2</v>
      </c>
      <c r="AC198" s="58">
        <v>0</v>
      </c>
      <c r="AD198" s="58">
        <v>1</v>
      </c>
      <c r="AE198" s="58">
        <v>1</v>
      </c>
      <c r="AF198" s="58">
        <v>0</v>
      </c>
    </row>
    <row r="199" spans="2:32" ht="20.100000000000001" customHeight="1" thickBot="1" x14ac:dyDescent="0.25">
      <c r="B199" s="4" t="s">
        <v>418</v>
      </c>
      <c r="C199" s="58">
        <v>1</v>
      </c>
      <c r="D199" s="58">
        <v>0</v>
      </c>
      <c r="E199" s="58">
        <v>1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1</v>
      </c>
      <c r="N199" s="58">
        <v>0</v>
      </c>
      <c r="O199" s="58">
        <v>1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2</v>
      </c>
      <c r="AC199" s="58">
        <v>0</v>
      </c>
      <c r="AD199" s="58">
        <v>2</v>
      </c>
      <c r="AE199" s="58">
        <v>0</v>
      </c>
      <c r="AF199" s="58">
        <v>0</v>
      </c>
    </row>
    <row r="200" spans="2:32" ht="20.100000000000001" customHeight="1" thickBot="1" x14ac:dyDescent="0.25">
      <c r="B200" s="4" t="s">
        <v>419</v>
      </c>
      <c r="C200" s="58">
        <v>13</v>
      </c>
      <c r="D200" s="58">
        <v>0</v>
      </c>
      <c r="E200" s="58">
        <v>13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13</v>
      </c>
      <c r="AC200" s="58">
        <v>0</v>
      </c>
      <c r="AD200" s="58">
        <v>13</v>
      </c>
      <c r="AE200" s="58">
        <v>0</v>
      </c>
      <c r="AF200" s="58">
        <v>0</v>
      </c>
    </row>
    <row r="201" spans="2:32" ht="20.100000000000001" customHeight="1" thickBot="1" x14ac:dyDescent="0.25">
      <c r="B201" s="4" t="s">
        <v>200</v>
      </c>
      <c r="C201" s="58">
        <v>51</v>
      </c>
      <c r="D201" s="58">
        <v>0</v>
      </c>
      <c r="E201" s="58">
        <v>45</v>
      </c>
      <c r="F201" s="58">
        <v>6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7</v>
      </c>
      <c r="N201" s="58">
        <v>0</v>
      </c>
      <c r="O201" s="58">
        <v>7</v>
      </c>
      <c r="P201" s="58">
        <v>0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8">
        <v>0</v>
      </c>
      <c r="X201" s="58">
        <v>0</v>
      </c>
      <c r="Y201" s="58">
        <v>0</v>
      </c>
      <c r="Z201" s="58">
        <v>0</v>
      </c>
      <c r="AA201" s="58">
        <v>0</v>
      </c>
      <c r="AB201" s="58">
        <v>58</v>
      </c>
      <c r="AC201" s="58">
        <v>0</v>
      </c>
      <c r="AD201" s="58">
        <v>52</v>
      </c>
      <c r="AE201" s="58">
        <v>6</v>
      </c>
      <c r="AF201" s="58">
        <v>0</v>
      </c>
    </row>
    <row r="202" spans="2:32" ht="20.100000000000001" customHeight="1" thickBot="1" x14ac:dyDescent="0.25">
      <c r="B202" s="4" t="s">
        <v>201</v>
      </c>
      <c r="C202" s="58">
        <v>371</v>
      </c>
      <c r="D202" s="58">
        <v>0</v>
      </c>
      <c r="E202" s="58">
        <v>142</v>
      </c>
      <c r="F202" s="58">
        <v>229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371</v>
      </c>
      <c r="AC202" s="58">
        <v>0</v>
      </c>
      <c r="AD202" s="58">
        <v>142</v>
      </c>
      <c r="AE202" s="58">
        <v>229</v>
      </c>
      <c r="AF202" s="58">
        <v>0</v>
      </c>
    </row>
    <row r="203" spans="2:32" ht="20.100000000000001" customHeight="1" thickBot="1" x14ac:dyDescent="0.25">
      <c r="B203" s="4" t="s">
        <v>420</v>
      </c>
      <c r="C203" s="58">
        <v>34</v>
      </c>
      <c r="D203" s="58">
        <v>0</v>
      </c>
      <c r="E203" s="58">
        <v>22</v>
      </c>
      <c r="F203" s="58">
        <v>12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34</v>
      </c>
      <c r="AC203" s="58">
        <v>0</v>
      </c>
      <c r="AD203" s="58">
        <v>22</v>
      </c>
      <c r="AE203" s="58">
        <v>12</v>
      </c>
      <c r="AF203" s="58">
        <v>0</v>
      </c>
    </row>
    <row r="204" spans="2:32" ht="20.100000000000001" customHeight="1" thickBot="1" x14ac:dyDescent="0.25">
      <c r="B204" s="4" t="s">
        <v>421</v>
      </c>
      <c r="C204" s="58">
        <v>5</v>
      </c>
      <c r="D204" s="58">
        <v>0</v>
      </c>
      <c r="E204" s="58">
        <v>4</v>
      </c>
      <c r="F204" s="58">
        <v>1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v>0</v>
      </c>
      <c r="AA204" s="58">
        <v>0</v>
      </c>
      <c r="AB204" s="58">
        <v>5</v>
      </c>
      <c r="AC204" s="58">
        <v>0</v>
      </c>
      <c r="AD204" s="58">
        <v>4</v>
      </c>
      <c r="AE204" s="58">
        <v>1</v>
      </c>
      <c r="AF204" s="58">
        <v>0</v>
      </c>
    </row>
    <row r="205" spans="2:32" ht="20.100000000000001" customHeight="1" thickBot="1" x14ac:dyDescent="0.25">
      <c r="B205" s="4" t="s">
        <v>422</v>
      </c>
      <c r="C205" s="58">
        <v>5</v>
      </c>
      <c r="D205" s="58">
        <v>0</v>
      </c>
      <c r="E205" s="58">
        <v>5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1</v>
      </c>
      <c r="N205" s="58">
        <v>0</v>
      </c>
      <c r="O205" s="58">
        <v>1</v>
      </c>
      <c r="P205" s="58">
        <v>0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0</v>
      </c>
      <c r="AB205" s="58">
        <v>6</v>
      </c>
      <c r="AC205" s="58">
        <v>0</v>
      </c>
      <c r="AD205" s="58">
        <v>6</v>
      </c>
      <c r="AE205" s="58">
        <v>0</v>
      </c>
      <c r="AF205" s="58">
        <v>0</v>
      </c>
    </row>
    <row r="206" spans="2:32" ht="20.100000000000001" customHeight="1" thickBot="1" x14ac:dyDescent="0.25">
      <c r="B206" s="4" t="s">
        <v>202</v>
      </c>
      <c r="C206" s="58">
        <v>78</v>
      </c>
      <c r="D206" s="58">
        <v>0</v>
      </c>
      <c r="E206" s="58">
        <v>60</v>
      </c>
      <c r="F206" s="58">
        <v>18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5</v>
      </c>
      <c r="N206" s="58">
        <v>0</v>
      </c>
      <c r="O206" s="58">
        <v>5</v>
      </c>
      <c r="P206" s="58">
        <v>0</v>
      </c>
      <c r="Q206" s="58">
        <v>0</v>
      </c>
      <c r="R206" s="58">
        <v>2</v>
      </c>
      <c r="S206" s="58">
        <v>0</v>
      </c>
      <c r="T206" s="58">
        <v>2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85</v>
      </c>
      <c r="AC206" s="58">
        <v>0</v>
      </c>
      <c r="AD206" s="58">
        <v>67</v>
      </c>
      <c r="AE206" s="58">
        <v>18</v>
      </c>
      <c r="AF206" s="58">
        <v>0</v>
      </c>
    </row>
    <row r="207" spans="2:32" ht="20.100000000000001" customHeight="1" thickBot="1" x14ac:dyDescent="0.25">
      <c r="B207" s="4" t="s">
        <v>423</v>
      </c>
      <c r="C207" s="58">
        <v>41</v>
      </c>
      <c r="D207" s="58">
        <v>0</v>
      </c>
      <c r="E207" s="58">
        <v>41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41</v>
      </c>
      <c r="AC207" s="58">
        <v>0</v>
      </c>
      <c r="AD207" s="58">
        <v>41</v>
      </c>
      <c r="AE207" s="58">
        <v>0</v>
      </c>
      <c r="AF207" s="58">
        <v>0</v>
      </c>
    </row>
    <row r="208" spans="2:32" ht="20.100000000000001" customHeight="1" thickBot="1" x14ac:dyDescent="0.25">
      <c r="B208" s="4" t="s">
        <v>424</v>
      </c>
      <c r="C208" s="58">
        <v>8</v>
      </c>
      <c r="D208" s="58">
        <v>0</v>
      </c>
      <c r="E208" s="58">
        <v>8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8</v>
      </c>
      <c r="AC208" s="58">
        <v>0</v>
      </c>
      <c r="AD208" s="58">
        <v>8</v>
      </c>
      <c r="AE208" s="58">
        <v>0</v>
      </c>
      <c r="AF208" s="58">
        <v>0</v>
      </c>
    </row>
    <row r="209" spans="2:32" ht="20.100000000000001" customHeight="1" thickBot="1" x14ac:dyDescent="0.25">
      <c r="B209" s="4" t="s">
        <v>425</v>
      </c>
      <c r="C209" s="58">
        <v>3</v>
      </c>
      <c r="D209" s="58">
        <v>0</v>
      </c>
      <c r="E209" s="58">
        <v>3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3</v>
      </c>
      <c r="AC209" s="58">
        <v>0</v>
      </c>
      <c r="AD209" s="58">
        <v>3</v>
      </c>
      <c r="AE209" s="58">
        <v>0</v>
      </c>
      <c r="AF209" s="58">
        <v>0</v>
      </c>
    </row>
    <row r="210" spans="2:32" ht="20.100000000000001" customHeight="1" thickBot="1" x14ac:dyDescent="0.25">
      <c r="B210" s="4" t="s">
        <v>203</v>
      </c>
      <c r="C210" s="58">
        <v>115</v>
      </c>
      <c r="D210" s="58">
        <v>0</v>
      </c>
      <c r="E210" s="58">
        <v>111</v>
      </c>
      <c r="F210" s="58">
        <v>4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115</v>
      </c>
      <c r="AC210" s="58">
        <v>0</v>
      </c>
      <c r="AD210" s="58">
        <v>111</v>
      </c>
      <c r="AE210" s="58">
        <v>4</v>
      </c>
      <c r="AF210" s="58">
        <v>0</v>
      </c>
    </row>
    <row r="211" spans="2:32" ht="20.100000000000001" customHeight="1" thickBot="1" x14ac:dyDescent="0.25">
      <c r="B211" s="4" t="s">
        <v>426</v>
      </c>
      <c r="C211" s="58">
        <v>6</v>
      </c>
      <c r="D211" s="58">
        <v>0</v>
      </c>
      <c r="E211" s="58">
        <v>5</v>
      </c>
      <c r="F211" s="58">
        <v>1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1</v>
      </c>
      <c r="S211" s="58">
        <v>0</v>
      </c>
      <c r="T211" s="58">
        <v>1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7</v>
      </c>
      <c r="AC211" s="58">
        <v>0</v>
      </c>
      <c r="AD211" s="58">
        <v>6</v>
      </c>
      <c r="AE211" s="58">
        <v>1</v>
      </c>
      <c r="AF211" s="58">
        <v>0</v>
      </c>
    </row>
    <row r="212" spans="2:32" ht="20.100000000000001" customHeight="1" thickBot="1" x14ac:dyDescent="0.25">
      <c r="B212" s="4" t="s">
        <v>427</v>
      </c>
      <c r="C212" s="58">
        <v>45</v>
      </c>
      <c r="D212" s="58">
        <v>0</v>
      </c>
      <c r="E212" s="58">
        <v>45</v>
      </c>
      <c r="F212" s="58">
        <v>0</v>
      </c>
      <c r="G212" s="58">
        <v>0</v>
      </c>
      <c r="H212" s="58">
        <v>2</v>
      </c>
      <c r="I212" s="58">
        <v>0</v>
      </c>
      <c r="J212" s="58">
        <v>2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47</v>
      </c>
      <c r="AC212" s="58">
        <v>0</v>
      </c>
      <c r="AD212" s="58">
        <v>47</v>
      </c>
      <c r="AE212" s="58">
        <v>0</v>
      </c>
      <c r="AF212" s="58">
        <v>0</v>
      </c>
    </row>
    <row r="213" spans="2:32" ht="20.100000000000001" customHeight="1" thickBot="1" x14ac:dyDescent="0.25">
      <c r="B213" s="4" t="s">
        <v>428</v>
      </c>
      <c r="C213" s="58">
        <v>122</v>
      </c>
      <c r="D213" s="58">
        <v>0</v>
      </c>
      <c r="E213" s="58">
        <v>90</v>
      </c>
      <c r="F213" s="58">
        <v>32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122</v>
      </c>
      <c r="AC213" s="58">
        <v>0</v>
      </c>
      <c r="AD213" s="58">
        <v>90</v>
      </c>
      <c r="AE213" s="58">
        <v>32</v>
      </c>
      <c r="AF213" s="58">
        <v>0</v>
      </c>
    </row>
    <row r="214" spans="2:32" ht="20.100000000000001" customHeight="1" thickBot="1" x14ac:dyDescent="0.25">
      <c r="B214" s="4" t="s">
        <v>429</v>
      </c>
      <c r="C214" s="58">
        <v>21</v>
      </c>
      <c r="D214" s="58">
        <v>0</v>
      </c>
      <c r="E214" s="58">
        <v>17</v>
      </c>
      <c r="F214" s="58">
        <v>4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21</v>
      </c>
      <c r="AC214" s="58">
        <v>0</v>
      </c>
      <c r="AD214" s="58">
        <v>17</v>
      </c>
      <c r="AE214" s="58">
        <v>4</v>
      </c>
      <c r="AF214" s="58">
        <v>0</v>
      </c>
    </row>
    <row r="215" spans="2:32" ht="20.100000000000001" customHeight="1" thickBot="1" x14ac:dyDescent="0.25">
      <c r="B215" s="4" t="s">
        <v>430</v>
      </c>
      <c r="C215" s="58">
        <v>11</v>
      </c>
      <c r="D215" s="58">
        <v>0</v>
      </c>
      <c r="E215" s="58">
        <v>10</v>
      </c>
      <c r="F215" s="58">
        <v>1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11</v>
      </c>
      <c r="AC215" s="58">
        <v>0</v>
      </c>
      <c r="AD215" s="58">
        <v>10</v>
      </c>
      <c r="AE215" s="58">
        <v>1</v>
      </c>
      <c r="AF215" s="58">
        <v>0</v>
      </c>
    </row>
    <row r="216" spans="2:32" ht="20.100000000000001" customHeight="1" thickBot="1" x14ac:dyDescent="0.25">
      <c r="B216" s="4" t="s">
        <v>431</v>
      </c>
      <c r="C216" s="58">
        <v>20</v>
      </c>
      <c r="D216" s="58">
        <v>0</v>
      </c>
      <c r="E216" s="58">
        <v>16</v>
      </c>
      <c r="F216" s="58">
        <v>4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1</v>
      </c>
      <c r="N216" s="58">
        <v>0</v>
      </c>
      <c r="O216" s="58">
        <v>1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21</v>
      </c>
      <c r="AC216" s="58">
        <v>0</v>
      </c>
      <c r="AD216" s="58">
        <v>17</v>
      </c>
      <c r="AE216" s="58">
        <v>4</v>
      </c>
      <c r="AF216" s="58">
        <v>0</v>
      </c>
    </row>
    <row r="217" spans="2:32" ht="20.100000000000001" customHeight="1" thickBot="1" x14ac:dyDescent="0.25">
      <c r="B217" s="4" t="s">
        <v>432</v>
      </c>
      <c r="C217" s="58">
        <v>48</v>
      </c>
      <c r="D217" s="58">
        <v>0</v>
      </c>
      <c r="E217" s="58">
        <v>36</v>
      </c>
      <c r="F217" s="58">
        <v>12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48</v>
      </c>
      <c r="AC217" s="58">
        <v>0</v>
      </c>
      <c r="AD217" s="58">
        <v>36</v>
      </c>
      <c r="AE217" s="58">
        <v>12</v>
      </c>
      <c r="AF217" s="58">
        <v>0</v>
      </c>
    </row>
    <row r="218" spans="2:32" ht="20.100000000000001" customHeight="1" thickBot="1" x14ac:dyDescent="0.25">
      <c r="B218" s="4" t="s">
        <v>204</v>
      </c>
      <c r="C218" s="58">
        <v>99</v>
      </c>
      <c r="D218" s="58">
        <v>0</v>
      </c>
      <c r="E218" s="58">
        <v>76</v>
      </c>
      <c r="F218" s="58">
        <v>23</v>
      </c>
      <c r="G218" s="58">
        <v>0</v>
      </c>
      <c r="H218" s="58">
        <v>1</v>
      </c>
      <c r="I218" s="58">
        <v>0</v>
      </c>
      <c r="J218" s="58">
        <v>1</v>
      </c>
      <c r="K218" s="58">
        <v>0</v>
      </c>
      <c r="L218" s="58">
        <v>0</v>
      </c>
      <c r="M218" s="58">
        <v>6</v>
      </c>
      <c r="N218" s="58">
        <v>0</v>
      </c>
      <c r="O218" s="58">
        <v>6</v>
      </c>
      <c r="P218" s="58">
        <v>0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8">
        <v>0</v>
      </c>
      <c r="X218" s="58">
        <v>0</v>
      </c>
      <c r="Y218" s="58">
        <v>0</v>
      </c>
      <c r="Z218" s="58">
        <v>0</v>
      </c>
      <c r="AA218" s="58">
        <v>0</v>
      </c>
      <c r="AB218" s="58">
        <v>106</v>
      </c>
      <c r="AC218" s="58">
        <v>0</v>
      </c>
      <c r="AD218" s="58">
        <v>83</v>
      </c>
      <c r="AE218" s="58">
        <v>23</v>
      </c>
      <c r="AF218" s="58">
        <v>0</v>
      </c>
    </row>
    <row r="219" spans="2:32" ht="20.100000000000001" customHeight="1" thickBot="1" x14ac:dyDescent="0.25">
      <c r="B219" s="4" t="s">
        <v>433</v>
      </c>
      <c r="C219" s="58">
        <v>21</v>
      </c>
      <c r="D219" s="58">
        <v>0</v>
      </c>
      <c r="E219" s="58">
        <v>13</v>
      </c>
      <c r="F219" s="58">
        <v>8</v>
      </c>
      <c r="G219" s="58">
        <v>0</v>
      </c>
      <c r="H219" s="58">
        <v>0</v>
      </c>
      <c r="I219" s="58">
        <v>0</v>
      </c>
      <c r="J219" s="58">
        <v>0</v>
      </c>
      <c r="K219" s="58">
        <v>0</v>
      </c>
      <c r="L219" s="58">
        <v>0</v>
      </c>
      <c r="M219" s="58">
        <v>2</v>
      </c>
      <c r="N219" s="58">
        <v>0</v>
      </c>
      <c r="O219" s="58">
        <v>2</v>
      </c>
      <c r="P219" s="58">
        <v>0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8">
        <v>0</v>
      </c>
      <c r="X219" s="58">
        <v>0</v>
      </c>
      <c r="Y219" s="58">
        <v>0</v>
      </c>
      <c r="Z219" s="58">
        <v>0</v>
      </c>
      <c r="AA219" s="58">
        <v>0</v>
      </c>
      <c r="AB219" s="58">
        <v>23</v>
      </c>
      <c r="AC219" s="58">
        <v>0</v>
      </c>
      <c r="AD219" s="58">
        <v>15</v>
      </c>
      <c r="AE219" s="58">
        <v>8</v>
      </c>
      <c r="AF219" s="58">
        <v>0</v>
      </c>
    </row>
    <row r="220" spans="2:32" ht="20.100000000000001" customHeight="1" thickBot="1" x14ac:dyDescent="0.25">
      <c r="B220" s="4" t="s">
        <v>434</v>
      </c>
      <c r="C220" s="58">
        <v>0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</row>
    <row r="221" spans="2:32" ht="20.100000000000001" customHeight="1" thickBot="1" x14ac:dyDescent="0.25">
      <c r="B221" s="4" t="s">
        <v>435</v>
      </c>
      <c r="C221" s="58">
        <v>39</v>
      </c>
      <c r="D221" s="58">
        <v>0</v>
      </c>
      <c r="E221" s="58">
        <v>25</v>
      </c>
      <c r="F221" s="58">
        <v>14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58">
        <v>0</v>
      </c>
      <c r="M221" s="58">
        <v>3</v>
      </c>
      <c r="N221" s="58">
        <v>0</v>
      </c>
      <c r="O221" s="58">
        <v>3</v>
      </c>
      <c r="P221" s="58">
        <v>0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0</v>
      </c>
      <c r="AB221" s="58">
        <v>42</v>
      </c>
      <c r="AC221" s="58">
        <v>0</v>
      </c>
      <c r="AD221" s="58">
        <v>28</v>
      </c>
      <c r="AE221" s="58">
        <v>14</v>
      </c>
      <c r="AF221" s="58">
        <v>0</v>
      </c>
    </row>
    <row r="222" spans="2:32" ht="20.100000000000001" customHeight="1" thickBot="1" x14ac:dyDescent="0.25">
      <c r="B222" s="4" t="s">
        <v>436</v>
      </c>
      <c r="C222" s="58">
        <v>16</v>
      </c>
      <c r="D222" s="58">
        <v>0</v>
      </c>
      <c r="E222" s="58">
        <v>12</v>
      </c>
      <c r="F222" s="58">
        <v>4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0</v>
      </c>
      <c r="AB222" s="58">
        <v>16</v>
      </c>
      <c r="AC222" s="58">
        <v>0</v>
      </c>
      <c r="AD222" s="58">
        <v>12</v>
      </c>
      <c r="AE222" s="58">
        <v>4</v>
      </c>
      <c r="AF222" s="58">
        <v>0</v>
      </c>
    </row>
    <row r="223" spans="2:32" ht="20.100000000000001" customHeight="1" thickBot="1" x14ac:dyDescent="0.25">
      <c r="B223" s="4" t="s">
        <v>437</v>
      </c>
      <c r="C223" s="58">
        <v>82</v>
      </c>
      <c r="D223" s="58">
        <v>0</v>
      </c>
      <c r="E223" s="58">
        <v>59</v>
      </c>
      <c r="F223" s="58">
        <v>23</v>
      </c>
      <c r="G223" s="58">
        <v>0</v>
      </c>
      <c r="H223" s="58">
        <v>2</v>
      </c>
      <c r="I223" s="58">
        <v>0</v>
      </c>
      <c r="J223" s="58">
        <v>0</v>
      </c>
      <c r="K223" s="58">
        <v>2</v>
      </c>
      <c r="L223" s="58">
        <v>0</v>
      </c>
      <c r="M223" s="58">
        <v>5</v>
      </c>
      <c r="N223" s="58">
        <v>0</v>
      </c>
      <c r="O223" s="58">
        <v>2</v>
      </c>
      <c r="P223" s="58">
        <v>3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89</v>
      </c>
      <c r="AC223" s="58">
        <v>0</v>
      </c>
      <c r="AD223" s="58">
        <v>61</v>
      </c>
      <c r="AE223" s="58">
        <v>28</v>
      </c>
      <c r="AF223" s="58">
        <v>0</v>
      </c>
    </row>
    <row r="224" spans="2:32" ht="20.100000000000001" customHeight="1" thickBot="1" x14ac:dyDescent="0.25">
      <c r="B224" s="4" t="s">
        <v>438</v>
      </c>
      <c r="C224" s="58">
        <v>56</v>
      </c>
      <c r="D224" s="58">
        <v>0</v>
      </c>
      <c r="E224" s="58">
        <v>48</v>
      </c>
      <c r="F224" s="58">
        <v>8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1</v>
      </c>
      <c r="N224" s="58">
        <v>0</v>
      </c>
      <c r="O224" s="58">
        <v>1</v>
      </c>
      <c r="P224" s="58">
        <v>0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57</v>
      </c>
      <c r="AC224" s="58">
        <v>0</v>
      </c>
      <c r="AD224" s="58">
        <v>49</v>
      </c>
      <c r="AE224" s="58">
        <v>8</v>
      </c>
      <c r="AF224" s="58">
        <v>0</v>
      </c>
    </row>
    <row r="225" spans="2:32" ht="20.100000000000001" customHeight="1" thickBot="1" x14ac:dyDescent="0.25">
      <c r="B225" s="4" t="s">
        <v>439</v>
      </c>
      <c r="C225" s="58">
        <v>39</v>
      </c>
      <c r="D225" s="58">
        <v>0</v>
      </c>
      <c r="E225" s="58">
        <v>23</v>
      </c>
      <c r="F225" s="58">
        <v>16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39</v>
      </c>
      <c r="AC225" s="58">
        <v>0</v>
      </c>
      <c r="AD225" s="58">
        <v>23</v>
      </c>
      <c r="AE225" s="58">
        <v>16</v>
      </c>
      <c r="AF225" s="58">
        <v>0</v>
      </c>
    </row>
    <row r="226" spans="2:32" ht="20.100000000000001" customHeight="1" thickBot="1" x14ac:dyDescent="0.25">
      <c r="B226" s="4" t="s">
        <v>440</v>
      </c>
      <c r="C226" s="58">
        <v>14</v>
      </c>
      <c r="D226" s="58">
        <v>0</v>
      </c>
      <c r="E226" s="58">
        <v>7</v>
      </c>
      <c r="F226" s="58">
        <v>7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1</v>
      </c>
      <c r="N226" s="58">
        <v>0</v>
      </c>
      <c r="O226" s="58">
        <v>1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15</v>
      </c>
      <c r="AC226" s="58">
        <v>0</v>
      </c>
      <c r="AD226" s="58">
        <v>8</v>
      </c>
      <c r="AE226" s="58">
        <v>7</v>
      </c>
      <c r="AF226" s="58">
        <v>0</v>
      </c>
    </row>
    <row r="227" spans="2:32" ht="20.100000000000001" customHeight="1" thickBot="1" x14ac:dyDescent="0.25">
      <c r="B227" s="4" t="s">
        <v>205</v>
      </c>
      <c r="C227" s="58">
        <v>48</v>
      </c>
      <c r="D227" s="58">
        <v>0</v>
      </c>
      <c r="E227" s="58">
        <v>48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48</v>
      </c>
      <c r="AC227" s="58">
        <v>0</v>
      </c>
      <c r="AD227" s="58">
        <v>48</v>
      </c>
      <c r="AE227" s="58">
        <v>0</v>
      </c>
      <c r="AF227" s="58">
        <v>0</v>
      </c>
    </row>
    <row r="228" spans="2:32" ht="20.100000000000001" customHeight="1" thickBot="1" x14ac:dyDescent="0.25">
      <c r="B228" s="4" t="s">
        <v>441</v>
      </c>
      <c r="C228" s="58">
        <v>45</v>
      </c>
      <c r="D228" s="58">
        <v>0</v>
      </c>
      <c r="E228" s="58">
        <v>32</v>
      </c>
      <c r="F228" s="58">
        <v>13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3</v>
      </c>
      <c r="S228" s="58">
        <v>0</v>
      </c>
      <c r="T228" s="58">
        <v>3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48</v>
      </c>
      <c r="AC228" s="58">
        <v>0</v>
      </c>
      <c r="AD228" s="58">
        <v>35</v>
      </c>
      <c r="AE228" s="58">
        <v>13</v>
      </c>
      <c r="AF228" s="58">
        <v>0</v>
      </c>
    </row>
    <row r="229" spans="2:32" ht="20.100000000000001" customHeight="1" thickBot="1" x14ac:dyDescent="0.25">
      <c r="B229" s="4" t="s">
        <v>442</v>
      </c>
      <c r="C229" s="58">
        <v>42</v>
      </c>
      <c r="D229" s="58">
        <v>0</v>
      </c>
      <c r="E229" s="58">
        <v>42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42</v>
      </c>
      <c r="AC229" s="58">
        <v>0</v>
      </c>
      <c r="AD229" s="58">
        <v>42</v>
      </c>
      <c r="AE229" s="58">
        <v>0</v>
      </c>
      <c r="AF229" s="58">
        <v>0</v>
      </c>
    </row>
    <row r="230" spans="2:32" ht="20.100000000000001" customHeight="1" thickBot="1" x14ac:dyDescent="0.25">
      <c r="B230" s="4" t="s">
        <v>443</v>
      </c>
      <c r="C230" s="58">
        <v>28</v>
      </c>
      <c r="D230" s="58">
        <v>0</v>
      </c>
      <c r="E230" s="58">
        <v>27</v>
      </c>
      <c r="F230" s="58">
        <v>1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28</v>
      </c>
      <c r="AC230" s="58">
        <v>0</v>
      </c>
      <c r="AD230" s="58">
        <v>27</v>
      </c>
      <c r="AE230" s="58">
        <v>1</v>
      </c>
      <c r="AF230" s="58">
        <v>0</v>
      </c>
    </row>
    <row r="231" spans="2:32" ht="20.100000000000001" customHeight="1" thickBot="1" x14ac:dyDescent="0.25">
      <c r="B231" s="4" t="s">
        <v>206</v>
      </c>
      <c r="C231" s="58">
        <v>205</v>
      </c>
      <c r="D231" s="58">
        <v>0</v>
      </c>
      <c r="E231" s="58">
        <v>126</v>
      </c>
      <c r="F231" s="58">
        <v>79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5</v>
      </c>
      <c r="N231" s="58">
        <v>0</v>
      </c>
      <c r="O231" s="58">
        <v>4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210</v>
      </c>
      <c r="AC231" s="58">
        <v>0</v>
      </c>
      <c r="AD231" s="58">
        <v>130</v>
      </c>
      <c r="AE231" s="58">
        <v>80</v>
      </c>
      <c r="AF231" s="58">
        <v>0</v>
      </c>
    </row>
    <row r="232" spans="2:32" ht="20.100000000000001" customHeight="1" thickBot="1" x14ac:dyDescent="0.25">
      <c r="B232" s="4" t="s">
        <v>444</v>
      </c>
      <c r="C232" s="58">
        <v>7</v>
      </c>
      <c r="D232" s="58">
        <v>0</v>
      </c>
      <c r="E232" s="58">
        <v>5</v>
      </c>
      <c r="F232" s="58">
        <v>2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1</v>
      </c>
      <c r="S232" s="58">
        <v>0</v>
      </c>
      <c r="T232" s="58">
        <v>1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8</v>
      </c>
      <c r="AC232" s="58">
        <v>0</v>
      </c>
      <c r="AD232" s="58">
        <v>6</v>
      </c>
      <c r="AE232" s="58">
        <v>2</v>
      </c>
      <c r="AF232" s="58">
        <v>0</v>
      </c>
    </row>
    <row r="233" spans="2:32" ht="20.100000000000001" customHeight="1" thickBot="1" x14ac:dyDescent="0.25">
      <c r="B233" s="4" t="s">
        <v>445</v>
      </c>
      <c r="C233" s="58">
        <v>4</v>
      </c>
      <c r="D233" s="58">
        <v>0</v>
      </c>
      <c r="E233" s="58">
        <v>2</v>
      </c>
      <c r="F233" s="58">
        <v>2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2</v>
      </c>
      <c r="S233" s="58">
        <v>0</v>
      </c>
      <c r="T233" s="58">
        <v>2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6</v>
      </c>
      <c r="AC233" s="58">
        <v>0</v>
      </c>
      <c r="AD233" s="58">
        <v>4</v>
      </c>
      <c r="AE233" s="58">
        <v>2</v>
      </c>
      <c r="AF233" s="58">
        <v>0</v>
      </c>
    </row>
    <row r="234" spans="2:32" ht="20.100000000000001" customHeight="1" thickBot="1" x14ac:dyDescent="0.25">
      <c r="B234" s="4" t="s">
        <v>446</v>
      </c>
      <c r="C234" s="58">
        <v>32</v>
      </c>
      <c r="D234" s="58">
        <v>0</v>
      </c>
      <c r="E234" s="58">
        <v>25</v>
      </c>
      <c r="F234" s="58">
        <v>7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32</v>
      </c>
      <c r="AC234" s="58">
        <v>0</v>
      </c>
      <c r="AD234" s="58">
        <v>25</v>
      </c>
      <c r="AE234" s="58">
        <v>7</v>
      </c>
      <c r="AF234" s="58">
        <v>0</v>
      </c>
    </row>
    <row r="235" spans="2:32" ht="20.100000000000001" customHeight="1" thickBot="1" x14ac:dyDescent="0.25">
      <c r="B235" s="4" t="s">
        <v>447</v>
      </c>
      <c r="C235" s="58">
        <v>29</v>
      </c>
      <c r="D235" s="58">
        <v>0</v>
      </c>
      <c r="E235" s="58">
        <v>16</v>
      </c>
      <c r="F235" s="58">
        <v>13</v>
      </c>
      <c r="G235" s="58">
        <v>0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29</v>
      </c>
      <c r="AC235" s="58">
        <v>0</v>
      </c>
      <c r="AD235" s="58">
        <v>16</v>
      </c>
      <c r="AE235" s="58">
        <v>13</v>
      </c>
      <c r="AF235" s="58">
        <v>0</v>
      </c>
    </row>
    <row r="236" spans="2:32" ht="20.100000000000001" customHeight="1" thickBot="1" x14ac:dyDescent="0.25">
      <c r="B236" s="4" t="s">
        <v>448</v>
      </c>
      <c r="C236" s="58">
        <v>272</v>
      </c>
      <c r="D236" s="58">
        <v>0</v>
      </c>
      <c r="E236" s="58">
        <v>122</v>
      </c>
      <c r="F236" s="58">
        <v>150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1</v>
      </c>
      <c r="S236" s="58">
        <v>0</v>
      </c>
      <c r="T236" s="58">
        <v>1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273</v>
      </c>
      <c r="AC236" s="58">
        <v>0</v>
      </c>
      <c r="AD236" s="58">
        <v>123</v>
      </c>
      <c r="AE236" s="58">
        <v>150</v>
      </c>
      <c r="AF236" s="58">
        <v>0</v>
      </c>
    </row>
    <row r="237" spans="2:32" ht="20.100000000000001" customHeight="1" thickBot="1" x14ac:dyDescent="0.25">
      <c r="B237" s="4" t="s">
        <v>449</v>
      </c>
      <c r="C237" s="58">
        <v>53</v>
      </c>
      <c r="D237" s="58">
        <v>0</v>
      </c>
      <c r="E237" s="58">
        <v>46</v>
      </c>
      <c r="F237" s="58">
        <v>7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58">
        <v>0</v>
      </c>
      <c r="M237" s="58">
        <v>25</v>
      </c>
      <c r="N237" s="58">
        <v>0</v>
      </c>
      <c r="O237" s="58">
        <v>25</v>
      </c>
      <c r="P237" s="58">
        <v>0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8">
        <v>0</v>
      </c>
      <c r="X237" s="58">
        <v>0</v>
      </c>
      <c r="Y237" s="58">
        <v>0</v>
      </c>
      <c r="Z237" s="58">
        <v>0</v>
      </c>
      <c r="AA237" s="58">
        <v>0</v>
      </c>
      <c r="AB237" s="58">
        <v>78</v>
      </c>
      <c r="AC237" s="58">
        <v>0</v>
      </c>
      <c r="AD237" s="58">
        <v>71</v>
      </c>
      <c r="AE237" s="58">
        <v>7</v>
      </c>
      <c r="AF237" s="58">
        <v>0</v>
      </c>
    </row>
    <row r="238" spans="2:32" ht="20.100000000000001" customHeight="1" thickBot="1" x14ac:dyDescent="0.25">
      <c r="B238" s="4" t="s">
        <v>207</v>
      </c>
      <c r="C238" s="58">
        <v>36</v>
      </c>
      <c r="D238" s="58">
        <v>0</v>
      </c>
      <c r="E238" s="58">
        <v>36</v>
      </c>
      <c r="F238" s="58">
        <v>0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58">
        <v>0</v>
      </c>
      <c r="M238" s="58">
        <v>5</v>
      </c>
      <c r="N238" s="58">
        <v>0</v>
      </c>
      <c r="O238" s="58">
        <v>5</v>
      </c>
      <c r="P238" s="58">
        <v>0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0</v>
      </c>
      <c r="Y238" s="58">
        <v>0</v>
      </c>
      <c r="Z238" s="58">
        <v>0</v>
      </c>
      <c r="AA238" s="58">
        <v>0</v>
      </c>
      <c r="AB238" s="58">
        <v>41</v>
      </c>
      <c r="AC238" s="58">
        <v>0</v>
      </c>
      <c r="AD238" s="58">
        <v>41</v>
      </c>
      <c r="AE238" s="58">
        <v>0</v>
      </c>
      <c r="AF238" s="58">
        <v>0</v>
      </c>
    </row>
    <row r="239" spans="2:32" ht="20.100000000000001" customHeight="1" thickBot="1" x14ac:dyDescent="0.25">
      <c r="B239" s="4" t="s">
        <v>450</v>
      </c>
      <c r="C239" s="58">
        <v>80</v>
      </c>
      <c r="D239" s="58">
        <v>0</v>
      </c>
      <c r="E239" s="58">
        <v>65</v>
      </c>
      <c r="F239" s="58">
        <v>15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58">
        <v>0</v>
      </c>
      <c r="M239" s="58">
        <v>5</v>
      </c>
      <c r="N239" s="58">
        <v>0</v>
      </c>
      <c r="O239" s="58">
        <v>5</v>
      </c>
      <c r="P239" s="58">
        <v>0</v>
      </c>
      <c r="Q239" s="58">
        <v>0</v>
      </c>
      <c r="R239" s="58">
        <v>3</v>
      </c>
      <c r="S239" s="58">
        <v>0</v>
      </c>
      <c r="T239" s="58">
        <v>3</v>
      </c>
      <c r="U239" s="58">
        <v>0</v>
      </c>
      <c r="V239" s="58">
        <v>0</v>
      </c>
      <c r="W239" s="58">
        <v>0</v>
      </c>
      <c r="X239" s="58">
        <v>0</v>
      </c>
      <c r="Y239" s="58">
        <v>0</v>
      </c>
      <c r="Z239" s="58">
        <v>0</v>
      </c>
      <c r="AA239" s="58">
        <v>0</v>
      </c>
      <c r="AB239" s="58">
        <v>88</v>
      </c>
      <c r="AC239" s="58">
        <v>0</v>
      </c>
      <c r="AD239" s="58">
        <v>73</v>
      </c>
      <c r="AE239" s="58">
        <v>15</v>
      </c>
      <c r="AF239" s="58">
        <v>0</v>
      </c>
    </row>
    <row r="240" spans="2:32" ht="20.100000000000001" customHeight="1" thickBot="1" x14ac:dyDescent="0.25">
      <c r="B240" s="4" t="s">
        <v>451</v>
      </c>
      <c r="C240" s="58">
        <v>61</v>
      </c>
      <c r="D240" s="58">
        <v>0</v>
      </c>
      <c r="E240" s="58">
        <v>32</v>
      </c>
      <c r="F240" s="58">
        <v>29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0</v>
      </c>
      <c r="AB240" s="58">
        <v>61</v>
      </c>
      <c r="AC240" s="58">
        <v>0</v>
      </c>
      <c r="AD240" s="58">
        <v>32</v>
      </c>
      <c r="AE240" s="58">
        <v>29</v>
      </c>
      <c r="AF240" s="58">
        <v>0</v>
      </c>
    </row>
    <row r="241" spans="2:32" ht="20.100000000000001" customHeight="1" thickBot="1" x14ac:dyDescent="0.25">
      <c r="B241" s="4" t="s">
        <v>452</v>
      </c>
      <c r="C241" s="58">
        <v>17</v>
      </c>
      <c r="D241" s="58">
        <v>0</v>
      </c>
      <c r="E241" s="58">
        <v>12</v>
      </c>
      <c r="F241" s="58">
        <v>5</v>
      </c>
      <c r="G241" s="58">
        <v>0</v>
      </c>
      <c r="H241" s="58">
        <v>0</v>
      </c>
      <c r="I241" s="58">
        <v>0</v>
      </c>
      <c r="J241" s="58">
        <v>0</v>
      </c>
      <c r="K241" s="58">
        <v>0</v>
      </c>
      <c r="L241" s="58">
        <v>0</v>
      </c>
      <c r="M241" s="58">
        <v>5</v>
      </c>
      <c r="N241" s="58">
        <v>0</v>
      </c>
      <c r="O241" s="58">
        <v>5</v>
      </c>
      <c r="P241" s="58">
        <v>0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8">
        <v>0</v>
      </c>
      <c r="X241" s="58">
        <v>0</v>
      </c>
      <c r="Y241" s="58">
        <v>0</v>
      </c>
      <c r="Z241" s="58">
        <v>0</v>
      </c>
      <c r="AA241" s="58">
        <v>0</v>
      </c>
      <c r="AB241" s="58">
        <v>22</v>
      </c>
      <c r="AC241" s="58">
        <v>0</v>
      </c>
      <c r="AD241" s="58">
        <v>17</v>
      </c>
      <c r="AE241" s="58">
        <v>5</v>
      </c>
      <c r="AF241" s="58">
        <v>0</v>
      </c>
    </row>
    <row r="242" spans="2:32" ht="20.100000000000001" customHeight="1" thickBot="1" x14ac:dyDescent="0.25">
      <c r="B242" s="4" t="s">
        <v>453</v>
      </c>
      <c r="C242" s="58">
        <v>111</v>
      </c>
      <c r="D242" s="58">
        <v>19</v>
      </c>
      <c r="E242" s="58">
        <v>51</v>
      </c>
      <c r="F242" s="58">
        <v>41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111</v>
      </c>
      <c r="AC242" s="58">
        <v>19</v>
      </c>
      <c r="AD242" s="58">
        <v>51</v>
      </c>
      <c r="AE242" s="58">
        <v>41</v>
      </c>
      <c r="AF242" s="58">
        <v>0</v>
      </c>
    </row>
    <row r="243" spans="2:32" ht="20.100000000000001" customHeight="1" thickBot="1" x14ac:dyDescent="0.25">
      <c r="B243" s="4" t="s">
        <v>454</v>
      </c>
      <c r="C243" s="58">
        <v>140</v>
      </c>
      <c r="D243" s="58">
        <v>0</v>
      </c>
      <c r="E243" s="58">
        <v>61</v>
      </c>
      <c r="F243" s="58">
        <v>79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8">
        <v>0</v>
      </c>
      <c r="X243" s="58">
        <v>0</v>
      </c>
      <c r="Y243" s="58">
        <v>0</v>
      </c>
      <c r="Z243" s="58">
        <v>0</v>
      </c>
      <c r="AA243" s="58">
        <v>0</v>
      </c>
      <c r="AB243" s="58">
        <v>140</v>
      </c>
      <c r="AC243" s="58">
        <v>0</v>
      </c>
      <c r="AD243" s="58">
        <v>61</v>
      </c>
      <c r="AE243" s="58">
        <v>79</v>
      </c>
      <c r="AF243" s="58">
        <v>0</v>
      </c>
    </row>
    <row r="244" spans="2:32" ht="20.100000000000001" customHeight="1" thickBot="1" x14ac:dyDescent="0.25">
      <c r="B244" s="4" t="s">
        <v>455</v>
      </c>
      <c r="C244" s="58">
        <v>112</v>
      </c>
      <c r="D244" s="58">
        <v>0</v>
      </c>
      <c r="E244" s="58">
        <v>95</v>
      </c>
      <c r="F244" s="58">
        <v>17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0</v>
      </c>
      <c r="Y244" s="58">
        <v>0</v>
      </c>
      <c r="Z244" s="58">
        <v>0</v>
      </c>
      <c r="AA244" s="58">
        <v>0</v>
      </c>
      <c r="AB244" s="58">
        <v>112</v>
      </c>
      <c r="AC244" s="58">
        <v>0</v>
      </c>
      <c r="AD244" s="58">
        <v>95</v>
      </c>
      <c r="AE244" s="58">
        <v>17</v>
      </c>
      <c r="AF244" s="58">
        <v>0</v>
      </c>
    </row>
    <row r="245" spans="2:32" ht="20.100000000000001" customHeight="1" thickBot="1" x14ac:dyDescent="0.25">
      <c r="B245" s="4" t="s">
        <v>456</v>
      </c>
      <c r="C245" s="58">
        <v>181</v>
      </c>
      <c r="D245" s="58">
        <v>0</v>
      </c>
      <c r="E245" s="58">
        <v>50</v>
      </c>
      <c r="F245" s="58">
        <v>131</v>
      </c>
      <c r="G245" s="58">
        <v>0</v>
      </c>
      <c r="H245" s="58">
        <v>0</v>
      </c>
      <c r="I245" s="58">
        <v>0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8">
        <v>0</v>
      </c>
      <c r="X245" s="58">
        <v>0</v>
      </c>
      <c r="Y245" s="58">
        <v>0</v>
      </c>
      <c r="Z245" s="58">
        <v>0</v>
      </c>
      <c r="AA245" s="58">
        <v>0</v>
      </c>
      <c r="AB245" s="58">
        <v>181</v>
      </c>
      <c r="AC245" s="58">
        <v>0</v>
      </c>
      <c r="AD245" s="58">
        <v>50</v>
      </c>
      <c r="AE245" s="58">
        <v>131</v>
      </c>
      <c r="AF245" s="58">
        <v>0</v>
      </c>
    </row>
    <row r="246" spans="2:32" ht="20.100000000000001" customHeight="1" thickBot="1" x14ac:dyDescent="0.25">
      <c r="B246" s="4" t="s">
        <v>457</v>
      </c>
      <c r="C246" s="58">
        <v>164</v>
      </c>
      <c r="D246" s="58">
        <v>0</v>
      </c>
      <c r="E246" s="58">
        <v>80</v>
      </c>
      <c r="F246" s="58">
        <v>84</v>
      </c>
      <c r="G246" s="58">
        <v>0</v>
      </c>
      <c r="H246" s="58">
        <v>0</v>
      </c>
      <c r="I246" s="58">
        <v>0</v>
      </c>
      <c r="J246" s="58">
        <v>0</v>
      </c>
      <c r="K246" s="58">
        <v>0</v>
      </c>
      <c r="L246" s="58">
        <v>0</v>
      </c>
      <c r="M246" s="58">
        <v>4</v>
      </c>
      <c r="N246" s="58">
        <v>0</v>
      </c>
      <c r="O246" s="58">
        <v>4</v>
      </c>
      <c r="P246" s="58">
        <v>0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168</v>
      </c>
      <c r="AC246" s="58">
        <v>0</v>
      </c>
      <c r="AD246" s="58">
        <v>84</v>
      </c>
      <c r="AE246" s="58">
        <v>84</v>
      </c>
      <c r="AF246" s="58">
        <v>0</v>
      </c>
    </row>
    <row r="247" spans="2:32" ht="20.100000000000001" customHeight="1" thickBot="1" x14ac:dyDescent="0.25">
      <c r="B247" s="4" t="s">
        <v>458</v>
      </c>
      <c r="C247" s="58">
        <v>71</v>
      </c>
      <c r="D247" s="58">
        <v>0</v>
      </c>
      <c r="E247" s="58">
        <v>35</v>
      </c>
      <c r="F247" s="58">
        <v>36</v>
      </c>
      <c r="G247" s="58">
        <v>0</v>
      </c>
      <c r="H247" s="58">
        <v>0</v>
      </c>
      <c r="I247" s="58">
        <v>0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8">
        <v>0</v>
      </c>
      <c r="X247" s="58">
        <v>0</v>
      </c>
      <c r="Y247" s="58">
        <v>0</v>
      </c>
      <c r="Z247" s="58">
        <v>0</v>
      </c>
      <c r="AA247" s="58">
        <v>0</v>
      </c>
      <c r="AB247" s="58">
        <v>71</v>
      </c>
      <c r="AC247" s="58">
        <v>0</v>
      </c>
      <c r="AD247" s="58">
        <v>35</v>
      </c>
      <c r="AE247" s="58">
        <v>36</v>
      </c>
      <c r="AF247" s="58">
        <v>0</v>
      </c>
    </row>
    <row r="248" spans="2:32" ht="20.100000000000001" customHeight="1" thickBot="1" x14ac:dyDescent="0.25">
      <c r="B248" s="4" t="s">
        <v>459</v>
      </c>
      <c r="C248" s="58">
        <v>21</v>
      </c>
      <c r="D248" s="58">
        <v>0</v>
      </c>
      <c r="E248" s="58">
        <v>7</v>
      </c>
      <c r="F248" s="58">
        <v>14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</v>
      </c>
      <c r="Y248" s="58">
        <v>0</v>
      </c>
      <c r="Z248" s="58">
        <v>0</v>
      </c>
      <c r="AA248" s="58">
        <v>0</v>
      </c>
      <c r="AB248" s="58">
        <v>21</v>
      </c>
      <c r="AC248" s="58">
        <v>0</v>
      </c>
      <c r="AD248" s="58">
        <v>7</v>
      </c>
      <c r="AE248" s="58">
        <v>14</v>
      </c>
      <c r="AF248" s="58">
        <v>0</v>
      </c>
    </row>
    <row r="249" spans="2:32" ht="20.100000000000001" customHeight="1" thickBot="1" x14ac:dyDescent="0.25">
      <c r="B249" s="4" t="s">
        <v>460</v>
      </c>
      <c r="C249" s="58">
        <v>43</v>
      </c>
      <c r="D249" s="58">
        <v>0</v>
      </c>
      <c r="E249" s="58">
        <v>43</v>
      </c>
      <c r="F249" s="58">
        <v>0</v>
      </c>
      <c r="G249" s="58">
        <v>0</v>
      </c>
      <c r="H249" s="58">
        <v>0</v>
      </c>
      <c r="I249" s="58">
        <v>0</v>
      </c>
      <c r="J249" s="58">
        <v>0</v>
      </c>
      <c r="K249" s="58">
        <v>0</v>
      </c>
      <c r="L249" s="58">
        <v>0</v>
      </c>
      <c r="M249" s="58">
        <v>0</v>
      </c>
      <c r="N249" s="58">
        <v>0</v>
      </c>
      <c r="O249" s="58">
        <v>0</v>
      </c>
      <c r="P249" s="58">
        <v>0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8">
        <v>0</v>
      </c>
      <c r="X249" s="58">
        <v>0</v>
      </c>
      <c r="Y249" s="58">
        <v>0</v>
      </c>
      <c r="Z249" s="58">
        <v>0</v>
      </c>
      <c r="AA249" s="58">
        <v>0</v>
      </c>
      <c r="AB249" s="58">
        <v>43</v>
      </c>
      <c r="AC249" s="58">
        <v>0</v>
      </c>
      <c r="AD249" s="58">
        <v>43</v>
      </c>
      <c r="AE249" s="58">
        <v>0</v>
      </c>
      <c r="AF249" s="58">
        <v>0</v>
      </c>
    </row>
    <row r="250" spans="2:32" ht="20.100000000000001" customHeight="1" thickBot="1" x14ac:dyDescent="0.25">
      <c r="B250" s="4" t="s">
        <v>461</v>
      </c>
      <c r="C250" s="58">
        <v>355</v>
      </c>
      <c r="D250" s="58">
        <v>112</v>
      </c>
      <c r="E250" s="58">
        <v>110</v>
      </c>
      <c r="F250" s="58">
        <v>133</v>
      </c>
      <c r="G250" s="58">
        <v>0</v>
      </c>
      <c r="H250" s="58">
        <v>10</v>
      </c>
      <c r="I250" s="58">
        <v>2</v>
      </c>
      <c r="J250" s="58">
        <v>6</v>
      </c>
      <c r="K250" s="58">
        <v>2</v>
      </c>
      <c r="L250" s="58">
        <v>0</v>
      </c>
      <c r="M250" s="58">
        <v>25</v>
      </c>
      <c r="N250" s="58">
        <v>4</v>
      </c>
      <c r="O250" s="58">
        <v>8</v>
      </c>
      <c r="P250" s="58">
        <v>13</v>
      </c>
      <c r="Q250" s="58">
        <v>0</v>
      </c>
      <c r="R250" s="58">
        <v>9</v>
      </c>
      <c r="S250" s="58">
        <v>0</v>
      </c>
      <c r="T250" s="58">
        <v>9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399</v>
      </c>
      <c r="AC250" s="58">
        <v>118</v>
      </c>
      <c r="AD250" s="58">
        <v>133</v>
      </c>
      <c r="AE250" s="58">
        <v>148</v>
      </c>
      <c r="AF250" s="58">
        <v>0</v>
      </c>
    </row>
    <row r="251" spans="2:32" ht="20.100000000000001" customHeight="1" thickBot="1" x14ac:dyDescent="0.25">
      <c r="B251" s="4" t="s">
        <v>208</v>
      </c>
      <c r="C251" s="58">
        <v>1124</v>
      </c>
      <c r="D251" s="58">
        <v>0</v>
      </c>
      <c r="E251" s="58">
        <v>484</v>
      </c>
      <c r="F251" s="58">
        <v>640</v>
      </c>
      <c r="G251" s="58">
        <v>0</v>
      </c>
      <c r="H251" s="58">
        <v>3</v>
      </c>
      <c r="I251" s="58">
        <v>0</v>
      </c>
      <c r="J251" s="58">
        <v>3</v>
      </c>
      <c r="K251" s="58">
        <v>0</v>
      </c>
      <c r="L251" s="58">
        <v>0</v>
      </c>
      <c r="M251" s="58">
        <v>9</v>
      </c>
      <c r="N251" s="58">
        <v>0</v>
      </c>
      <c r="O251" s="58">
        <v>9</v>
      </c>
      <c r="P251" s="58">
        <v>0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8">
        <v>0</v>
      </c>
      <c r="X251" s="58">
        <v>0</v>
      </c>
      <c r="Y251" s="58">
        <v>0</v>
      </c>
      <c r="Z251" s="58">
        <v>0</v>
      </c>
      <c r="AA251" s="58">
        <v>0</v>
      </c>
      <c r="AB251" s="58">
        <v>1136</v>
      </c>
      <c r="AC251" s="58">
        <v>0</v>
      </c>
      <c r="AD251" s="58">
        <v>496</v>
      </c>
      <c r="AE251" s="58">
        <v>640</v>
      </c>
      <c r="AF251" s="58">
        <v>0</v>
      </c>
    </row>
    <row r="252" spans="2:32" ht="20.100000000000001" customHeight="1" thickBot="1" x14ac:dyDescent="0.25">
      <c r="B252" s="4" t="s">
        <v>462</v>
      </c>
      <c r="C252" s="58">
        <v>54</v>
      </c>
      <c r="D252" s="58">
        <v>0</v>
      </c>
      <c r="E252" s="58">
        <v>22</v>
      </c>
      <c r="F252" s="58">
        <v>32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54</v>
      </c>
      <c r="AC252" s="58">
        <v>0</v>
      </c>
      <c r="AD252" s="58">
        <v>22</v>
      </c>
      <c r="AE252" s="58">
        <v>32</v>
      </c>
      <c r="AF252" s="58">
        <v>0</v>
      </c>
    </row>
    <row r="253" spans="2:32" ht="20.100000000000001" customHeight="1" thickBot="1" x14ac:dyDescent="0.25">
      <c r="B253" s="4" t="s">
        <v>463</v>
      </c>
      <c r="C253" s="58">
        <v>141</v>
      </c>
      <c r="D253" s="58">
        <v>4</v>
      </c>
      <c r="E253" s="58">
        <v>49</v>
      </c>
      <c r="F253" s="58">
        <v>88</v>
      </c>
      <c r="G253" s="58">
        <v>0</v>
      </c>
      <c r="H253" s="58">
        <v>0</v>
      </c>
      <c r="I253" s="58">
        <v>0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8">
        <v>0</v>
      </c>
      <c r="X253" s="58">
        <v>0</v>
      </c>
      <c r="Y253" s="58">
        <v>0</v>
      </c>
      <c r="Z253" s="58">
        <v>0</v>
      </c>
      <c r="AA253" s="58">
        <v>0</v>
      </c>
      <c r="AB253" s="58">
        <v>141</v>
      </c>
      <c r="AC253" s="58">
        <v>4</v>
      </c>
      <c r="AD253" s="58">
        <v>49</v>
      </c>
      <c r="AE253" s="58">
        <v>88</v>
      </c>
      <c r="AF253" s="58">
        <v>0</v>
      </c>
    </row>
    <row r="254" spans="2:32" ht="20.100000000000001" customHeight="1" thickBot="1" x14ac:dyDescent="0.25">
      <c r="B254" s="4" t="s">
        <v>464</v>
      </c>
      <c r="C254" s="58">
        <v>83</v>
      </c>
      <c r="D254" s="58">
        <v>0</v>
      </c>
      <c r="E254" s="58">
        <v>44</v>
      </c>
      <c r="F254" s="58">
        <v>39</v>
      </c>
      <c r="G254" s="58">
        <v>0</v>
      </c>
      <c r="H254" s="58">
        <v>0</v>
      </c>
      <c r="I254" s="58">
        <v>0</v>
      </c>
      <c r="J254" s="58">
        <v>0</v>
      </c>
      <c r="K254" s="58">
        <v>0</v>
      </c>
      <c r="L254" s="58">
        <v>0</v>
      </c>
      <c r="M254" s="58">
        <v>6</v>
      </c>
      <c r="N254" s="58">
        <v>0</v>
      </c>
      <c r="O254" s="58">
        <v>2</v>
      </c>
      <c r="P254" s="58">
        <v>4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89</v>
      </c>
      <c r="AC254" s="58">
        <v>0</v>
      </c>
      <c r="AD254" s="58">
        <v>46</v>
      </c>
      <c r="AE254" s="58">
        <v>43</v>
      </c>
      <c r="AF254" s="58">
        <v>0</v>
      </c>
    </row>
    <row r="255" spans="2:32" ht="20.100000000000001" customHeight="1" thickBot="1" x14ac:dyDescent="0.25">
      <c r="B255" s="4" t="s">
        <v>465</v>
      </c>
      <c r="C255" s="58">
        <v>135</v>
      </c>
      <c r="D255" s="58">
        <v>1</v>
      </c>
      <c r="E255" s="58">
        <v>51</v>
      </c>
      <c r="F255" s="58">
        <v>83</v>
      </c>
      <c r="G255" s="58">
        <v>0</v>
      </c>
      <c r="H255" s="58">
        <v>0</v>
      </c>
      <c r="I255" s="58">
        <v>0</v>
      </c>
      <c r="J255" s="58">
        <v>0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</v>
      </c>
      <c r="Y255" s="58">
        <v>0</v>
      </c>
      <c r="Z255" s="58">
        <v>0</v>
      </c>
      <c r="AA255" s="58">
        <v>0</v>
      </c>
      <c r="AB255" s="58">
        <v>135</v>
      </c>
      <c r="AC255" s="58">
        <v>1</v>
      </c>
      <c r="AD255" s="58">
        <v>51</v>
      </c>
      <c r="AE255" s="58">
        <v>83</v>
      </c>
      <c r="AF255" s="58">
        <v>0</v>
      </c>
    </row>
    <row r="256" spans="2:32" ht="20.100000000000001" customHeight="1" thickBot="1" x14ac:dyDescent="0.25">
      <c r="B256" s="4" t="s">
        <v>466</v>
      </c>
      <c r="C256" s="58">
        <v>99</v>
      </c>
      <c r="D256" s="58">
        <v>0</v>
      </c>
      <c r="E256" s="58">
        <v>43</v>
      </c>
      <c r="F256" s="58">
        <v>56</v>
      </c>
      <c r="G256" s="58">
        <v>0</v>
      </c>
      <c r="H256" s="58">
        <v>1</v>
      </c>
      <c r="I256" s="58">
        <v>0</v>
      </c>
      <c r="J256" s="58">
        <v>1</v>
      </c>
      <c r="K256" s="58">
        <v>0</v>
      </c>
      <c r="L256" s="58">
        <v>0</v>
      </c>
      <c r="M256" s="58">
        <v>1</v>
      </c>
      <c r="N256" s="58">
        <v>0</v>
      </c>
      <c r="O256" s="58">
        <v>1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101</v>
      </c>
      <c r="AC256" s="58">
        <v>0</v>
      </c>
      <c r="AD256" s="58">
        <v>45</v>
      </c>
      <c r="AE256" s="58">
        <v>56</v>
      </c>
      <c r="AF256" s="58">
        <v>0</v>
      </c>
    </row>
    <row r="257" spans="2:32" ht="20.100000000000001" customHeight="1" thickBot="1" x14ac:dyDescent="0.25">
      <c r="B257" s="4" t="s">
        <v>467</v>
      </c>
      <c r="C257" s="58">
        <v>212</v>
      </c>
      <c r="D257" s="58">
        <v>0</v>
      </c>
      <c r="E257" s="58">
        <v>91</v>
      </c>
      <c r="F257" s="58">
        <v>121</v>
      </c>
      <c r="G257" s="58">
        <v>0</v>
      </c>
      <c r="H257" s="58">
        <v>6</v>
      </c>
      <c r="I257" s="58">
        <v>0</v>
      </c>
      <c r="J257" s="58">
        <v>4</v>
      </c>
      <c r="K257" s="58">
        <v>2</v>
      </c>
      <c r="L257" s="58">
        <v>0</v>
      </c>
      <c r="M257" s="58">
        <v>8</v>
      </c>
      <c r="N257" s="58">
        <v>0</v>
      </c>
      <c r="O257" s="58">
        <v>8</v>
      </c>
      <c r="P257" s="58">
        <v>0</v>
      </c>
      <c r="Q257" s="58">
        <v>0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8">
        <v>0</v>
      </c>
      <c r="X257" s="58">
        <v>0</v>
      </c>
      <c r="Y257" s="58">
        <v>0</v>
      </c>
      <c r="Z257" s="58">
        <v>0</v>
      </c>
      <c r="AA257" s="58">
        <v>0</v>
      </c>
      <c r="AB257" s="58">
        <v>226</v>
      </c>
      <c r="AC257" s="58">
        <v>0</v>
      </c>
      <c r="AD257" s="58">
        <v>103</v>
      </c>
      <c r="AE257" s="58">
        <v>123</v>
      </c>
      <c r="AF257" s="58">
        <v>0</v>
      </c>
    </row>
    <row r="258" spans="2:32" ht="20.100000000000001" customHeight="1" thickBot="1" x14ac:dyDescent="0.25">
      <c r="B258" s="4" t="s">
        <v>468</v>
      </c>
      <c r="C258" s="58">
        <v>78</v>
      </c>
      <c r="D258" s="58">
        <v>0</v>
      </c>
      <c r="E258" s="58">
        <v>43</v>
      </c>
      <c r="F258" s="58">
        <v>35</v>
      </c>
      <c r="G258" s="58">
        <v>0</v>
      </c>
      <c r="H258" s="58">
        <v>1</v>
      </c>
      <c r="I258" s="58">
        <v>0</v>
      </c>
      <c r="J258" s="58">
        <v>0</v>
      </c>
      <c r="K258" s="58">
        <v>1</v>
      </c>
      <c r="L258" s="58">
        <v>0</v>
      </c>
      <c r="M258" s="58">
        <v>1</v>
      </c>
      <c r="N258" s="58">
        <v>0</v>
      </c>
      <c r="O258" s="58">
        <v>1</v>
      </c>
      <c r="P258" s="58">
        <v>0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80</v>
      </c>
      <c r="AC258" s="58">
        <v>0</v>
      </c>
      <c r="AD258" s="58">
        <v>44</v>
      </c>
      <c r="AE258" s="58">
        <v>36</v>
      </c>
      <c r="AF258" s="58">
        <v>0</v>
      </c>
    </row>
    <row r="259" spans="2:32" ht="20.100000000000001" customHeight="1" thickBot="1" x14ac:dyDescent="0.25">
      <c r="B259" s="4" t="s">
        <v>469</v>
      </c>
      <c r="C259" s="58">
        <v>109</v>
      </c>
      <c r="D259" s="58">
        <v>0</v>
      </c>
      <c r="E259" s="58">
        <v>42</v>
      </c>
      <c r="F259" s="58">
        <v>67</v>
      </c>
      <c r="G259" s="58">
        <v>0</v>
      </c>
      <c r="H259" s="58">
        <v>0</v>
      </c>
      <c r="I259" s="58">
        <v>0</v>
      </c>
      <c r="J259" s="58">
        <v>0</v>
      </c>
      <c r="K259" s="58">
        <v>0</v>
      </c>
      <c r="L259" s="58">
        <v>0</v>
      </c>
      <c r="M259" s="58">
        <v>10</v>
      </c>
      <c r="N259" s="58">
        <v>0</v>
      </c>
      <c r="O259" s="58">
        <v>10</v>
      </c>
      <c r="P259" s="58">
        <v>0</v>
      </c>
      <c r="Q259" s="58">
        <v>0</v>
      </c>
      <c r="R259" s="58">
        <v>1</v>
      </c>
      <c r="S259" s="58">
        <v>0</v>
      </c>
      <c r="T259" s="58">
        <v>1</v>
      </c>
      <c r="U259" s="58"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v>0</v>
      </c>
      <c r="AA259" s="58">
        <v>0</v>
      </c>
      <c r="AB259" s="58">
        <v>120</v>
      </c>
      <c r="AC259" s="58">
        <v>0</v>
      </c>
      <c r="AD259" s="58">
        <v>53</v>
      </c>
      <c r="AE259" s="58">
        <v>67</v>
      </c>
      <c r="AF259" s="58">
        <v>0</v>
      </c>
    </row>
    <row r="260" spans="2:32" ht="20.100000000000001" customHeight="1" thickBot="1" x14ac:dyDescent="0.25">
      <c r="B260" s="4" t="s">
        <v>470</v>
      </c>
      <c r="C260" s="58">
        <v>47</v>
      </c>
      <c r="D260" s="58">
        <v>0</v>
      </c>
      <c r="E260" s="58">
        <v>22</v>
      </c>
      <c r="F260" s="58">
        <v>25</v>
      </c>
      <c r="G260" s="58">
        <v>0</v>
      </c>
      <c r="H260" s="58">
        <v>0</v>
      </c>
      <c r="I260" s="58">
        <v>0</v>
      </c>
      <c r="J260" s="58">
        <v>0</v>
      </c>
      <c r="K260" s="58">
        <v>0</v>
      </c>
      <c r="L260" s="58">
        <v>0</v>
      </c>
      <c r="M260" s="58">
        <v>2</v>
      </c>
      <c r="N260" s="58">
        <v>0</v>
      </c>
      <c r="O260" s="58">
        <v>2</v>
      </c>
      <c r="P260" s="58">
        <v>0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49</v>
      </c>
      <c r="AC260" s="58">
        <v>0</v>
      </c>
      <c r="AD260" s="58">
        <v>24</v>
      </c>
      <c r="AE260" s="58">
        <v>25</v>
      </c>
      <c r="AF260" s="58">
        <v>0</v>
      </c>
    </row>
    <row r="261" spans="2:32" ht="20.100000000000001" customHeight="1" thickBot="1" x14ac:dyDescent="0.25">
      <c r="B261" s="4" t="s">
        <v>471</v>
      </c>
      <c r="C261" s="58">
        <v>107</v>
      </c>
      <c r="D261" s="58">
        <v>0</v>
      </c>
      <c r="E261" s="58">
        <v>93</v>
      </c>
      <c r="F261" s="58">
        <v>14</v>
      </c>
      <c r="G261" s="58">
        <v>0</v>
      </c>
      <c r="H261" s="58">
        <v>0</v>
      </c>
      <c r="I261" s="58">
        <v>0</v>
      </c>
      <c r="J261" s="58">
        <v>0</v>
      </c>
      <c r="K261" s="58">
        <v>0</v>
      </c>
      <c r="L261" s="58">
        <v>0</v>
      </c>
      <c r="M261" s="58">
        <v>16</v>
      </c>
      <c r="N261" s="58">
        <v>0</v>
      </c>
      <c r="O261" s="58">
        <v>10</v>
      </c>
      <c r="P261" s="58">
        <v>6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123</v>
      </c>
      <c r="AC261" s="58">
        <v>0</v>
      </c>
      <c r="AD261" s="58">
        <v>103</v>
      </c>
      <c r="AE261" s="58">
        <v>20</v>
      </c>
      <c r="AF261" s="58">
        <v>0</v>
      </c>
    </row>
    <row r="262" spans="2:32" ht="20.100000000000001" customHeight="1" thickBot="1" x14ac:dyDescent="0.25">
      <c r="B262" s="4" t="s">
        <v>472</v>
      </c>
      <c r="C262" s="58">
        <v>65</v>
      </c>
      <c r="D262" s="58">
        <v>1</v>
      </c>
      <c r="E262" s="58">
        <v>40</v>
      </c>
      <c r="F262" s="58">
        <v>24</v>
      </c>
      <c r="G262" s="58">
        <v>0</v>
      </c>
      <c r="H262" s="58">
        <v>0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65</v>
      </c>
      <c r="AC262" s="58">
        <v>1</v>
      </c>
      <c r="AD262" s="58">
        <v>40</v>
      </c>
      <c r="AE262" s="58">
        <v>24</v>
      </c>
      <c r="AF262" s="58">
        <v>0</v>
      </c>
    </row>
    <row r="263" spans="2:32" ht="20.100000000000001" customHeight="1" thickBot="1" x14ac:dyDescent="0.25">
      <c r="B263" s="4" t="s">
        <v>473</v>
      </c>
      <c r="C263" s="58">
        <v>17</v>
      </c>
      <c r="D263" s="58">
        <v>0</v>
      </c>
      <c r="E263" s="58">
        <v>15</v>
      </c>
      <c r="F263" s="58">
        <v>2</v>
      </c>
      <c r="G263" s="58">
        <v>0</v>
      </c>
      <c r="H263" s="58">
        <v>0</v>
      </c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8">
        <v>0</v>
      </c>
      <c r="X263" s="58">
        <v>0</v>
      </c>
      <c r="Y263" s="58">
        <v>0</v>
      </c>
      <c r="Z263" s="58">
        <v>0</v>
      </c>
      <c r="AA263" s="58">
        <v>0</v>
      </c>
      <c r="AB263" s="58">
        <v>17</v>
      </c>
      <c r="AC263" s="58">
        <v>0</v>
      </c>
      <c r="AD263" s="58">
        <v>15</v>
      </c>
      <c r="AE263" s="58">
        <v>2</v>
      </c>
      <c r="AF263" s="58">
        <v>0</v>
      </c>
    </row>
    <row r="264" spans="2:32" ht="20.100000000000001" customHeight="1" thickBot="1" x14ac:dyDescent="0.25">
      <c r="B264" s="4" t="s">
        <v>474</v>
      </c>
      <c r="C264" s="58">
        <v>46</v>
      </c>
      <c r="D264" s="58">
        <v>0</v>
      </c>
      <c r="E264" s="58">
        <v>17</v>
      </c>
      <c r="F264" s="58">
        <v>29</v>
      </c>
      <c r="G264" s="58">
        <v>0</v>
      </c>
      <c r="H264" s="58">
        <v>0</v>
      </c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46</v>
      </c>
      <c r="AC264" s="58">
        <v>0</v>
      </c>
      <c r="AD264" s="58">
        <v>17</v>
      </c>
      <c r="AE264" s="58">
        <v>29</v>
      </c>
      <c r="AF264" s="58">
        <v>0</v>
      </c>
    </row>
    <row r="265" spans="2:32" ht="20.100000000000001" customHeight="1" thickBot="1" x14ac:dyDescent="0.25">
      <c r="B265" s="4" t="s">
        <v>475</v>
      </c>
      <c r="C265" s="58">
        <v>37</v>
      </c>
      <c r="D265" s="58">
        <v>0</v>
      </c>
      <c r="E265" s="58">
        <v>20</v>
      </c>
      <c r="F265" s="58">
        <v>17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37</v>
      </c>
      <c r="AC265" s="58">
        <v>0</v>
      </c>
      <c r="AD265" s="58">
        <v>20</v>
      </c>
      <c r="AE265" s="58">
        <v>17</v>
      </c>
      <c r="AF265" s="58">
        <v>0</v>
      </c>
    </row>
    <row r="266" spans="2:32" ht="20.100000000000001" customHeight="1" thickBot="1" x14ac:dyDescent="0.25">
      <c r="B266" s="4" t="s">
        <v>476</v>
      </c>
      <c r="C266" s="58">
        <v>59</v>
      </c>
      <c r="D266" s="58">
        <v>0</v>
      </c>
      <c r="E266" s="58">
        <v>36</v>
      </c>
      <c r="F266" s="58">
        <v>23</v>
      </c>
      <c r="G266" s="58">
        <v>0</v>
      </c>
      <c r="H266" s="58">
        <v>0</v>
      </c>
      <c r="I266" s="58">
        <v>0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8">
        <v>0</v>
      </c>
      <c r="X266" s="58">
        <v>0</v>
      </c>
      <c r="Y266" s="58">
        <v>0</v>
      </c>
      <c r="Z266" s="58">
        <v>0</v>
      </c>
      <c r="AA266" s="58">
        <v>0</v>
      </c>
      <c r="AB266" s="58">
        <v>59</v>
      </c>
      <c r="AC266" s="58">
        <v>0</v>
      </c>
      <c r="AD266" s="58">
        <v>36</v>
      </c>
      <c r="AE266" s="58">
        <v>23</v>
      </c>
      <c r="AF266" s="58">
        <v>0</v>
      </c>
    </row>
    <row r="267" spans="2:32" ht="20.100000000000001" customHeight="1" thickBot="1" x14ac:dyDescent="0.25">
      <c r="B267" s="4" t="s">
        <v>209</v>
      </c>
      <c r="C267" s="58">
        <v>116</v>
      </c>
      <c r="D267" s="58">
        <v>0</v>
      </c>
      <c r="E267" s="58">
        <v>44</v>
      </c>
      <c r="F267" s="58">
        <v>72</v>
      </c>
      <c r="G267" s="58">
        <v>0</v>
      </c>
      <c r="H267" s="58">
        <v>0</v>
      </c>
      <c r="I267" s="58">
        <v>0</v>
      </c>
      <c r="J267" s="58">
        <v>0</v>
      </c>
      <c r="K267" s="58">
        <v>0</v>
      </c>
      <c r="L267" s="58">
        <v>0</v>
      </c>
      <c r="M267" s="58">
        <v>1</v>
      </c>
      <c r="N267" s="58">
        <v>0</v>
      </c>
      <c r="O267" s="58">
        <v>1</v>
      </c>
      <c r="P267" s="58">
        <v>0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8">
        <v>0</v>
      </c>
      <c r="X267" s="58">
        <v>0</v>
      </c>
      <c r="Y267" s="58">
        <v>0</v>
      </c>
      <c r="Z267" s="58">
        <v>0</v>
      </c>
      <c r="AA267" s="58">
        <v>0</v>
      </c>
      <c r="AB267" s="58">
        <v>117</v>
      </c>
      <c r="AC267" s="58">
        <v>0</v>
      </c>
      <c r="AD267" s="58">
        <v>45</v>
      </c>
      <c r="AE267" s="58">
        <v>72</v>
      </c>
      <c r="AF267" s="58">
        <v>0</v>
      </c>
    </row>
    <row r="268" spans="2:32" ht="20.100000000000001" customHeight="1" thickBot="1" x14ac:dyDescent="0.25">
      <c r="B268" s="4" t="s">
        <v>477</v>
      </c>
      <c r="C268" s="58">
        <v>42</v>
      </c>
      <c r="D268" s="58">
        <v>0</v>
      </c>
      <c r="E268" s="58">
        <v>10</v>
      </c>
      <c r="F268" s="58">
        <v>32</v>
      </c>
      <c r="G268" s="58">
        <v>0</v>
      </c>
      <c r="H268" s="58">
        <v>0</v>
      </c>
      <c r="I268" s="58">
        <v>0</v>
      </c>
      <c r="J268" s="58">
        <v>0</v>
      </c>
      <c r="K268" s="58">
        <v>0</v>
      </c>
      <c r="L268" s="58">
        <v>0</v>
      </c>
      <c r="M268" s="58">
        <v>1</v>
      </c>
      <c r="N268" s="58">
        <v>0</v>
      </c>
      <c r="O268" s="58">
        <v>1</v>
      </c>
      <c r="P268" s="58">
        <v>0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43</v>
      </c>
      <c r="AC268" s="58">
        <v>0</v>
      </c>
      <c r="AD268" s="58">
        <v>11</v>
      </c>
      <c r="AE268" s="58">
        <v>32</v>
      </c>
      <c r="AF268" s="58">
        <v>0</v>
      </c>
    </row>
    <row r="269" spans="2:32" ht="20.100000000000001" customHeight="1" thickBot="1" x14ac:dyDescent="0.25">
      <c r="B269" s="4" t="s">
        <v>478</v>
      </c>
      <c r="C269" s="58">
        <v>17</v>
      </c>
      <c r="D269" s="58">
        <v>0</v>
      </c>
      <c r="E269" s="58">
        <v>10</v>
      </c>
      <c r="F269" s="58">
        <v>7</v>
      </c>
      <c r="G269" s="58">
        <v>0</v>
      </c>
      <c r="H269" s="58">
        <v>0</v>
      </c>
      <c r="I269" s="58">
        <v>0</v>
      </c>
      <c r="J269" s="58">
        <v>0</v>
      </c>
      <c r="K269" s="58">
        <v>0</v>
      </c>
      <c r="L269" s="58">
        <v>0</v>
      </c>
      <c r="M269" s="58">
        <v>0</v>
      </c>
      <c r="N269" s="58">
        <v>0</v>
      </c>
      <c r="O269" s="58">
        <v>0</v>
      </c>
      <c r="P269" s="58">
        <v>0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8">
        <v>0</v>
      </c>
      <c r="X269" s="58">
        <v>0</v>
      </c>
      <c r="Y269" s="58">
        <v>0</v>
      </c>
      <c r="Z269" s="58">
        <v>0</v>
      </c>
      <c r="AA269" s="58">
        <v>0</v>
      </c>
      <c r="AB269" s="58">
        <v>17</v>
      </c>
      <c r="AC269" s="58">
        <v>0</v>
      </c>
      <c r="AD269" s="58">
        <v>10</v>
      </c>
      <c r="AE269" s="58">
        <v>7</v>
      </c>
      <c r="AF269" s="58">
        <v>0</v>
      </c>
    </row>
    <row r="270" spans="2:32" ht="20.100000000000001" customHeight="1" thickBot="1" x14ac:dyDescent="0.25">
      <c r="B270" s="4" t="s">
        <v>479</v>
      </c>
      <c r="C270" s="58">
        <v>50</v>
      </c>
      <c r="D270" s="58">
        <v>0</v>
      </c>
      <c r="E270" s="58">
        <v>35</v>
      </c>
      <c r="F270" s="58">
        <v>15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8">
        <v>0</v>
      </c>
      <c r="X270" s="58">
        <v>0</v>
      </c>
      <c r="Y270" s="58">
        <v>0</v>
      </c>
      <c r="Z270" s="58">
        <v>0</v>
      </c>
      <c r="AA270" s="58">
        <v>0</v>
      </c>
      <c r="AB270" s="58">
        <v>50</v>
      </c>
      <c r="AC270" s="58">
        <v>0</v>
      </c>
      <c r="AD270" s="58">
        <v>35</v>
      </c>
      <c r="AE270" s="58">
        <v>15</v>
      </c>
      <c r="AF270" s="58">
        <v>0</v>
      </c>
    </row>
    <row r="271" spans="2:32" ht="20.100000000000001" customHeight="1" thickBot="1" x14ac:dyDescent="0.25">
      <c r="B271" s="4" t="s">
        <v>480</v>
      </c>
      <c r="C271" s="58">
        <v>35</v>
      </c>
      <c r="D271" s="58">
        <v>0</v>
      </c>
      <c r="E271" s="58">
        <v>12</v>
      </c>
      <c r="F271" s="58">
        <v>23</v>
      </c>
      <c r="G271" s="58">
        <v>0</v>
      </c>
      <c r="H271" s="58">
        <v>0</v>
      </c>
      <c r="I271" s="58">
        <v>0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35</v>
      </c>
      <c r="AC271" s="58">
        <v>0</v>
      </c>
      <c r="AD271" s="58">
        <v>12</v>
      </c>
      <c r="AE271" s="58">
        <v>23</v>
      </c>
      <c r="AF271" s="58">
        <v>0</v>
      </c>
    </row>
    <row r="272" spans="2:32" ht="20.100000000000001" customHeight="1" thickBot="1" x14ac:dyDescent="0.25">
      <c r="B272" s="4" t="s">
        <v>481</v>
      </c>
      <c r="C272" s="58">
        <v>93</v>
      </c>
      <c r="D272" s="58">
        <v>0</v>
      </c>
      <c r="E272" s="58">
        <v>49</v>
      </c>
      <c r="F272" s="58">
        <v>44</v>
      </c>
      <c r="G272" s="58">
        <v>0</v>
      </c>
      <c r="H272" s="58">
        <v>0</v>
      </c>
      <c r="I272" s="58">
        <v>0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93</v>
      </c>
      <c r="AC272" s="58">
        <v>0</v>
      </c>
      <c r="AD272" s="58">
        <v>49</v>
      </c>
      <c r="AE272" s="58">
        <v>44</v>
      </c>
      <c r="AF272" s="58">
        <v>0</v>
      </c>
    </row>
    <row r="273" spans="2:32" ht="20.100000000000001" customHeight="1" thickBot="1" x14ac:dyDescent="0.25">
      <c r="B273" s="4" t="s">
        <v>482</v>
      </c>
      <c r="C273" s="58">
        <v>31</v>
      </c>
      <c r="D273" s="58">
        <v>0</v>
      </c>
      <c r="E273" s="58">
        <v>15</v>
      </c>
      <c r="F273" s="58">
        <v>16</v>
      </c>
      <c r="G273" s="58">
        <v>0</v>
      </c>
      <c r="H273" s="58">
        <v>0</v>
      </c>
      <c r="I273" s="58">
        <v>0</v>
      </c>
      <c r="J273" s="58">
        <v>0</v>
      </c>
      <c r="K273" s="58">
        <v>0</v>
      </c>
      <c r="L273" s="58">
        <v>0</v>
      </c>
      <c r="M273" s="58">
        <v>2</v>
      </c>
      <c r="N273" s="58">
        <v>0</v>
      </c>
      <c r="O273" s="58">
        <v>2</v>
      </c>
      <c r="P273" s="58">
        <v>0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8">
        <v>0</v>
      </c>
      <c r="X273" s="58">
        <v>0</v>
      </c>
      <c r="Y273" s="58">
        <v>0</v>
      </c>
      <c r="Z273" s="58">
        <v>0</v>
      </c>
      <c r="AA273" s="58">
        <v>0</v>
      </c>
      <c r="AB273" s="58">
        <v>33</v>
      </c>
      <c r="AC273" s="58">
        <v>0</v>
      </c>
      <c r="AD273" s="58">
        <v>17</v>
      </c>
      <c r="AE273" s="58">
        <v>16</v>
      </c>
      <c r="AF273" s="58">
        <v>0</v>
      </c>
    </row>
    <row r="274" spans="2:32" ht="20.100000000000001" customHeight="1" thickBot="1" x14ac:dyDescent="0.25">
      <c r="B274" s="4" t="s">
        <v>483</v>
      </c>
      <c r="C274" s="58">
        <v>14</v>
      </c>
      <c r="D274" s="58">
        <v>1</v>
      </c>
      <c r="E274" s="58">
        <v>4</v>
      </c>
      <c r="F274" s="58">
        <v>9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14</v>
      </c>
      <c r="AC274" s="58">
        <v>1</v>
      </c>
      <c r="AD274" s="58">
        <v>4</v>
      </c>
      <c r="AE274" s="58">
        <v>9</v>
      </c>
      <c r="AF274" s="58">
        <v>0</v>
      </c>
    </row>
    <row r="275" spans="2:32" ht="20.100000000000001" customHeight="1" thickBot="1" x14ac:dyDescent="0.25">
      <c r="B275" s="4" t="s">
        <v>484</v>
      </c>
      <c r="C275" s="58">
        <v>18</v>
      </c>
      <c r="D275" s="58">
        <v>0</v>
      </c>
      <c r="E275" s="58">
        <v>14</v>
      </c>
      <c r="F275" s="58">
        <v>4</v>
      </c>
      <c r="G275" s="58">
        <v>0</v>
      </c>
      <c r="H275" s="58">
        <v>0</v>
      </c>
      <c r="I275" s="58">
        <v>0</v>
      </c>
      <c r="J275" s="58">
        <v>0</v>
      </c>
      <c r="K275" s="58">
        <v>0</v>
      </c>
      <c r="L275" s="58">
        <v>0</v>
      </c>
      <c r="M275" s="58">
        <v>1</v>
      </c>
      <c r="N275" s="58">
        <v>0</v>
      </c>
      <c r="O275" s="58">
        <v>1</v>
      </c>
      <c r="P275" s="58">
        <v>0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8">
        <v>0</v>
      </c>
      <c r="X275" s="58">
        <v>0</v>
      </c>
      <c r="Y275" s="58">
        <v>0</v>
      </c>
      <c r="Z275" s="58">
        <v>0</v>
      </c>
      <c r="AA275" s="58">
        <v>0</v>
      </c>
      <c r="AB275" s="58">
        <v>19</v>
      </c>
      <c r="AC275" s="58">
        <v>0</v>
      </c>
      <c r="AD275" s="58">
        <v>15</v>
      </c>
      <c r="AE275" s="58">
        <v>4</v>
      </c>
      <c r="AF275" s="58">
        <v>0</v>
      </c>
    </row>
    <row r="276" spans="2:32" ht="20.100000000000001" customHeight="1" thickBot="1" x14ac:dyDescent="0.25">
      <c r="B276" s="4" t="s">
        <v>485</v>
      </c>
      <c r="C276" s="58">
        <v>24</v>
      </c>
      <c r="D276" s="58">
        <v>0</v>
      </c>
      <c r="E276" s="58">
        <v>19</v>
      </c>
      <c r="F276" s="58">
        <v>5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1</v>
      </c>
      <c r="N276" s="58">
        <v>0</v>
      </c>
      <c r="O276" s="58">
        <v>0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25</v>
      </c>
      <c r="AC276" s="58">
        <v>0</v>
      </c>
      <c r="AD276" s="58">
        <v>19</v>
      </c>
      <c r="AE276" s="58">
        <v>6</v>
      </c>
      <c r="AF276" s="58">
        <v>0</v>
      </c>
    </row>
    <row r="277" spans="2:32" ht="20.100000000000001" customHeight="1" thickBot="1" x14ac:dyDescent="0.25">
      <c r="B277" s="4" t="s">
        <v>486</v>
      </c>
      <c r="C277" s="58">
        <v>0</v>
      </c>
      <c r="D277" s="58">
        <v>0</v>
      </c>
      <c r="E277" s="58">
        <v>0</v>
      </c>
      <c r="F277" s="58">
        <v>0</v>
      </c>
      <c r="G277" s="58">
        <v>0</v>
      </c>
      <c r="H277" s="58">
        <v>0</v>
      </c>
      <c r="I277" s="58">
        <v>0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8">
        <v>0</v>
      </c>
      <c r="X277" s="58">
        <v>0</v>
      </c>
      <c r="Y277" s="58">
        <v>0</v>
      </c>
      <c r="Z277" s="58">
        <v>0</v>
      </c>
      <c r="AA277" s="58">
        <v>0</v>
      </c>
      <c r="AB277" s="58">
        <v>0</v>
      </c>
      <c r="AC277" s="58">
        <v>0</v>
      </c>
      <c r="AD277" s="58">
        <v>0</v>
      </c>
      <c r="AE277" s="58">
        <v>0</v>
      </c>
      <c r="AF277" s="58">
        <v>0</v>
      </c>
    </row>
    <row r="278" spans="2:32" ht="20.100000000000001" customHeight="1" thickBot="1" x14ac:dyDescent="0.25">
      <c r="B278" s="4" t="s">
        <v>210</v>
      </c>
      <c r="C278" s="58">
        <v>177</v>
      </c>
      <c r="D278" s="58">
        <v>0</v>
      </c>
      <c r="E278" s="58">
        <v>170</v>
      </c>
      <c r="F278" s="58">
        <v>7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0</v>
      </c>
      <c r="M278" s="58">
        <v>7</v>
      </c>
      <c r="N278" s="58">
        <v>0</v>
      </c>
      <c r="O278" s="58">
        <v>7</v>
      </c>
      <c r="P278" s="58">
        <v>0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8">
        <v>0</v>
      </c>
      <c r="X278" s="58">
        <v>0</v>
      </c>
      <c r="Y278" s="58">
        <v>0</v>
      </c>
      <c r="Z278" s="58">
        <v>0</v>
      </c>
      <c r="AA278" s="58">
        <v>0</v>
      </c>
      <c r="AB278" s="58">
        <v>184</v>
      </c>
      <c r="AC278" s="58">
        <v>0</v>
      </c>
      <c r="AD278" s="58">
        <v>177</v>
      </c>
      <c r="AE278" s="58">
        <v>7</v>
      </c>
      <c r="AF278" s="58">
        <v>0</v>
      </c>
    </row>
    <row r="279" spans="2:32" ht="20.100000000000001" customHeight="1" thickBot="1" x14ac:dyDescent="0.25">
      <c r="B279" s="4" t="s">
        <v>487</v>
      </c>
      <c r="C279" s="58">
        <v>21</v>
      </c>
      <c r="D279" s="58">
        <v>0</v>
      </c>
      <c r="E279" s="58">
        <v>21</v>
      </c>
      <c r="F279" s="58">
        <v>0</v>
      </c>
      <c r="G279" s="58">
        <v>0</v>
      </c>
      <c r="H279" s="58">
        <v>0</v>
      </c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21</v>
      </c>
      <c r="AC279" s="58">
        <v>0</v>
      </c>
      <c r="AD279" s="58">
        <v>21</v>
      </c>
      <c r="AE279" s="58">
        <v>0</v>
      </c>
      <c r="AF279" s="58">
        <v>0</v>
      </c>
    </row>
    <row r="280" spans="2:32" ht="20.100000000000001" customHeight="1" thickBot="1" x14ac:dyDescent="0.25">
      <c r="B280" s="4" t="s">
        <v>488</v>
      </c>
      <c r="C280" s="58">
        <v>22</v>
      </c>
      <c r="D280" s="58">
        <v>0</v>
      </c>
      <c r="E280" s="58">
        <v>8</v>
      </c>
      <c r="F280" s="58">
        <v>14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22</v>
      </c>
      <c r="AC280" s="58">
        <v>0</v>
      </c>
      <c r="AD280" s="58">
        <v>8</v>
      </c>
      <c r="AE280" s="58">
        <v>14</v>
      </c>
      <c r="AF280" s="58">
        <v>0</v>
      </c>
    </row>
    <row r="281" spans="2:32" ht="20.100000000000001" customHeight="1" thickBot="1" x14ac:dyDescent="0.25">
      <c r="B281" s="4" t="s">
        <v>489</v>
      </c>
      <c r="C281" s="58">
        <v>22</v>
      </c>
      <c r="D281" s="58">
        <v>0</v>
      </c>
      <c r="E281" s="58">
        <v>15</v>
      </c>
      <c r="F281" s="58">
        <v>7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3</v>
      </c>
      <c r="N281" s="58">
        <v>0</v>
      </c>
      <c r="O281" s="58">
        <v>3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25</v>
      </c>
      <c r="AC281" s="58">
        <v>0</v>
      </c>
      <c r="AD281" s="58">
        <v>18</v>
      </c>
      <c r="AE281" s="58">
        <v>7</v>
      </c>
      <c r="AF281" s="58">
        <v>0</v>
      </c>
    </row>
    <row r="282" spans="2:32" ht="20.100000000000001" customHeight="1" thickBot="1" x14ac:dyDescent="0.25">
      <c r="B282" s="4" t="s">
        <v>490</v>
      </c>
      <c r="C282" s="58">
        <v>154</v>
      </c>
      <c r="D282" s="58">
        <v>0</v>
      </c>
      <c r="E282" s="58">
        <v>58</v>
      </c>
      <c r="F282" s="58">
        <v>96</v>
      </c>
      <c r="G282" s="58">
        <v>0</v>
      </c>
      <c r="H282" s="58">
        <v>1</v>
      </c>
      <c r="I282" s="58">
        <v>0</v>
      </c>
      <c r="J282" s="58">
        <v>1</v>
      </c>
      <c r="K282" s="58">
        <v>0</v>
      </c>
      <c r="L282" s="58">
        <v>0</v>
      </c>
      <c r="M282" s="58">
        <v>16</v>
      </c>
      <c r="N282" s="58">
        <v>0</v>
      </c>
      <c r="O282" s="58">
        <v>13</v>
      </c>
      <c r="P282" s="58">
        <v>3</v>
      </c>
      <c r="Q282" s="58">
        <v>0</v>
      </c>
      <c r="R282" s="58">
        <v>4</v>
      </c>
      <c r="S282" s="58">
        <v>0</v>
      </c>
      <c r="T282" s="58">
        <v>4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175</v>
      </c>
      <c r="AC282" s="58">
        <v>0</v>
      </c>
      <c r="AD282" s="58">
        <v>76</v>
      </c>
      <c r="AE282" s="58">
        <v>99</v>
      </c>
      <c r="AF282" s="58">
        <v>0</v>
      </c>
    </row>
    <row r="283" spans="2:32" ht="20.100000000000001" customHeight="1" thickBot="1" x14ac:dyDescent="0.25">
      <c r="B283" s="4" t="s">
        <v>491</v>
      </c>
      <c r="C283" s="58">
        <v>166</v>
      </c>
      <c r="D283" s="58">
        <v>0</v>
      </c>
      <c r="E283" s="58">
        <v>129</v>
      </c>
      <c r="F283" s="58">
        <v>37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5</v>
      </c>
      <c r="N283" s="58">
        <v>0</v>
      </c>
      <c r="O283" s="58">
        <v>5</v>
      </c>
      <c r="P283" s="58">
        <v>0</v>
      </c>
      <c r="Q283" s="58">
        <v>0</v>
      </c>
      <c r="R283" s="58">
        <v>11</v>
      </c>
      <c r="S283" s="58">
        <v>0</v>
      </c>
      <c r="T283" s="58">
        <v>11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  <c r="Z283" s="58">
        <v>0</v>
      </c>
      <c r="AA283" s="58">
        <v>0</v>
      </c>
      <c r="AB283" s="58">
        <v>182</v>
      </c>
      <c r="AC283" s="58">
        <v>0</v>
      </c>
      <c r="AD283" s="58">
        <v>145</v>
      </c>
      <c r="AE283" s="58">
        <v>37</v>
      </c>
      <c r="AF283" s="58">
        <v>0</v>
      </c>
    </row>
    <row r="284" spans="2:32" ht="20.100000000000001" customHeight="1" thickBot="1" x14ac:dyDescent="0.25">
      <c r="B284" s="4" t="s">
        <v>492</v>
      </c>
      <c r="C284" s="58">
        <v>52</v>
      </c>
      <c r="D284" s="58">
        <v>0</v>
      </c>
      <c r="E284" s="58">
        <v>41</v>
      </c>
      <c r="F284" s="58">
        <v>11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52</v>
      </c>
      <c r="AC284" s="58">
        <v>0</v>
      </c>
      <c r="AD284" s="58">
        <v>41</v>
      </c>
      <c r="AE284" s="58">
        <v>11</v>
      </c>
      <c r="AF284" s="58">
        <v>0</v>
      </c>
    </row>
    <row r="285" spans="2:32" ht="20.100000000000001" customHeight="1" thickBot="1" x14ac:dyDescent="0.25">
      <c r="B285" s="4" t="s">
        <v>493</v>
      </c>
      <c r="C285" s="58">
        <v>65</v>
      </c>
      <c r="D285" s="58">
        <v>0</v>
      </c>
      <c r="E285" s="58">
        <v>42</v>
      </c>
      <c r="F285" s="58">
        <v>23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v>0</v>
      </c>
      <c r="AA285" s="58">
        <v>0</v>
      </c>
      <c r="AB285" s="58">
        <v>65</v>
      </c>
      <c r="AC285" s="58">
        <v>0</v>
      </c>
      <c r="AD285" s="58">
        <v>42</v>
      </c>
      <c r="AE285" s="58">
        <v>23</v>
      </c>
      <c r="AF285" s="58">
        <v>0</v>
      </c>
    </row>
    <row r="286" spans="2:32" ht="20.100000000000001" customHeight="1" thickBot="1" x14ac:dyDescent="0.25">
      <c r="B286" s="4" t="s">
        <v>494</v>
      </c>
      <c r="C286" s="58">
        <v>11</v>
      </c>
      <c r="D286" s="58">
        <v>0</v>
      </c>
      <c r="E286" s="58">
        <v>5</v>
      </c>
      <c r="F286" s="58">
        <v>6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3</v>
      </c>
      <c r="N286" s="58">
        <v>0</v>
      </c>
      <c r="O286" s="58">
        <v>1</v>
      </c>
      <c r="P286" s="58">
        <v>2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  <c r="Z286" s="58">
        <v>0</v>
      </c>
      <c r="AA286" s="58">
        <v>0</v>
      </c>
      <c r="AB286" s="58">
        <v>14</v>
      </c>
      <c r="AC286" s="58">
        <v>0</v>
      </c>
      <c r="AD286" s="58">
        <v>6</v>
      </c>
      <c r="AE286" s="58">
        <v>8</v>
      </c>
      <c r="AF286" s="58">
        <v>0</v>
      </c>
    </row>
    <row r="287" spans="2:32" ht="20.100000000000001" customHeight="1" thickBot="1" x14ac:dyDescent="0.25">
      <c r="B287" s="4" t="s">
        <v>211</v>
      </c>
      <c r="C287" s="58">
        <v>212</v>
      </c>
      <c r="D287" s="58">
        <v>10</v>
      </c>
      <c r="E287" s="58">
        <v>128</v>
      </c>
      <c r="F287" s="58">
        <v>74</v>
      </c>
      <c r="G287" s="58">
        <v>0</v>
      </c>
      <c r="H287" s="58">
        <v>4</v>
      </c>
      <c r="I287" s="58">
        <v>1</v>
      </c>
      <c r="J287" s="58">
        <v>1</v>
      </c>
      <c r="K287" s="58">
        <v>2</v>
      </c>
      <c r="L287" s="58">
        <v>0</v>
      </c>
      <c r="M287" s="58">
        <v>1</v>
      </c>
      <c r="N287" s="58">
        <v>0</v>
      </c>
      <c r="O287" s="58">
        <v>1</v>
      </c>
      <c r="P287" s="58">
        <v>0</v>
      </c>
      <c r="Q287" s="58">
        <v>0</v>
      </c>
      <c r="R287" s="58">
        <v>5</v>
      </c>
      <c r="S287" s="58">
        <v>0</v>
      </c>
      <c r="T287" s="58">
        <v>5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222</v>
      </c>
      <c r="AC287" s="58">
        <v>11</v>
      </c>
      <c r="AD287" s="58">
        <v>135</v>
      </c>
      <c r="AE287" s="58">
        <v>76</v>
      </c>
      <c r="AF287" s="58">
        <v>0</v>
      </c>
    </row>
    <row r="288" spans="2:32" ht="20.100000000000001" customHeight="1" thickBot="1" x14ac:dyDescent="0.25">
      <c r="B288" s="4" t="s">
        <v>495</v>
      </c>
      <c r="C288" s="58">
        <v>90</v>
      </c>
      <c r="D288" s="58">
        <v>0</v>
      </c>
      <c r="E288" s="58">
        <v>50</v>
      </c>
      <c r="F288" s="58">
        <v>40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90</v>
      </c>
      <c r="AC288" s="58">
        <v>0</v>
      </c>
      <c r="AD288" s="58">
        <v>50</v>
      </c>
      <c r="AE288" s="58">
        <v>40</v>
      </c>
      <c r="AF288" s="58">
        <v>0</v>
      </c>
    </row>
    <row r="289" spans="2:32" ht="20.100000000000001" customHeight="1" thickBot="1" x14ac:dyDescent="0.25">
      <c r="B289" s="4" t="s">
        <v>496</v>
      </c>
      <c r="C289" s="58">
        <v>8</v>
      </c>
      <c r="D289" s="58">
        <v>0</v>
      </c>
      <c r="E289" s="58">
        <v>4</v>
      </c>
      <c r="F289" s="58">
        <v>4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8</v>
      </c>
      <c r="AC289" s="58">
        <v>0</v>
      </c>
      <c r="AD289" s="58">
        <v>4</v>
      </c>
      <c r="AE289" s="58">
        <v>4</v>
      </c>
      <c r="AF289" s="58">
        <v>0</v>
      </c>
    </row>
    <row r="290" spans="2:32" ht="20.100000000000001" customHeight="1" thickBot="1" x14ac:dyDescent="0.25">
      <c r="B290" s="4" t="s">
        <v>497</v>
      </c>
      <c r="C290" s="58">
        <v>196</v>
      </c>
      <c r="D290" s="58">
        <v>0</v>
      </c>
      <c r="E290" s="58">
        <v>185</v>
      </c>
      <c r="F290" s="58">
        <v>11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22</v>
      </c>
      <c r="N290" s="58">
        <v>0</v>
      </c>
      <c r="O290" s="58">
        <v>22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218</v>
      </c>
      <c r="AC290" s="58">
        <v>0</v>
      </c>
      <c r="AD290" s="58">
        <v>207</v>
      </c>
      <c r="AE290" s="58">
        <v>11</v>
      </c>
      <c r="AF290" s="58">
        <v>0</v>
      </c>
    </row>
    <row r="291" spans="2:32" ht="20.100000000000001" customHeight="1" thickBot="1" x14ac:dyDescent="0.25">
      <c r="B291" s="4" t="s">
        <v>498</v>
      </c>
      <c r="C291" s="58">
        <v>97</v>
      </c>
      <c r="D291" s="58">
        <v>0</v>
      </c>
      <c r="E291" s="58">
        <v>33</v>
      </c>
      <c r="F291" s="58">
        <v>64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11</v>
      </c>
      <c r="N291" s="58">
        <v>0</v>
      </c>
      <c r="O291" s="58">
        <v>11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108</v>
      </c>
      <c r="AC291" s="58">
        <v>0</v>
      </c>
      <c r="AD291" s="58">
        <v>44</v>
      </c>
      <c r="AE291" s="58">
        <v>64</v>
      </c>
      <c r="AF291" s="58">
        <v>0</v>
      </c>
    </row>
    <row r="292" spans="2:32" ht="20.100000000000001" customHeight="1" thickBot="1" x14ac:dyDescent="0.25">
      <c r="B292" s="4" t="s">
        <v>212</v>
      </c>
      <c r="C292" s="58">
        <v>723</v>
      </c>
      <c r="D292" s="58">
        <v>0</v>
      </c>
      <c r="E292" s="58">
        <v>646</v>
      </c>
      <c r="F292" s="58">
        <v>77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723</v>
      </c>
      <c r="AC292" s="58">
        <v>0</v>
      </c>
      <c r="AD292" s="58">
        <v>646</v>
      </c>
      <c r="AE292" s="58">
        <v>77</v>
      </c>
      <c r="AF292" s="58">
        <v>0</v>
      </c>
    </row>
    <row r="293" spans="2:32" ht="20.100000000000001" customHeight="1" thickBot="1" x14ac:dyDescent="0.25">
      <c r="B293" s="4" t="s">
        <v>499</v>
      </c>
      <c r="C293" s="58">
        <v>235</v>
      </c>
      <c r="D293" s="58">
        <v>0</v>
      </c>
      <c r="E293" s="58">
        <v>229</v>
      </c>
      <c r="F293" s="58">
        <v>6</v>
      </c>
      <c r="G293" s="58">
        <v>0</v>
      </c>
      <c r="H293" s="58">
        <v>3</v>
      </c>
      <c r="I293" s="58">
        <v>0</v>
      </c>
      <c r="J293" s="58">
        <v>3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238</v>
      </c>
      <c r="AC293" s="58">
        <v>0</v>
      </c>
      <c r="AD293" s="58">
        <v>232</v>
      </c>
      <c r="AE293" s="58">
        <v>6</v>
      </c>
      <c r="AF293" s="58">
        <v>0</v>
      </c>
    </row>
    <row r="294" spans="2:32" ht="20.100000000000001" customHeight="1" thickBot="1" x14ac:dyDescent="0.25">
      <c r="B294" s="4" t="s">
        <v>500</v>
      </c>
      <c r="C294" s="58">
        <v>75</v>
      </c>
      <c r="D294" s="58">
        <v>6</v>
      </c>
      <c r="E294" s="58">
        <v>65</v>
      </c>
      <c r="F294" s="58">
        <v>4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75</v>
      </c>
      <c r="AC294" s="58">
        <v>6</v>
      </c>
      <c r="AD294" s="58">
        <v>65</v>
      </c>
      <c r="AE294" s="58">
        <v>4</v>
      </c>
      <c r="AF294" s="58">
        <v>0</v>
      </c>
    </row>
    <row r="295" spans="2:32" ht="20.100000000000001" customHeight="1" thickBot="1" x14ac:dyDescent="0.25">
      <c r="B295" s="4" t="s">
        <v>501</v>
      </c>
      <c r="C295" s="58">
        <v>73</v>
      </c>
      <c r="D295" s="58">
        <v>0</v>
      </c>
      <c r="E295" s="58">
        <v>58</v>
      </c>
      <c r="F295" s="58">
        <v>15</v>
      </c>
      <c r="G295" s="58">
        <v>0</v>
      </c>
      <c r="H295" s="58">
        <v>1</v>
      </c>
      <c r="I295" s="58">
        <v>0</v>
      </c>
      <c r="J295" s="58">
        <v>0</v>
      </c>
      <c r="K295" s="58">
        <v>1</v>
      </c>
      <c r="L295" s="58">
        <v>0</v>
      </c>
      <c r="M295" s="58">
        <v>2</v>
      </c>
      <c r="N295" s="58">
        <v>0</v>
      </c>
      <c r="O295" s="58">
        <v>0</v>
      </c>
      <c r="P295" s="58">
        <v>2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76</v>
      </c>
      <c r="AC295" s="58">
        <v>0</v>
      </c>
      <c r="AD295" s="58">
        <v>58</v>
      </c>
      <c r="AE295" s="58">
        <v>18</v>
      </c>
      <c r="AF295" s="58">
        <v>0</v>
      </c>
    </row>
    <row r="296" spans="2:32" ht="20.100000000000001" customHeight="1" thickBot="1" x14ac:dyDescent="0.25">
      <c r="B296" s="4" t="s">
        <v>502</v>
      </c>
      <c r="C296" s="58">
        <v>61</v>
      </c>
      <c r="D296" s="58">
        <v>0</v>
      </c>
      <c r="E296" s="58">
        <v>36</v>
      </c>
      <c r="F296" s="58">
        <v>25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1</v>
      </c>
      <c r="S296" s="58">
        <v>0</v>
      </c>
      <c r="T296" s="58">
        <v>1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62</v>
      </c>
      <c r="AC296" s="58">
        <v>0</v>
      </c>
      <c r="AD296" s="58">
        <v>37</v>
      </c>
      <c r="AE296" s="58">
        <v>25</v>
      </c>
      <c r="AF296" s="58">
        <v>0</v>
      </c>
    </row>
    <row r="297" spans="2:32" ht="20.100000000000001" customHeight="1" thickBot="1" x14ac:dyDescent="0.25">
      <c r="B297" s="4" t="s">
        <v>503</v>
      </c>
      <c r="C297" s="58">
        <v>135</v>
      </c>
      <c r="D297" s="58">
        <v>0</v>
      </c>
      <c r="E297" s="58">
        <v>105</v>
      </c>
      <c r="F297" s="58">
        <v>30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3</v>
      </c>
      <c r="N297" s="58">
        <v>0</v>
      </c>
      <c r="O297" s="58">
        <v>3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138</v>
      </c>
      <c r="AC297" s="58">
        <v>0</v>
      </c>
      <c r="AD297" s="58">
        <v>108</v>
      </c>
      <c r="AE297" s="58">
        <v>30</v>
      </c>
      <c r="AF297" s="58">
        <v>0</v>
      </c>
    </row>
    <row r="298" spans="2:32" ht="20.100000000000001" customHeight="1" thickBot="1" x14ac:dyDescent="0.25">
      <c r="B298" s="4" t="s">
        <v>504</v>
      </c>
      <c r="C298" s="58">
        <v>79</v>
      </c>
      <c r="D298" s="58">
        <v>0</v>
      </c>
      <c r="E298" s="58">
        <v>76</v>
      </c>
      <c r="F298" s="58">
        <v>3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15</v>
      </c>
      <c r="N298" s="58">
        <v>0</v>
      </c>
      <c r="O298" s="58">
        <v>15</v>
      </c>
      <c r="P298" s="58">
        <v>0</v>
      </c>
      <c r="Q298" s="58">
        <v>0</v>
      </c>
      <c r="R298" s="58">
        <v>16</v>
      </c>
      <c r="S298" s="58">
        <v>0</v>
      </c>
      <c r="T298" s="58">
        <v>16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110</v>
      </c>
      <c r="AC298" s="58">
        <v>0</v>
      </c>
      <c r="AD298" s="58">
        <v>107</v>
      </c>
      <c r="AE298" s="58">
        <v>3</v>
      </c>
      <c r="AF298" s="58">
        <v>0</v>
      </c>
    </row>
    <row r="299" spans="2:32" ht="20.100000000000001" customHeight="1" thickBot="1" x14ac:dyDescent="0.25">
      <c r="B299" s="4" t="s">
        <v>505</v>
      </c>
      <c r="C299" s="58">
        <v>66</v>
      </c>
      <c r="D299" s="58">
        <v>0</v>
      </c>
      <c r="E299" s="58">
        <v>50</v>
      </c>
      <c r="F299" s="58">
        <v>16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1</v>
      </c>
      <c r="N299" s="58">
        <v>0</v>
      </c>
      <c r="O299" s="58">
        <v>1</v>
      </c>
      <c r="P299" s="58">
        <v>0</v>
      </c>
      <c r="Q299" s="58">
        <v>0</v>
      </c>
      <c r="R299" s="58">
        <v>2</v>
      </c>
      <c r="S299" s="58">
        <v>0</v>
      </c>
      <c r="T299" s="58">
        <v>2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  <c r="Z299" s="58">
        <v>0</v>
      </c>
      <c r="AA299" s="58">
        <v>0</v>
      </c>
      <c r="AB299" s="58">
        <v>69</v>
      </c>
      <c r="AC299" s="58">
        <v>0</v>
      </c>
      <c r="AD299" s="58">
        <v>53</v>
      </c>
      <c r="AE299" s="58">
        <v>16</v>
      </c>
      <c r="AF299" s="58">
        <v>0</v>
      </c>
    </row>
    <row r="300" spans="2:32" ht="20.100000000000001" customHeight="1" thickBot="1" x14ac:dyDescent="0.25">
      <c r="B300" s="4" t="s">
        <v>506</v>
      </c>
      <c r="C300" s="58">
        <v>90</v>
      </c>
      <c r="D300" s="58">
        <v>1</v>
      </c>
      <c r="E300" s="58">
        <v>74</v>
      </c>
      <c r="F300" s="58">
        <v>15</v>
      </c>
      <c r="G300" s="58">
        <v>0</v>
      </c>
      <c r="H300" s="58">
        <v>2</v>
      </c>
      <c r="I300" s="58">
        <v>0</v>
      </c>
      <c r="J300" s="58">
        <v>2</v>
      </c>
      <c r="K300" s="58">
        <v>0</v>
      </c>
      <c r="L300" s="58">
        <v>0</v>
      </c>
      <c r="M300" s="58">
        <v>2</v>
      </c>
      <c r="N300" s="58">
        <v>0</v>
      </c>
      <c r="O300" s="58">
        <v>2</v>
      </c>
      <c r="P300" s="58">
        <v>0</v>
      </c>
      <c r="Q300" s="58">
        <v>0</v>
      </c>
      <c r="R300" s="58">
        <v>3</v>
      </c>
      <c r="S300" s="58">
        <v>0</v>
      </c>
      <c r="T300" s="58">
        <v>3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97</v>
      </c>
      <c r="AC300" s="58">
        <v>1</v>
      </c>
      <c r="AD300" s="58">
        <v>81</v>
      </c>
      <c r="AE300" s="58">
        <v>15</v>
      </c>
      <c r="AF300" s="58">
        <v>0</v>
      </c>
    </row>
    <row r="301" spans="2:32" ht="20.100000000000001" customHeight="1" thickBot="1" x14ac:dyDescent="0.25">
      <c r="B301" s="4" t="s">
        <v>507</v>
      </c>
      <c r="C301" s="58">
        <v>23</v>
      </c>
      <c r="D301" s="58">
        <v>0</v>
      </c>
      <c r="E301" s="58">
        <v>17</v>
      </c>
      <c r="F301" s="58">
        <v>6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1</v>
      </c>
      <c r="S301" s="58">
        <v>0</v>
      </c>
      <c r="T301" s="58">
        <v>1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  <c r="Z301" s="58">
        <v>0</v>
      </c>
      <c r="AA301" s="58">
        <v>0</v>
      </c>
      <c r="AB301" s="58">
        <v>24</v>
      </c>
      <c r="AC301" s="58">
        <v>0</v>
      </c>
      <c r="AD301" s="58">
        <v>18</v>
      </c>
      <c r="AE301" s="58">
        <v>6</v>
      </c>
      <c r="AF301" s="58">
        <v>0</v>
      </c>
    </row>
    <row r="302" spans="2:32" ht="20.100000000000001" customHeight="1" thickBot="1" x14ac:dyDescent="0.25">
      <c r="B302" s="4" t="s">
        <v>508</v>
      </c>
      <c r="C302" s="58">
        <v>98</v>
      </c>
      <c r="D302" s="58">
        <v>0</v>
      </c>
      <c r="E302" s="58">
        <v>73</v>
      </c>
      <c r="F302" s="58">
        <v>25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12</v>
      </c>
      <c r="N302" s="58">
        <v>0</v>
      </c>
      <c r="O302" s="58">
        <v>12</v>
      </c>
      <c r="P302" s="58">
        <v>0</v>
      </c>
      <c r="Q302" s="58">
        <v>0</v>
      </c>
      <c r="R302" s="58">
        <v>3</v>
      </c>
      <c r="S302" s="58">
        <v>0</v>
      </c>
      <c r="T302" s="58">
        <v>3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v>0</v>
      </c>
      <c r="AA302" s="58">
        <v>0</v>
      </c>
      <c r="AB302" s="58">
        <v>113</v>
      </c>
      <c r="AC302" s="58">
        <v>0</v>
      </c>
      <c r="AD302" s="58">
        <v>88</v>
      </c>
      <c r="AE302" s="58">
        <v>25</v>
      </c>
      <c r="AF302" s="58">
        <v>0</v>
      </c>
    </row>
    <row r="303" spans="2:32" ht="20.100000000000001" customHeight="1" thickBot="1" x14ac:dyDescent="0.25">
      <c r="B303" s="4" t="s">
        <v>509</v>
      </c>
      <c r="C303" s="58">
        <v>160</v>
      </c>
      <c r="D303" s="58">
        <v>0</v>
      </c>
      <c r="E303" s="58">
        <v>146</v>
      </c>
      <c r="F303" s="58">
        <v>14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3</v>
      </c>
      <c r="N303" s="58">
        <v>0</v>
      </c>
      <c r="O303" s="58">
        <v>3</v>
      </c>
      <c r="P303" s="58">
        <v>0</v>
      </c>
      <c r="Q303" s="58">
        <v>0</v>
      </c>
      <c r="R303" s="58">
        <v>1</v>
      </c>
      <c r="S303" s="58">
        <v>0</v>
      </c>
      <c r="T303" s="58">
        <v>1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164</v>
      </c>
      <c r="AC303" s="58">
        <v>0</v>
      </c>
      <c r="AD303" s="58">
        <v>150</v>
      </c>
      <c r="AE303" s="58">
        <v>14</v>
      </c>
      <c r="AF303" s="58">
        <v>0</v>
      </c>
    </row>
    <row r="304" spans="2:32" ht="20.100000000000001" customHeight="1" thickBot="1" x14ac:dyDescent="0.25">
      <c r="B304" s="4" t="s">
        <v>510</v>
      </c>
      <c r="C304" s="58">
        <v>20</v>
      </c>
      <c r="D304" s="58">
        <v>0</v>
      </c>
      <c r="E304" s="58">
        <v>17</v>
      </c>
      <c r="F304" s="58">
        <v>3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20</v>
      </c>
      <c r="AC304" s="58">
        <v>0</v>
      </c>
      <c r="AD304" s="58">
        <v>17</v>
      </c>
      <c r="AE304" s="58">
        <v>3</v>
      </c>
      <c r="AF304" s="58">
        <v>0</v>
      </c>
    </row>
    <row r="305" spans="2:32" ht="20.100000000000001" customHeight="1" thickBot="1" x14ac:dyDescent="0.25">
      <c r="B305" s="4" t="s">
        <v>511</v>
      </c>
      <c r="C305" s="58">
        <v>120</v>
      </c>
      <c r="D305" s="58">
        <v>0</v>
      </c>
      <c r="E305" s="58">
        <v>119</v>
      </c>
      <c r="F305" s="58">
        <v>1</v>
      </c>
      <c r="G305" s="58">
        <v>0</v>
      </c>
      <c r="H305" s="58">
        <v>37</v>
      </c>
      <c r="I305" s="58">
        <v>0</v>
      </c>
      <c r="J305" s="58">
        <v>27</v>
      </c>
      <c r="K305" s="58">
        <v>10</v>
      </c>
      <c r="L305" s="58">
        <v>0</v>
      </c>
      <c r="M305" s="58">
        <v>12</v>
      </c>
      <c r="N305" s="58">
        <v>0</v>
      </c>
      <c r="O305" s="58">
        <v>12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  <c r="Z305" s="58">
        <v>0</v>
      </c>
      <c r="AA305" s="58">
        <v>0</v>
      </c>
      <c r="AB305" s="58">
        <v>169</v>
      </c>
      <c r="AC305" s="58">
        <v>0</v>
      </c>
      <c r="AD305" s="58">
        <v>158</v>
      </c>
      <c r="AE305" s="58">
        <v>11</v>
      </c>
      <c r="AF305" s="58">
        <v>0</v>
      </c>
    </row>
    <row r="306" spans="2:32" ht="20.100000000000001" customHeight="1" thickBot="1" x14ac:dyDescent="0.25">
      <c r="B306" s="4" t="s">
        <v>512</v>
      </c>
      <c r="C306" s="58">
        <v>73</v>
      </c>
      <c r="D306" s="58">
        <v>0</v>
      </c>
      <c r="E306" s="58">
        <v>52</v>
      </c>
      <c r="F306" s="58">
        <v>21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1</v>
      </c>
      <c r="N306" s="58">
        <v>0</v>
      </c>
      <c r="O306" s="58">
        <v>1</v>
      </c>
      <c r="P306" s="58">
        <v>0</v>
      </c>
      <c r="Q306" s="58">
        <v>0</v>
      </c>
      <c r="R306" s="58">
        <v>2</v>
      </c>
      <c r="S306" s="58">
        <v>0</v>
      </c>
      <c r="T306" s="58">
        <v>2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v>0</v>
      </c>
      <c r="AA306" s="58">
        <v>0</v>
      </c>
      <c r="AB306" s="58">
        <v>76</v>
      </c>
      <c r="AC306" s="58">
        <v>0</v>
      </c>
      <c r="AD306" s="58">
        <v>55</v>
      </c>
      <c r="AE306" s="58">
        <v>21</v>
      </c>
      <c r="AF306" s="58">
        <v>0</v>
      </c>
    </row>
    <row r="307" spans="2:32" ht="20.100000000000001" customHeight="1" thickBot="1" x14ac:dyDescent="0.25">
      <c r="B307" s="4" t="s">
        <v>513</v>
      </c>
      <c r="C307" s="58">
        <v>21</v>
      </c>
      <c r="D307" s="58">
        <v>0</v>
      </c>
      <c r="E307" s="58">
        <v>18</v>
      </c>
      <c r="F307" s="58">
        <v>3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51</v>
      </c>
      <c r="N307" s="58">
        <v>0</v>
      </c>
      <c r="O307" s="58">
        <v>50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72</v>
      </c>
      <c r="AC307" s="58">
        <v>0</v>
      </c>
      <c r="AD307" s="58">
        <v>68</v>
      </c>
      <c r="AE307" s="58">
        <v>4</v>
      </c>
      <c r="AF307" s="58">
        <v>0</v>
      </c>
    </row>
    <row r="308" spans="2:32" ht="20.100000000000001" customHeight="1" thickBot="1" x14ac:dyDescent="0.25">
      <c r="B308" s="4" t="s">
        <v>514</v>
      </c>
      <c r="C308" s="58">
        <v>76</v>
      </c>
      <c r="D308" s="58">
        <v>0</v>
      </c>
      <c r="E308" s="58">
        <v>66</v>
      </c>
      <c r="F308" s="58">
        <v>10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29</v>
      </c>
      <c r="N308" s="58">
        <v>0</v>
      </c>
      <c r="O308" s="58">
        <v>24</v>
      </c>
      <c r="P308" s="58">
        <v>5</v>
      </c>
      <c r="Q308" s="58">
        <v>0</v>
      </c>
      <c r="R308" s="58">
        <v>1</v>
      </c>
      <c r="S308" s="58">
        <v>0</v>
      </c>
      <c r="T308" s="58">
        <v>1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  <c r="Z308" s="58">
        <v>0</v>
      </c>
      <c r="AA308" s="58">
        <v>0</v>
      </c>
      <c r="AB308" s="58">
        <v>106</v>
      </c>
      <c r="AC308" s="58">
        <v>0</v>
      </c>
      <c r="AD308" s="58">
        <v>91</v>
      </c>
      <c r="AE308" s="58">
        <v>15</v>
      </c>
      <c r="AF308" s="58">
        <v>0</v>
      </c>
    </row>
    <row r="309" spans="2:32" ht="20.100000000000001" customHeight="1" thickBot="1" x14ac:dyDescent="0.25">
      <c r="B309" s="4" t="s">
        <v>515</v>
      </c>
      <c r="C309" s="58">
        <v>169</v>
      </c>
      <c r="D309" s="58">
        <v>0</v>
      </c>
      <c r="E309" s="58">
        <v>169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169</v>
      </c>
      <c r="AC309" s="58">
        <v>0</v>
      </c>
      <c r="AD309" s="58">
        <v>169</v>
      </c>
      <c r="AE309" s="58">
        <v>0</v>
      </c>
      <c r="AF309" s="58">
        <v>0</v>
      </c>
    </row>
    <row r="310" spans="2:32" ht="20.100000000000001" customHeight="1" thickBot="1" x14ac:dyDescent="0.25">
      <c r="B310" s="4" t="s">
        <v>516</v>
      </c>
      <c r="C310" s="58">
        <v>110</v>
      </c>
      <c r="D310" s="58">
        <v>0</v>
      </c>
      <c r="E310" s="58">
        <v>110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110</v>
      </c>
      <c r="AC310" s="58">
        <v>0</v>
      </c>
      <c r="AD310" s="58">
        <v>110</v>
      </c>
      <c r="AE310" s="58">
        <v>0</v>
      </c>
      <c r="AF310" s="58">
        <v>0</v>
      </c>
    </row>
    <row r="311" spans="2:32" ht="20.100000000000001" customHeight="1" thickBot="1" x14ac:dyDescent="0.25">
      <c r="B311" s="4" t="s">
        <v>517</v>
      </c>
      <c r="C311" s="58">
        <v>78</v>
      </c>
      <c r="D311" s="58">
        <v>0</v>
      </c>
      <c r="E311" s="58">
        <v>56</v>
      </c>
      <c r="F311" s="58">
        <v>22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2</v>
      </c>
      <c r="N311" s="58">
        <v>0</v>
      </c>
      <c r="O311" s="58">
        <v>2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80</v>
      </c>
      <c r="AC311" s="58">
        <v>0</v>
      </c>
      <c r="AD311" s="58">
        <v>58</v>
      </c>
      <c r="AE311" s="58">
        <v>22</v>
      </c>
      <c r="AF311" s="58">
        <v>0</v>
      </c>
    </row>
    <row r="312" spans="2:32" ht="20.100000000000001" customHeight="1" thickBot="1" x14ac:dyDescent="0.25">
      <c r="B312" s="4" t="s">
        <v>518</v>
      </c>
      <c r="C312" s="58">
        <v>200</v>
      </c>
      <c r="D312" s="58">
        <v>0</v>
      </c>
      <c r="E312" s="58">
        <v>189</v>
      </c>
      <c r="F312" s="58">
        <v>11</v>
      </c>
      <c r="G312" s="58">
        <v>0</v>
      </c>
      <c r="H312" s="58">
        <v>2</v>
      </c>
      <c r="I312" s="58">
        <v>0</v>
      </c>
      <c r="J312" s="58">
        <v>2</v>
      </c>
      <c r="K312" s="58">
        <v>0</v>
      </c>
      <c r="L312" s="58">
        <v>0</v>
      </c>
      <c r="M312" s="58">
        <v>4</v>
      </c>
      <c r="N312" s="58">
        <v>0</v>
      </c>
      <c r="O312" s="58">
        <v>4</v>
      </c>
      <c r="P312" s="58">
        <v>0</v>
      </c>
      <c r="Q312" s="58">
        <v>0</v>
      </c>
      <c r="R312" s="58">
        <v>7</v>
      </c>
      <c r="S312" s="58">
        <v>0</v>
      </c>
      <c r="T312" s="58">
        <v>7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213</v>
      </c>
      <c r="AC312" s="58">
        <v>0</v>
      </c>
      <c r="AD312" s="58">
        <v>202</v>
      </c>
      <c r="AE312" s="58">
        <v>11</v>
      </c>
      <c r="AF312" s="58">
        <v>0</v>
      </c>
    </row>
    <row r="313" spans="2:32" ht="20.100000000000001" customHeight="1" thickBot="1" x14ac:dyDescent="0.25">
      <c r="B313" s="4" t="s">
        <v>519</v>
      </c>
      <c r="C313" s="58">
        <v>940</v>
      </c>
      <c r="D313" s="58">
        <v>36</v>
      </c>
      <c r="E313" s="58">
        <v>726</v>
      </c>
      <c r="F313" s="58">
        <v>178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48</v>
      </c>
      <c r="N313" s="58">
        <v>0</v>
      </c>
      <c r="O313" s="58">
        <v>47</v>
      </c>
      <c r="P313" s="58">
        <v>1</v>
      </c>
      <c r="Q313" s="58">
        <v>0</v>
      </c>
      <c r="R313" s="58">
        <v>39</v>
      </c>
      <c r="S313" s="58">
        <v>0</v>
      </c>
      <c r="T313" s="58">
        <v>39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1027</v>
      </c>
      <c r="AC313" s="58">
        <v>36</v>
      </c>
      <c r="AD313" s="58">
        <v>812</v>
      </c>
      <c r="AE313" s="58">
        <v>179</v>
      </c>
      <c r="AF313" s="58">
        <v>0</v>
      </c>
    </row>
    <row r="314" spans="2:32" ht="20.100000000000001" customHeight="1" thickBot="1" x14ac:dyDescent="0.25">
      <c r="B314" s="4" t="s">
        <v>520</v>
      </c>
      <c r="C314" s="58">
        <v>80</v>
      </c>
      <c r="D314" s="58">
        <v>0</v>
      </c>
      <c r="E314" s="58">
        <v>67</v>
      </c>
      <c r="F314" s="58">
        <v>13</v>
      </c>
      <c r="G314" s="58">
        <v>0</v>
      </c>
      <c r="H314" s="58">
        <v>5</v>
      </c>
      <c r="I314" s="58">
        <v>0</v>
      </c>
      <c r="J314" s="58">
        <v>5</v>
      </c>
      <c r="K314" s="58">
        <v>0</v>
      </c>
      <c r="L314" s="58">
        <v>0</v>
      </c>
      <c r="M314" s="58">
        <v>6</v>
      </c>
      <c r="N314" s="58">
        <v>0</v>
      </c>
      <c r="O314" s="58">
        <v>6</v>
      </c>
      <c r="P314" s="58">
        <v>0</v>
      </c>
      <c r="Q314" s="58">
        <v>0</v>
      </c>
      <c r="R314" s="58">
        <v>3</v>
      </c>
      <c r="S314" s="58">
        <v>0</v>
      </c>
      <c r="T314" s="58">
        <v>3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94</v>
      </c>
      <c r="AC314" s="58">
        <v>0</v>
      </c>
      <c r="AD314" s="58">
        <v>81</v>
      </c>
      <c r="AE314" s="58">
        <v>13</v>
      </c>
      <c r="AF314" s="58">
        <v>0</v>
      </c>
    </row>
    <row r="315" spans="2:32" ht="20.100000000000001" customHeight="1" thickBot="1" x14ac:dyDescent="0.25">
      <c r="B315" s="4" t="s">
        <v>521</v>
      </c>
      <c r="C315" s="58">
        <v>64</v>
      </c>
      <c r="D315" s="58">
        <v>0</v>
      </c>
      <c r="E315" s="58">
        <v>64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  <c r="Z315" s="58">
        <v>0</v>
      </c>
      <c r="AA315" s="58">
        <v>0</v>
      </c>
      <c r="AB315" s="58">
        <v>64</v>
      </c>
      <c r="AC315" s="58">
        <v>0</v>
      </c>
      <c r="AD315" s="58">
        <v>64</v>
      </c>
      <c r="AE315" s="58">
        <v>0</v>
      </c>
      <c r="AF315" s="58">
        <v>0</v>
      </c>
    </row>
    <row r="316" spans="2:32" ht="20.100000000000001" customHeight="1" thickBot="1" x14ac:dyDescent="0.25">
      <c r="B316" s="4" t="s">
        <v>522</v>
      </c>
      <c r="C316" s="58">
        <v>63</v>
      </c>
      <c r="D316" s="58">
        <v>0</v>
      </c>
      <c r="E316" s="58">
        <v>63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63</v>
      </c>
      <c r="AC316" s="58">
        <v>0</v>
      </c>
      <c r="AD316" s="58">
        <v>63</v>
      </c>
      <c r="AE316" s="58">
        <v>0</v>
      </c>
      <c r="AF316" s="58">
        <v>0</v>
      </c>
    </row>
    <row r="317" spans="2:32" ht="20.100000000000001" customHeight="1" thickBot="1" x14ac:dyDescent="0.25">
      <c r="B317" s="4" t="s">
        <v>523</v>
      </c>
      <c r="C317" s="58">
        <v>22</v>
      </c>
      <c r="D317" s="58">
        <v>0</v>
      </c>
      <c r="E317" s="58">
        <v>14</v>
      </c>
      <c r="F317" s="58">
        <v>8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3</v>
      </c>
      <c r="N317" s="58">
        <v>0</v>
      </c>
      <c r="O317" s="58">
        <v>3</v>
      </c>
      <c r="P317" s="58">
        <v>0</v>
      </c>
      <c r="Q317" s="58">
        <v>0</v>
      </c>
      <c r="R317" s="58">
        <v>5</v>
      </c>
      <c r="S317" s="58">
        <v>0</v>
      </c>
      <c r="T317" s="58">
        <v>5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  <c r="Z317" s="58">
        <v>0</v>
      </c>
      <c r="AA317" s="58">
        <v>0</v>
      </c>
      <c r="AB317" s="58">
        <v>30</v>
      </c>
      <c r="AC317" s="58">
        <v>0</v>
      </c>
      <c r="AD317" s="58">
        <v>22</v>
      </c>
      <c r="AE317" s="58">
        <v>8</v>
      </c>
      <c r="AF317" s="58">
        <v>0</v>
      </c>
    </row>
    <row r="318" spans="2:32" ht="20.100000000000001" customHeight="1" thickBot="1" x14ac:dyDescent="0.25">
      <c r="B318" s="4" t="s">
        <v>524</v>
      </c>
      <c r="C318" s="58">
        <v>92</v>
      </c>
      <c r="D318" s="58">
        <v>0</v>
      </c>
      <c r="E318" s="58">
        <v>76</v>
      </c>
      <c r="F318" s="58">
        <v>16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1</v>
      </c>
      <c r="N318" s="58">
        <v>0</v>
      </c>
      <c r="O318" s="58">
        <v>1</v>
      </c>
      <c r="P318" s="58">
        <v>0</v>
      </c>
      <c r="Q318" s="58">
        <v>0</v>
      </c>
      <c r="R318" s="58">
        <v>0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93</v>
      </c>
      <c r="AC318" s="58">
        <v>0</v>
      </c>
      <c r="AD318" s="58">
        <v>77</v>
      </c>
      <c r="AE318" s="58">
        <v>16</v>
      </c>
      <c r="AF318" s="58">
        <v>0</v>
      </c>
    </row>
    <row r="319" spans="2:32" ht="20.100000000000001" customHeight="1" thickBot="1" x14ac:dyDescent="0.25">
      <c r="B319" s="4" t="s">
        <v>525</v>
      </c>
      <c r="C319" s="58">
        <v>79</v>
      </c>
      <c r="D319" s="58">
        <v>0</v>
      </c>
      <c r="E319" s="58">
        <v>63</v>
      </c>
      <c r="F319" s="58">
        <v>16</v>
      </c>
      <c r="G319" s="58">
        <v>0</v>
      </c>
      <c r="H319" s="58">
        <v>0</v>
      </c>
      <c r="I319" s="58">
        <v>0</v>
      </c>
      <c r="J319" s="58">
        <v>0</v>
      </c>
      <c r="K319" s="58">
        <v>0</v>
      </c>
      <c r="L319" s="58">
        <v>0</v>
      </c>
      <c r="M319" s="58">
        <v>5</v>
      </c>
      <c r="N319" s="58">
        <v>0</v>
      </c>
      <c r="O319" s="58">
        <v>5</v>
      </c>
      <c r="P319" s="58">
        <v>0</v>
      </c>
      <c r="Q319" s="58">
        <v>0</v>
      </c>
      <c r="R319" s="58">
        <v>3</v>
      </c>
      <c r="S319" s="58">
        <v>0</v>
      </c>
      <c r="T319" s="58">
        <v>3</v>
      </c>
      <c r="U319" s="58">
        <v>0</v>
      </c>
      <c r="V319" s="58">
        <v>0</v>
      </c>
      <c r="W319" s="58">
        <v>0</v>
      </c>
      <c r="X319" s="58">
        <v>0</v>
      </c>
      <c r="Y319" s="58">
        <v>0</v>
      </c>
      <c r="Z319" s="58">
        <v>0</v>
      </c>
      <c r="AA319" s="58">
        <v>0</v>
      </c>
      <c r="AB319" s="58">
        <v>87</v>
      </c>
      <c r="AC319" s="58">
        <v>0</v>
      </c>
      <c r="AD319" s="58">
        <v>71</v>
      </c>
      <c r="AE319" s="58">
        <v>16</v>
      </c>
      <c r="AF319" s="58">
        <v>0</v>
      </c>
    </row>
    <row r="320" spans="2:32" ht="20.100000000000001" customHeight="1" thickBot="1" x14ac:dyDescent="0.25">
      <c r="B320" s="4" t="s">
        <v>526</v>
      </c>
      <c r="C320" s="58">
        <v>53</v>
      </c>
      <c r="D320" s="58">
        <v>0</v>
      </c>
      <c r="E320" s="58">
        <v>53</v>
      </c>
      <c r="F320" s="58">
        <v>0</v>
      </c>
      <c r="G320" s="58">
        <v>0</v>
      </c>
      <c r="H320" s="58">
        <v>0</v>
      </c>
      <c r="I320" s="58">
        <v>0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53</v>
      </c>
      <c r="AC320" s="58">
        <v>0</v>
      </c>
      <c r="AD320" s="58">
        <v>53</v>
      </c>
      <c r="AE320" s="58">
        <v>0</v>
      </c>
      <c r="AF320" s="58">
        <v>0</v>
      </c>
    </row>
    <row r="321" spans="2:32" ht="20.100000000000001" customHeight="1" thickBot="1" x14ac:dyDescent="0.25">
      <c r="B321" s="4" t="s">
        <v>527</v>
      </c>
      <c r="C321" s="58">
        <v>79</v>
      </c>
      <c r="D321" s="58">
        <v>0</v>
      </c>
      <c r="E321" s="58">
        <v>67</v>
      </c>
      <c r="F321" s="58">
        <v>12</v>
      </c>
      <c r="G321" s="58">
        <v>0</v>
      </c>
      <c r="H321" s="58">
        <v>0</v>
      </c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79</v>
      </c>
      <c r="AC321" s="58">
        <v>0</v>
      </c>
      <c r="AD321" s="58">
        <v>67</v>
      </c>
      <c r="AE321" s="58">
        <v>12</v>
      </c>
      <c r="AF321" s="58">
        <v>0</v>
      </c>
    </row>
    <row r="322" spans="2:32" ht="20.100000000000001" customHeight="1" thickBot="1" x14ac:dyDescent="0.25">
      <c r="B322" s="4" t="s">
        <v>528</v>
      </c>
      <c r="C322" s="58">
        <v>39</v>
      </c>
      <c r="D322" s="58">
        <v>0</v>
      </c>
      <c r="E322" s="58">
        <v>34</v>
      </c>
      <c r="F322" s="58">
        <v>5</v>
      </c>
      <c r="G322" s="58">
        <v>0</v>
      </c>
      <c r="H322" s="58">
        <v>0</v>
      </c>
      <c r="I322" s="58">
        <v>0</v>
      </c>
      <c r="J322" s="58">
        <v>0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3</v>
      </c>
      <c r="S322" s="58">
        <v>0</v>
      </c>
      <c r="T322" s="58">
        <v>3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42</v>
      </c>
      <c r="AC322" s="58">
        <v>0</v>
      </c>
      <c r="AD322" s="58">
        <v>37</v>
      </c>
      <c r="AE322" s="58">
        <v>5</v>
      </c>
      <c r="AF322" s="58">
        <v>0</v>
      </c>
    </row>
    <row r="323" spans="2:32" ht="20.100000000000001" customHeight="1" thickBot="1" x14ac:dyDescent="0.25">
      <c r="B323" s="4" t="s">
        <v>529</v>
      </c>
      <c r="C323" s="58">
        <v>67</v>
      </c>
      <c r="D323" s="58">
        <v>0</v>
      </c>
      <c r="E323" s="58">
        <v>54</v>
      </c>
      <c r="F323" s="58">
        <v>13</v>
      </c>
      <c r="G323" s="58">
        <v>0</v>
      </c>
      <c r="H323" s="58">
        <v>0</v>
      </c>
      <c r="I323" s="58">
        <v>0</v>
      </c>
      <c r="J323" s="58"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67</v>
      </c>
      <c r="AC323" s="58">
        <v>0</v>
      </c>
      <c r="AD323" s="58">
        <v>54</v>
      </c>
      <c r="AE323" s="58">
        <v>13</v>
      </c>
      <c r="AF323" s="58">
        <v>0</v>
      </c>
    </row>
    <row r="324" spans="2:32" ht="20.100000000000001" customHeight="1" thickBot="1" x14ac:dyDescent="0.25">
      <c r="B324" s="4" t="s">
        <v>530</v>
      </c>
      <c r="C324" s="58">
        <v>26</v>
      </c>
      <c r="D324" s="58">
        <v>0</v>
      </c>
      <c r="E324" s="58">
        <v>19</v>
      </c>
      <c r="F324" s="58">
        <v>7</v>
      </c>
      <c r="G324" s="58">
        <v>0</v>
      </c>
      <c r="H324" s="58">
        <v>0</v>
      </c>
      <c r="I324" s="58">
        <v>0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26</v>
      </c>
      <c r="AC324" s="58">
        <v>0</v>
      </c>
      <c r="AD324" s="58">
        <v>19</v>
      </c>
      <c r="AE324" s="58">
        <v>7</v>
      </c>
      <c r="AF324" s="58">
        <v>0</v>
      </c>
    </row>
    <row r="325" spans="2:32" ht="20.100000000000001" customHeight="1" thickBot="1" x14ac:dyDescent="0.25">
      <c r="B325" s="4" t="s">
        <v>531</v>
      </c>
      <c r="C325" s="58">
        <v>99</v>
      </c>
      <c r="D325" s="58">
        <v>8</v>
      </c>
      <c r="E325" s="58">
        <v>31</v>
      </c>
      <c r="F325" s="58">
        <v>60</v>
      </c>
      <c r="G325" s="58">
        <v>0</v>
      </c>
      <c r="H325" s="58">
        <v>11</v>
      </c>
      <c r="I325" s="58">
        <v>0</v>
      </c>
      <c r="J325" s="58">
        <v>2</v>
      </c>
      <c r="K325" s="58">
        <v>9</v>
      </c>
      <c r="L325" s="58">
        <v>0</v>
      </c>
      <c r="M325" s="58">
        <v>4</v>
      </c>
      <c r="N325" s="58">
        <v>0</v>
      </c>
      <c r="O325" s="58">
        <v>4</v>
      </c>
      <c r="P325" s="58">
        <v>0</v>
      </c>
      <c r="Q325" s="58">
        <v>0</v>
      </c>
      <c r="R325" s="58">
        <v>0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114</v>
      </c>
      <c r="AC325" s="58">
        <v>8</v>
      </c>
      <c r="AD325" s="58">
        <v>37</v>
      </c>
      <c r="AE325" s="58">
        <v>69</v>
      </c>
      <c r="AF325" s="58">
        <v>0</v>
      </c>
    </row>
    <row r="326" spans="2:32" ht="20.100000000000001" customHeight="1" thickBot="1" x14ac:dyDescent="0.25">
      <c r="B326" s="4" t="s">
        <v>532</v>
      </c>
      <c r="C326" s="58">
        <v>35</v>
      </c>
      <c r="D326" s="58">
        <v>0</v>
      </c>
      <c r="E326" s="58">
        <v>23</v>
      </c>
      <c r="F326" s="58">
        <v>12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1</v>
      </c>
      <c r="N326" s="58">
        <v>0</v>
      </c>
      <c r="O326" s="58">
        <v>1</v>
      </c>
      <c r="P326" s="58">
        <v>0</v>
      </c>
      <c r="Q326" s="58">
        <v>0</v>
      </c>
      <c r="R326" s="58">
        <v>1</v>
      </c>
      <c r="S326" s="58">
        <v>0</v>
      </c>
      <c r="T326" s="58">
        <v>1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37</v>
      </c>
      <c r="AC326" s="58">
        <v>0</v>
      </c>
      <c r="AD326" s="58">
        <v>25</v>
      </c>
      <c r="AE326" s="58">
        <v>12</v>
      </c>
      <c r="AF326" s="58">
        <v>0</v>
      </c>
    </row>
    <row r="327" spans="2:32" ht="20.100000000000001" customHeight="1" thickBot="1" x14ac:dyDescent="0.25">
      <c r="B327" s="4" t="s">
        <v>533</v>
      </c>
      <c r="C327" s="58">
        <v>30</v>
      </c>
      <c r="D327" s="58">
        <v>0</v>
      </c>
      <c r="E327" s="58">
        <v>23</v>
      </c>
      <c r="F327" s="58">
        <v>7</v>
      </c>
      <c r="G327" s="58">
        <v>0</v>
      </c>
      <c r="H327" s="58">
        <v>0</v>
      </c>
      <c r="I327" s="58">
        <v>0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8</v>
      </c>
      <c r="S327" s="58">
        <v>0</v>
      </c>
      <c r="T327" s="58">
        <v>8</v>
      </c>
      <c r="U327" s="58">
        <v>0</v>
      </c>
      <c r="V327" s="58">
        <v>0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38</v>
      </c>
      <c r="AC327" s="58">
        <v>0</v>
      </c>
      <c r="AD327" s="58">
        <v>31</v>
      </c>
      <c r="AE327" s="58">
        <v>7</v>
      </c>
      <c r="AF327" s="58">
        <v>0</v>
      </c>
    </row>
    <row r="328" spans="2:32" ht="20.100000000000001" customHeight="1" thickBot="1" x14ac:dyDescent="0.25">
      <c r="B328" s="4" t="s">
        <v>534</v>
      </c>
      <c r="C328" s="58">
        <v>7</v>
      </c>
      <c r="D328" s="58">
        <v>0</v>
      </c>
      <c r="E328" s="58">
        <v>6</v>
      </c>
      <c r="F328" s="58">
        <v>1</v>
      </c>
      <c r="G328" s="58">
        <v>0</v>
      </c>
      <c r="H328" s="58">
        <v>0</v>
      </c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v>0</v>
      </c>
      <c r="T328" s="58">
        <v>0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7</v>
      </c>
      <c r="AC328" s="58">
        <v>0</v>
      </c>
      <c r="AD328" s="58">
        <v>6</v>
      </c>
      <c r="AE328" s="58">
        <v>1</v>
      </c>
      <c r="AF328" s="58">
        <v>0</v>
      </c>
    </row>
    <row r="329" spans="2:32" ht="20.100000000000001" customHeight="1" thickBot="1" x14ac:dyDescent="0.25">
      <c r="B329" s="4" t="s">
        <v>535</v>
      </c>
      <c r="C329" s="58">
        <v>58</v>
      </c>
      <c r="D329" s="58">
        <v>0</v>
      </c>
      <c r="E329" s="58">
        <v>50</v>
      </c>
      <c r="F329" s="58">
        <v>8</v>
      </c>
      <c r="G329" s="58">
        <v>0</v>
      </c>
      <c r="H329" s="58">
        <v>0</v>
      </c>
      <c r="I329" s="58">
        <v>0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8</v>
      </c>
      <c r="S329" s="58">
        <v>0</v>
      </c>
      <c r="T329" s="58">
        <v>8</v>
      </c>
      <c r="U329" s="58">
        <v>0</v>
      </c>
      <c r="V329" s="58">
        <v>0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66</v>
      </c>
      <c r="AC329" s="58">
        <v>0</v>
      </c>
      <c r="AD329" s="58">
        <v>58</v>
      </c>
      <c r="AE329" s="58">
        <v>8</v>
      </c>
      <c r="AF329" s="58">
        <v>0</v>
      </c>
    </row>
    <row r="330" spans="2:32" ht="20.100000000000001" customHeight="1" thickBot="1" x14ac:dyDescent="0.25">
      <c r="B330" s="4" t="s">
        <v>213</v>
      </c>
      <c r="C330" s="58">
        <v>165</v>
      </c>
      <c r="D330" s="58">
        <v>0</v>
      </c>
      <c r="E330" s="58">
        <v>148</v>
      </c>
      <c r="F330" s="58">
        <v>17</v>
      </c>
      <c r="G330" s="58">
        <v>0</v>
      </c>
      <c r="H330" s="58">
        <v>0</v>
      </c>
      <c r="I330" s="58">
        <v>0</v>
      </c>
      <c r="J330" s="58">
        <v>0</v>
      </c>
      <c r="K330" s="58">
        <v>0</v>
      </c>
      <c r="L330" s="58">
        <v>0</v>
      </c>
      <c r="M330" s="58">
        <v>13</v>
      </c>
      <c r="N330" s="58">
        <v>0</v>
      </c>
      <c r="O330" s="58">
        <v>13</v>
      </c>
      <c r="P330" s="58">
        <v>0</v>
      </c>
      <c r="Q330" s="58">
        <v>0</v>
      </c>
      <c r="R330" s="58">
        <v>0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178</v>
      </c>
      <c r="AC330" s="58">
        <v>0</v>
      </c>
      <c r="AD330" s="58">
        <v>161</v>
      </c>
      <c r="AE330" s="58">
        <v>17</v>
      </c>
      <c r="AF330" s="58">
        <v>0</v>
      </c>
    </row>
    <row r="331" spans="2:32" ht="20.100000000000001" customHeight="1" thickBot="1" x14ac:dyDescent="0.25">
      <c r="B331" s="4" t="s">
        <v>536</v>
      </c>
      <c r="C331" s="58">
        <v>21</v>
      </c>
      <c r="D331" s="58">
        <v>0</v>
      </c>
      <c r="E331" s="58">
        <v>21</v>
      </c>
      <c r="F331" s="58">
        <v>0</v>
      </c>
      <c r="G331" s="58">
        <v>0</v>
      </c>
      <c r="H331" s="58">
        <v>0</v>
      </c>
      <c r="I331" s="58">
        <v>0</v>
      </c>
      <c r="J331" s="58">
        <v>0</v>
      </c>
      <c r="K331" s="58">
        <v>0</v>
      </c>
      <c r="L331" s="58">
        <v>0</v>
      </c>
      <c r="M331" s="58">
        <v>1</v>
      </c>
      <c r="N331" s="58">
        <v>0</v>
      </c>
      <c r="O331" s="58">
        <v>1</v>
      </c>
      <c r="P331" s="58">
        <v>0</v>
      </c>
      <c r="Q331" s="58">
        <v>0</v>
      </c>
      <c r="R331" s="58">
        <v>0</v>
      </c>
      <c r="S331" s="58">
        <v>0</v>
      </c>
      <c r="T331" s="58">
        <v>0</v>
      </c>
      <c r="U331" s="58"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22</v>
      </c>
      <c r="AC331" s="58">
        <v>0</v>
      </c>
      <c r="AD331" s="58">
        <v>22</v>
      </c>
      <c r="AE331" s="58">
        <v>0</v>
      </c>
      <c r="AF331" s="58">
        <v>0</v>
      </c>
    </row>
    <row r="332" spans="2:32" ht="20.100000000000001" customHeight="1" thickBot="1" x14ac:dyDescent="0.25">
      <c r="B332" s="4" t="s">
        <v>537</v>
      </c>
      <c r="C332" s="58">
        <v>18</v>
      </c>
      <c r="D332" s="58">
        <v>0</v>
      </c>
      <c r="E332" s="58">
        <v>15</v>
      </c>
      <c r="F332" s="58">
        <v>3</v>
      </c>
      <c r="G332" s="58">
        <v>0</v>
      </c>
      <c r="H332" s="58">
        <v>0</v>
      </c>
      <c r="I332" s="58">
        <v>0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18</v>
      </c>
      <c r="AC332" s="58">
        <v>0</v>
      </c>
      <c r="AD332" s="58">
        <v>15</v>
      </c>
      <c r="AE332" s="58">
        <v>3</v>
      </c>
      <c r="AF332" s="58">
        <v>0</v>
      </c>
    </row>
    <row r="333" spans="2:32" ht="20.100000000000001" customHeight="1" thickBot="1" x14ac:dyDescent="0.25">
      <c r="B333" s="4" t="s">
        <v>538</v>
      </c>
      <c r="C333" s="58">
        <v>8</v>
      </c>
      <c r="D333" s="58">
        <v>0</v>
      </c>
      <c r="E333" s="58">
        <v>8</v>
      </c>
      <c r="F333" s="58">
        <v>0</v>
      </c>
      <c r="G333" s="58">
        <v>0</v>
      </c>
      <c r="H333" s="58">
        <v>0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8</v>
      </c>
      <c r="AC333" s="58">
        <v>0</v>
      </c>
      <c r="AD333" s="58">
        <v>8</v>
      </c>
      <c r="AE333" s="58">
        <v>0</v>
      </c>
      <c r="AF333" s="58">
        <v>0</v>
      </c>
    </row>
    <row r="334" spans="2:32" ht="20.100000000000001" customHeight="1" thickBot="1" x14ac:dyDescent="0.25">
      <c r="B334" s="4" t="s">
        <v>539</v>
      </c>
      <c r="C334" s="58">
        <v>4</v>
      </c>
      <c r="D334" s="58">
        <v>0</v>
      </c>
      <c r="E334" s="58">
        <v>4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v>0</v>
      </c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4</v>
      </c>
      <c r="AC334" s="58">
        <v>0</v>
      </c>
      <c r="AD334" s="58">
        <v>4</v>
      </c>
      <c r="AE334" s="58">
        <v>0</v>
      </c>
      <c r="AF334" s="58">
        <v>0</v>
      </c>
    </row>
    <row r="335" spans="2:32" ht="20.100000000000001" customHeight="1" thickBot="1" x14ac:dyDescent="0.25">
      <c r="B335" s="4" t="s">
        <v>540</v>
      </c>
      <c r="C335" s="58">
        <v>14</v>
      </c>
      <c r="D335" s="58">
        <v>0</v>
      </c>
      <c r="E335" s="58">
        <v>10</v>
      </c>
      <c r="F335" s="58">
        <v>4</v>
      </c>
      <c r="G335" s="58">
        <v>0</v>
      </c>
      <c r="H335" s="58">
        <v>0</v>
      </c>
      <c r="I335" s="58">
        <v>0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14</v>
      </c>
      <c r="AC335" s="58">
        <v>0</v>
      </c>
      <c r="AD335" s="58">
        <v>10</v>
      </c>
      <c r="AE335" s="58">
        <v>4</v>
      </c>
      <c r="AF335" s="58">
        <v>0</v>
      </c>
    </row>
    <row r="336" spans="2:32" ht="20.100000000000001" customHeight="1" thickBot="1" x14ac:dyDescent="0.25">
      <c r="B336" s="4" t="s">
        <v>541</v>
      </c>
      <c r="C336" s="58">
        <v>33</v>
      </c>
      <c r="D336" s="58">
        <v>0</v>
      </c>
      <c r="E336" s="58">
        <v>30</v>
      </c>
      <c r="F336" s="58">
        <v>3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2</v>
      </c>
      <c r="S336" s="58">
        <v>0</v>
      </c>
      <c r="T336" s="58">
        <v>2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35</v>
      </c>
      <c r="AC336" s="58">
        <v>0</v>
      </c>
      <c r="AD336" s="58">
        <v>32</v>
      </c>
      <c r="AE336" s="58">
        <v>3</v>
      </c>
      <c r="AF336" s="58">
        <v>0</v>
      </c>
    </row>
    <row r="337" spans="2:32" ht="20.100000000000001" customHeight="1" thickBot="1" x14ac:dyDescent="0.25">
      <c r="B337" s="4" t="s">
        <v>542</v>
      </c>
      <c r="C337" s="58">
        <v>3</v>
      </c>
      <c r="D337" s="58">
        <v>0</v>
      </c>
      <c r="E337" s="58">
        <v>1</v>
      </c>
      <c r="F337" s="58">
        <v>2</v>
      </c>
      <c r="G337" s="58">
        <v>0</v>
      </c>
      <c r="H337" s="58">
        <v>0</v>
      </c>
      <c r="I337" s="58">
        <v>0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v>0</v>
      </c>
      <c r="T337" s="58">
        <v>0</v>
      </c>
      <c r="U337" s="58">
        <v>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3</v>
      </c>
      <c r="AC337" s="58">
        <v>0</v>
      </c>
      <c r="AD337" s="58">
        <v>1</v>
      </c>
      <c r="AE337" s="58">
        <v>2</v>
      </c>
      <c r="AF337" s="58">
        <v>0</v>
      </c>
    </row>
    <row r="338" spans="2:32" ht="20.100000000000001" customHeight="1" thickBot="1" x14ac:dyDescent="0.25">
      <c r="B338" s="4" t="s">
        <v>543</v>
      </c>
      <c r="C338" s="58">
        <v>79</v>
      </c>
      <c r="D338" s="58">
        <v>8</v>
      </c>
      <c r="E338" s="58">
        <v>32</v>
      </c>
      <c r="F338" s="58">
        <v>39</v>
      </c>
      <c r="G338" s="58">
        <v>0</v>
      </c>
      <c r="H338" s="58">
        <v>0</v>
      </c>
      <c r="I338" s="58">
        <v>0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58">
        <v>0</v>
      </c>
      <c r="T338" s="58">
        <v>0</v>
      </c>
      <c r="U338" s="58">
        <v>0</v>
      </c>
      <c r="V338" s="58">
        <v>0</v>
      </c>
      <c r="W338" s="58">
        <v>0</v>
      </c>
      <c r="X338" s="58">
        <v>0</v>
      </c>
      <c r="Y338" s="58">
        <v>0</v>
      </c>
      <c r="Z338" s="58">
        <v>0</v>
      </c>
      <c r="AA338" s="58">
        <v>0</v>
      </c>
      <c r="AB338" s="58">
        <v>79</v>
      </c>
      <c r="AC338" s="58">
        <v>8</v>
      </c>
      <c r="AD338" s="58">
        <v>32</v>
      </c>
      <c r="AE338" s="58">
        <v>39</v>
      </c>
      <c r="AF338" s="58">
        <v>0</v>
      </c>
    </row>
    <row r="339" spans="2:32" ht="20.100000000000001" customHeight="1" thickBot="1" x14ac:dyDescent="0.25">
      <c r="B339" s="4" t="s">
        <v>544</v>
      </c>
      <c r="C339" s="58">
        <v>28</v>
      </c>
      <c r="D339" s="58">
        <v>8</v>
      </c>
      <c r="E339" s="58">
        <v>12</v>
      </c>
      <c r="F339" s="58">
        <v>8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8">
        <v>0</v>
      </c>
      <c r="X339" s="58">
        <v>0</v>
      </c>
      <c r="Y339" s="58">
        <v>0</v>
      </c>
      <c r="Z339" s="58">
        <v>0</v>
      </c>
      <c r="AA339" s="58">
        <v>0</v>
      </c>
      <c r="AB339" s="58">
        <v>28</v>
      </c>
      <c r="AC339" s="58">
        <v>8</v>
      </c>
      <c r="AD339" s="58">
        <v>12</v>
      </c>
      <c r="AE339" s="58">
        <v>8</v>
      </c>
      <c r="AF339" s="58">
        <v>0</v>
      </c>
    </row>
    <row r="340" spans="2:32" ht="20.100000000000001" customHeight="1" thickBot="1" x14ac:dyDescent="0.25">
      <c r="B340" s="4" t="s">
        <v>214</v>
      </c>
      <c r="C340" s="58">
        <v>64</v>
      </c>
      <c r="D340" s="58">
        <v>0</v>
      </c>
      <c r="E340" s="58">
        <v>58</v>
      </c>
      <c r="F340" s="58">
        <v>6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3</v>
      </c>
      <c r="N340" s="58">
        <v>0</v>
      </c>
      <c r="O340" s="58">
        <v>3</v>
      </c>
      <c r="P340" s="58">
        <v>0</v>
      </c>
      <c r="Q340" s="58">
        <v>0</v>
      </c>
      <c r="R340" s="58">
        <v>0</v>
      </c>
      <c r="S340" s="58">
        <v>0</v>
      </c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67</v>
      </c>
      <c r="AC340" s="58">
        <v>0</v>
      </c>
      <c r="AD340" s="58">
        <v>61</v>
      </c>
      <c r="AE340" s="58">
        <v>6</v>
      </c>
      <c r="AF340" s="58">
        <v>0</v>
      </c>
    </row>
    <row r="341" spans="2:32" ht="20.100000000000001" customHeight="1" thickBot="1" x14ac:dyDescent="0.25">
      <c r="B341" s="4" t="s">
        <v>545</v>
      </c>
      <c r="C341" s="58">
        <v>23</v>
      </c>
      <c r="D341" s="58">
        <v>0</v>
      </c>
      <c r="E341" s="58">
        <v>17</v>
      </c>
      <c r="F341" s="58">
        <v>6</v>
      </c>
      <c r="G341" s="58">
        <v>0</v>
      </c>
      <c r="H341" s="58">
        <v>0</v>
      </c>
      <c r="I341" s="58">
        <v>0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2</v>
      </c>
      <c r="S341" s="58">
        <v>0</v>
      </c>
      <c r="T341" s="58">
        <v>2</v>
      </c>
      <c r="U341" s="58">
        <v>0</v>
      </c>
      <c r="V341" s="58">
        <v>0</v>
      </c>
      <c r="W341" s="58">
        <v>0</v>
      </c>
      <c r="X341" s="58">
        <v>0</v>
      </c>
      <c r="Y341" s="58">
        <v>0</v>
      </c>
      <c r="Z341" s="58">
        <v>0</v>
      </c>
      <c r="AA341" s="58">
        <v>0</v>
      </c>
      <c r="AB341" s="58">
        <v>25</v>
      </c>
      <c r="AC341" s="58">
        <v>0</v>
      </c>
      <c r="AD341" s="58">
        <v>19</v>
      </c>
      <c r="AE341" s="58">
        <v>6</v>
      </c>
      <c r="AF341" s="58">
        <v>0</v>
      </c>
    </row>
    <row r="342" spans="2:32" ht="20.100000000000001" customHeight="1" thickBot="1" x14ac:dyDescent="0.25">
      <c r="B342" s="4" t="s">
        <v>546</v>
      </c>
      <c r="C342" s="58">
        <v>74</v>
      </c>
      <c r="D342" s="58">
        <v>0</v>
      </c>
      <c r="E342" s="58">
        <v>52</v>
      </c>
      <c r="F342" s="58">
        <v>22</v>
      </c>
      <c r="G342" s="58">
        <v>0</v>
      </c>
      <c r="H342" s="58">
        <v>6</v>
      </c>
      <c r="I342" s="58">
        <v>0</v>
      </c>
      <c r="J342" s="58">
        <v>4</v>
      </c>
      <c r="K342" s="58">
        <v>2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6</v>
      </c>
      <c r="S342" s="58">
        <v>0</v>
      </c>
      <c r="T342" s="58">
        <v>2</v>
      </c>
      <c r="U342" s="58">
        <v>4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86</v>
      </c>
      <c r="AC342" s="58">
        <v>0</v>
      </c>
      <c r="AD342" s="58">
        <v>58</v>
      </c>
      <c r="AE342" s="58">
        <v>28</v>
      </c>
      <c r="AF342" s="58">
        <v>0</v>
      </c>
    </row>
    <row r="343" spans="2:32" ht="20.100000000000001" customHeight="1" thickBot="1" x14ac:dyDescent="0.25">
      <c r="B343" s="4" t="s">
        <v>547</v>
      </c>
      <c r="C343" s="58">
        <v>76</v>
      </c>
      <c r="D343" s="58">
        <v>0</v>
      </c>
      <c r="E343" s="58">
        <v>63</v>
      </c>
      <c r="F343" s="58">
        <v>13</v>
      </c>
      <c r="G343" s="58">
        <v>0</v>
      </c>
      <c r="H343" s="58">
        <v>0</v>
      </c>
      <c r="I343" s="58">
        <v>0</v>
      </c>
      <c r="J343" s="58">
        <v>0</v>
      </c>
      <c r="K343" s="58">
        <v>0</v>
      </c>
      <c r="L343" s="58">
        <v>0</v>
      </c>
      <c r="M343" s="58">
        <v>9</v>
      </c>
      <c r="N343" s="58">
        <v>0</v>
      </c>
      <c r="O343" s="58">
        <v>9</v>
      </c>
      <c r="P343" s="58">
        <v>0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85</v>
      </c>
      <c r="AC343" s="58">
        <v>0</v>
      </c>
      <c r="AD343" s="58">
        <v>72</v>
      </c>
      <c r="AE343" s="58">
        <v>13</v>
      </c>
      <c r="AF343" s="58">
        <v>0</v>
      </c>
    </row>
    <row r="344" spans="2:32" ht="20.100000000000001" customHeight="1" thickBot="1" x14ac:dyDescent="0.25">
      <c r="B344" s="4" t="s">
        <v>548</v>
      </c>
      <c r="C344" s="58">
        <v>16</v>
      </c>
      <c r="D344" s="58">
        <v>0</v>
      </c>
      <c r="E344" s="58">
        <v>16</v>
      </c>
      <c r="F344" s="58">
        <v>0</v>
      </c>
      <c r="G344" s="58">
        <v>0</v>
      </c>
      <c r="H344" s="58">
        <v>0</v>
      </c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16</v>
      </c>
      <c r="AC344" s="58">
        <v>0</v>
      </c>
      <c r="AD344" s="58">
        <v>16</v>
      </c>
      <c r="AE344" s="58">
        <v>0</v>
      </c>
      <c r="AF344" s="58">
        <v>0</v>
      </c>
    </row>
    <row r="345" spans="2:32" ht="20.100000000000001" customHeight="1" thickBot="1" x14ac:dyDescent="0.25">
      <c r="B345" s="4" t="s">
        <v>549</v>
      </c>
      <c r="C345" s="58">
        <v>5</v>
      </c>
      <c r="D345" s="58">
        <v>0</v>
      </c>
      <c r="E345" s="58">
        <v>5</v>
      </c>
      <c r="F345" s="58">
        <v>0</v>
      </c>
      <c r="G345" s="58">
        <v>0</v>
      </c>
      <c r="H345" s="58">
        <v>0</v>
      </c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5</v>
      </c>
      <c r="AC345" s="58">
        <v>0</v>
      </c>
      <c r="AD345" s="58">
        <v>5</v>
      </c>
      <c r="AE345" s="58">
        <v>0</v>
      </c>
      <c r="AF345" s="58">
        <v>0</v>
      </c>
    </row>
    <row r="346" spans="2:32" ht="20.100000000000001" customHeight="1" thickBot="1" x14ac:dyDescent="0.25">
      <c r="B346" s="4" t="s">
        <v>550</v>
      </c>
      <c r="C346" s="58">
        <v>13</v>
      </c>
      <c r="D346" s="58">
        <v>0</v>
      </c>
      <c r="E346" s="58">
        <v>12</v>
      </c>
      <c r="F346" s="58">
        <v>1</v>
      </c>
      <c r="G346" s="58">
        <v>0</v>
      </c>
      <c r="H346" s="58">
        <v>0</v>
      </c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13</v>
      </c>
      <c r="AC346" s="58">
        <v>0</v>
      </c>
      <c r="AD346" s="58">
        <v>12</v>
      </c>
      <c r="AE346" s="58">
        <v>1</v>
      </c>
      <c r="AF346" s="58">
        <v>0</v>
      </c>
    </row>
    <row r="347" spans="2:32" ht="20.100000000000001" customHeight="1" thickBot="1" x14ac:dyDescent="0.25">
      <c r="B347" s="4" t="s">
        <v>551</v>
      </c>
      <c r="C347" s="58">
        <v>64</v>
      </c>
      <c r="D347" s="58">
        <v>0</v>
      </c>
      <c r="E347" s="58">
        <v>46</v>
      </c>
      <c r="F347" s="58">
        <v>18</v>
      </c>
      <c r="G347" s="58">
        <v>0</v>
      </c>
      <c r="H347" s="58">
        <v>0</v>
      </c>
      <c r="I347" s="58">
        <v>0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64</v>
      </c>
      <c r="AC347" s="58">
        <v>0</v>
      </c>
      <c r="AD347" s="58">
        <v>46</v>
      </c>
      <c r="AE347" s="58">
        <v>18</v>
      </c>
      <c r="AF347" s="58">
        <v>0</v>
      </c>
    </row>
    <row r="348" spans="2:32" ht="20.100000000000001" customHeight="1" thickBot="1" x14ac:dyDescent="0.25">
      <c r="B348" s="4" t="s">
        <v>552</v>
      </c>
      <c r="C348" s="58">
        <v>90</v>
      </c>
      <c r="D348" s="58">
        <v>0</v>
      </c>
      <c r="E348" s="58">
        <v>68</v>
      </c>
      <c r="F348" s="58">
        <v>22</v>
      </c>
      <c r="G348" s="58">
        <v>0</v>
      </c>
      <c r="H348" s="58">
        <v>0</v>
      </c>
      <c r="I348" s="58">
        <v>0</v>
      </c>
      <c r="J348" s="58">
        <v>0</v>
      </c>
      <c r="K348" s="58">
        <v>0</v>
      </c>
      <c r="L348" s="58">
        <v>0</v>
      </c>
      <c r="M348" s="58">
        <v>8</v>
      </c>
      <c r="N348" s="58">
        <v>0</v>
      </c>
      <c r="O348" s="58">
        <v>7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98</v>
      </c>
      <c r="AC348" s="58">
        <v>0</v>
      </c>
      <c r="AD348" s="58">
        <v>75</v>
      </c>
      <c r="AE348" s="58">
        <v>23</v>
      </c>
      <c r="AF348" s="58">
        <v>0</v>
      </c>
    </row>
    <row r="349" spans="2:32" ht="20.100000000000001" customHeight="1" thickBot="1" x14ac:dyDescent="0.25">
      <c r="B349" s="4" t="s">
        <v>553</v>
      </c>
      <c r="C349" s="58">
        <v>141</v>
      </c>
      <c r="D349" s="58">
        <v>0</v>
      </c>
      <c r="E349" s="58">
        <v>109</v>
      </c>
      <c r="F349" s="58">
        <v>32</v>
      </c>
      <c r="G349" s="58">
        <v>0</v>
      </c>
      <c r="H349" s="58">
        <v>0</v>
      </c>
      <c r="I349" s="58">
        <v>0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8">
        <v>0</v>
      </c>
      <c r="AA349" s="58">
        <v>0</v>
      </c>
      <c r="AB349" s="58">
        <v>141</v>
      </c>
      <c r="AC349" s="58">
        <v>0</v>
      </c>
      <c r="AD349" s="58">
        <v>109</v>
      </c>
      <c r="AE349" s="58">
        <v>32</v>
      </c>
      <c r="AF349" s="58">
        <v>0</v>
      </c>
    </row>
    <row r="350" spans="2:32" ht="20.100000000000001" customHeight="1" thickBot="1" x14ac:dyDescent="0.25">
      <c r="B350" s="4" t="s">
        <v>215</v>
      </c>
      <c r="C350" s="58">
        <v>219</v>
      </c>
      <c r="D350" s="58">
        <v>4</v>
      </c>
      <c r="E350" s="58">
        <v>91</v>
      </c>
      <c r="F350" s="58">
        <v>124</v>
      </c>
      <c r="G350" s="58">
        <v>0</v>
      </c>
      <c r="H350" s="58">
        <v>0</v>
      </c>
      <c r="I350" s="58">
        <v>0</v>
      </c>
      <c r="J350" s="58">
        <v>0</v>
      </c>
      <c r="K350" s="58">
        <v>0</v>
      </c>
      <c r="L350" s="58">
        <v>0</v>
      </c>
      <c r="M350" s="58">
        <v>34</v>
      </c>
      <c r="N350" s="58">
        <v>0</v>
      </c>
      <c r="O350" s="58">
        <v>28</v>
      </c>
      <c r="P350" s="58">
        <v>6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253</v>
      </c>
      <c r="AC350" s="58">
        <v>4</v>
      </c>
      <c r="AD350" s="58">
        <v>119</v>
      </c>
      <c r="AE350" s="58">
        <v>130</v>
      </c>
      <c r="AF350" s="58">
        <v>0</v>
      </c>
    </row>
    <row r="351" spans="2:32" ht="20.100000000000001" customHeight="1" thickBot="1" x14ac:dyDescent="0.25">
      <c r="B351" s="4" t="s">
        <v>554</v>
      </c>
      <c r="C351" s="58">
        <v>25</v>
      </c>
      <c r="D351" s="58">
        <v>0</v>
      </c>
      <c r="E351" s="58">
        <v>17</v>
      </c>
      <c r="F351" s="58">
        <v>8</v>
      </c>
      <c r="G351" s="58">
        <v>0</v>
      </c>
      <c r="H351" s="58">
        <v>0</v>
      </c>
      <c r="I351" s="58">
        <v>0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8">
        <v>0</v>
      </c>
      <c r="X351" s="58">
        <v>0</v>
      </c>
      <c r="Y351" s="58">
        <v>0</v>
      </c>
      <c r="Z351" s="58">
        <v>0</v>
      </c>
      <c r="AA351" s="58">
        <v>0</v>
      </c>
      <c r="AB351" s="58">
        <v>25</v>
      </c>
      <c r="AC351" s="58">
        <v>0</v>
      </c>
      <c r="AD351" s="58">
        <v>17</v>
      </c>
      <c r="AE351" s="58">
        <v>8</v>
      </c>
      <c r="AF351" s="58">
        <v>0</v>
      </c>
    </row>
    <row r="352" spans="2:32" ht="20.100000000000001" customHeight="1" thickBot="1" x14ac:dyDescent="0.25">
      <c r="B352" s="4" t="s">
        <v>555</v>
      </c>
      <c r="C352" s="58">
        <v>36</v>
      </c>
      <c r="D352" s="58">
        <v>0</v>
      </c>
      <c r="E352" s="58">
        <v>22</v>
      </c>
      <c r="F352" s="58">
        <v>14</v>
      </c>
      <c r="G352" s="58">
        <v>0</v>
      </c>
      <c r="H352" s="58">
        <v>0</v>
      </c>
      <c r="I352" s="58">
        <v>0</v>
      </c>
      <c r="J352" s="58">
        <v>0</v>
      </c>
      <c r="K352" s="58">
        <v>0</v>
      </c>
      <c r="L352" s="58">
        <v>0</v>
      </c>
      <c r="M352" s="58">
        <v>8</v>
      </c>
      <c r="N352" s="58">
        <v>0</v>
      </c>
      <c r="O352" s="58">
        <v>7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44</v>
      </c>
      <c r="AC352" s="58">
        <v>0</v>
      </c>
      <c r="AD352" s="58">
        <v>29</v>
      </c>
      <c r="AE352" s="58">
        <v>15</v>
      </c>
      <c r="AF352" s="58">
        <v>0</v>
      </c>
    </row>
    <row r="353" spans="2:32" ht="20.100000000000001" customHeight="1" thickBot="1" x14ac:dyDescent="0.25">
      <c r="B353" s="4" t="s">
        <v>556</v>
      </c>
      <c r="C353" s="58">
        <v>15</v>
      </c>
      <c r="D353" s="58">
        <v>0</v>
      </c>
      <c r="E353" s="58">
        <v>9</v>
      </c>
      <c r="F353" s="58">
        <v>6</v>
      </c>
      <c r="G353" s="58">
        <v>0</v>
      </c>
      <c r="H353" s="58">
        <v>0</v>
      </c>
      <c r="I353" s="58">
        <v>0</v>
      </c>
      <c r="J353" s="58">
        <v>0</v>
      </c>
      <c r="K353" s="58">
        <v>0</v>
      </c>
      <c r="L353" s="58">
        <v>0</v>
      </c>
      <c r="M353" s="58">
        <v>2</v>
      </c>
      <c r="N353" s="58">
        <v>0</v>
      </c>
      <c r="O353" s="58">
        <v>2</v>
      </c>
      <c r="P353" s="58">
        <v>0</v>
      </c>
      <c r="Q353" s="58">
        <v>0</v>
      </c>
      <c r="R353" s="58">
        <v>5</v>
      </c>
      <c r="S353" s="58">
        <v>0</v>
      </c>
      <c r="T353" s="58">
        <v>5</v>
      </c>
      <c r="U353" s="58">
        <v>0</v>
      </c>
      <c r="V353" s="58">
        <v>0</v>
      </c>
      <c r="W353" s="58">
        <v>0</v>
      </c>
      <c r="X353" s="58">
        <v>0</v>
      </c>
      <c r="Y353" s="58">
        <v>0</v>
      </c>
      <c r="Z353" s="58">
        <v>0</v>
      </c>
      <c r="AA353" s="58">
        <v>0</v>
      </c>
      <c r="AB353" s="58">
        <v>22</v>
      </c>
      <c r="AC353" s="58">
        <v>0</v>
      </c>
      <c r="AD353" s="58">
        <v>16</v>
      </c>
      <c r="AE353" s="58">
        <v>6</v>
      </c>
      <c r="AF353" s="58">
        <v>0</v>
      </c>
    </row>
    <row r="354" spans="2:32" ht="20.100000000000001" customHeight="1" thickBot="1" x14ac:dyDescent="0.25">
      <c r="B354" s="4" t="s">
        <v>557</v>
      </c>
      <c r="C354" s="58">
        <v>5</v>
      </c>
      <c r="D354" s="58">
        <v>0</v>
      </c>
      <c r="E354" s="58">
        <v>4</v>
      </c>
      <c r="F354" s="58">
        <v>1</v>
      </c>
      <c r="G354" s="58">
        <v>0</v>
      </c>
      <c r="H354" s="58">
        <v>0</v>
      </c>
      <c r="I354" s="58">
        <v>0</v>
      </c>
      <c r="J354" s="58">
        <v>0</v>
      </c>
      <c r="K354" s="58">
        <v>0</v>
      </c>
      <c r="L354" s="58">
        <v>0</v>
      </c>
      <c r="M354" s="58">
        <v>1</v>
      </c>
      <c r="N354" s="58">
        <v>0</v>
      </c>
      <c r="O354" s="58">
        <v>1</v>
      </c>
      <c r="P354" s="58">
        <v>0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6</v>
      </c>
      <c r="AC354" s="58">
        <v>0</v>
      </c>
      <c r="AD354" s="58">
        <v>5</v>
      </c>
      <c r="AE354" s="58">
        <v>1</v>
      </c>
      <c r="AF354" s="58">
        <v>0</v>
      </c>
    </row>
    <row r="355" spans="2:32" ht="20.100000000000001" customHeight="1" thickBot="1" x14ac:dyDescent="0.25">
      <c r="B355" s="4" t="s">
        <v>558</v>
      </c>
      <c r="C355" s="58">
        <v>11</v>
      </c>
      <c r="D355" s="58">
        <v>0</v>
      </c>
      <c r="E355" s="58">
        <v>8</v>
      </c>
      <c r="F355" s="58">
        <v>3</v>
      </c>
      <c r="G355" s="58">
        <v>0</v>
      </c>
      <c r="H355" s="58">
        <v>0</v>
      </c>
      <c r="I355" s="58">
        <v>0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11</v>
      </c>
      <c r="AC355" s="58">
        <v>0</v>
      </c>
      <c r="AD355" s="58">
        <v>8</v>
      </c>
      <c r="AE355" s="58">
        <v>3</v>
      </c>
      <c r="AF355" s="58">
        <v>0</v>
      </c>
    </row>
    <row r="356" spans="2:32" ht="20.100000000000001" customHeight="1" thickBot="1" x14ac:dyDescent="0.25">
      <c r="B356" s="4" t="s">
        <v>559</v>
      </c>
      <c r="C356" s="58">
        <v>50</v>
      </c>
      <c r="D356" s="58">
        <v>0</v>
      </c>
      <c r="E356" s="58">
        <v>50</v>
      </c>
      <c r="F356" s="58">
        <v>0</v>
      </c>
      <c r="G356" s="58">
        <v>0</v>
      </c>
      <c r="H356" s="58">
        <v>0</v>
      </c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50</v>
      </c>
      <c r="AC356" s="58">
        <v>0</v>
      </c>
      <c r="AD356" s="58">
        <v>50</v>
      </c>
      <c r="AE356" s="58">
        <v>0</v>
      </c>
      <c r="AF356" s="58">
        <v>0</v>
      </c>
    </row>
    <row r="357" spans="2:32" ht="20.100000000000001" customHeight="1" thickBot="1" x14ac:dyDescent="0.25">
      <c r="B357" s="4" t="s">
        <v>560</v>
      </c>
      <c r="C357" s="58">
        <v>11</v>
      </c>
      <c r="D357" s="58">
        <v>0</v>
      </c>
      <c r="E357" s="58">
        <v>7</v>
      </c>
      <c r="F357" s="58">
        <v>4</v>
      </c>
      <c r="G357" s="58">
        <v>0</v>
      </c>
      <c r="H357" s="58">
        <v>0</v>
      </c>
      <c r="I357" s="58">
        <v>0</v>
      </c>
      <c r="J357" s="58">
        <v>0</v>
      </c>
      <c r="K357" s="58">
        <v>0</v>
      </c>
      <c r="L357" s="58">
        <v>0</v>
      </c>
      <c r="M357" s="58">
        <v>1</v>
      </c>
      <c r="N357" s="58">
        <v>0</v>
      </c>
      <c r="O357" s="58">
        <v>1</v>
      </c>
      <c r="P357" s="58">
        <v>0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12</v>
      </c>
      <c r="AC357" s="58">
        <v>0</v>
      </c>
      <c r="AD357" s="58">
        <v>8</v>
      </c>
      <c r="AE357" s="58">
        <v>4</v>
      </c>
      <c r="AF357" s="58">
        <v>0</v>
      </c>
    </row>
    <row r="358" spans="2:32" ht="20.100000000000001" customHeight="1" thickBot="1" x14ac:dyDescent="0.25">
      <c r="B358" s="4" t="s">
        <v>561</v>
      </c>
      <c r="C358" s="58">
        <v>15</v>
      </c>
      <c r="D358" s="58">
        <v>0</v>
      </c>
      <c r="E358" s="58">
        <v>7</v>
      </c>
      <c r="F358" s="58">
        <v>8</v>
      </c>
      <c r="G358" s="58">
        <v>0</v>
      </c>
      <c r="H358" s="58">
        <v>0</v>
      </c>
      <c r="I358" s="58">
        <v>0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15</v>
      </c>
      <c r="AC358" s="58">
        <v>0</v>
      </c>
      <c r="AD358" s="58">
        <v>7</v>
      </c>
      <c r="AE358" s="58">
        <v>8</v>
      </c>
      <c r="AF358" s="58">
        <v>0</v>
      </c>
    </row>
    <row r="359" spans="2:32" ht="20.100000000000001" customHeight="1" thickBot="1" x14ac:dyDescent="0.25">
      <c r="B359" s="4" t="s">
        <v>562</v>
      </c>
      <c r="C359" s="58">
        <v>11</v>
      </c>
      <c r="D359" s="58">
        <v>0</v>
      </c>
      <c r="E359" s="58">
        <v>7</v>
      </c>
      <c r="F359" s="58">
        <v>4</v>
      </c>
      <c r="G359" s="58">
        <v>0</v>
      </c>
      <c r="H359" s="58">
        <v>0</v>
      </c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11</v>
      </c>
      <c r="AC359" s="58">
        <v>0</v>
      </c>
      <c r="AD359" s="58">
        <v>7</v>
      </c>
      <c r="AE359" s="58">
        <v>4</v>
      </c>
      <c r="AF359" s="58">
        <v>0</v>
      </c>
    </row>
    <row r="360" spans="2:32" ht="20.100000000000001" customHeight="1" thickBot="1" x14ac:dyDescent="0.25">
      <c r="B360" s="4" t="s">
        <v>563</v>
      </c>
      <c r="C360" s="58">
        <v>13</v>
      </c>
      <c r="D360" s="58">
        <v>4</v>
      </c>
      <c r="E360" s="58">
        <v>7</v>
      </c>
      <c r="F360" s="58">
        <v>2</v>
      </c>
      <c r="G360" s="58">
        <v>0</v>
      </c>
      <c r="H360" s="58">
        <v>0</v>
      </c>
      <c r="I360" s="58">
        <v>0</v>
      </c>
      <c r="J360" s="58">
        <v>0</v>
      </c>
      <c r="K360" s="58">
        <v>0</v>
      </c>
      <c r="L360" s="58">
        <v>0</v>
      </c>
      <c r="M360" s="58">
        <v>2</v>
      </c>
      <c r="N360" s="58">
        <v>1</v>
      </c>
      <c r="O360" s="58">
        <v>1</v>
      </c>
      <c r="P360" s="58"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15</v>
      </c>
      <c r="AC360" s="58">
        <v>5</v>
      </c>
      <c r="AD360" s="58">
        <v>8</v>
      </c>
      <c r="AE360" s="58">
        <v>2</v>
      </c>
      <c r="AF360" s="58">
        <v>0</v>
      </c>
    </row>
    <row r="361" spans="2:32" ht="20.100000000000001" customHeight="1" thickBot="1" x14ac:dyDescent="0.25">
      <c r="B361" s="4" t="s">
        <v>564</v>
      </c>
      <c r="C361" s="58">
        <v>7</v>
      </c>
      <c r="D361" s="58">
        <v>0</v>
      </c>
      <c r="E361" s="58">
        <v>2</v>
      </c>
      <c r="F361" s="58">
        <v>5</v>
      </c>
      <c r="G361" s="58">
        <v>0</v>
      </c>
      <c r="H361" s="58">
        <v>1</v>
      </c>
      <c r="I361" s="58">
        <v>0</v>
      </c>
      <c r="J361" s="58">
        <v>0</v>
      </c>
      <c r="K361" s="58">
        <v>1</v>
      </c>
      <c r="L361" s="58">
        <v>0</v>
      </c>
      <c r="M361" s="58">
        <v>4</v>
      </c>
      <c r="N361" s="58">
        <v>0</v>
      </c>
      <c r="O361" s="58">
        <v>4</v>
      </c>
      <c r="P361" s="58">
        <v>0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12</v>
      </c>
      <c r="AC361" s="58">
        <v>0</v>
      </c>
      <c r="AD361" s="58">
        <v>6</v>
      </c>
      <c r="AE361" s="58">
        <v>6</v>
      </c>
      <c r="AF361" s="58">
        <v>0</v>
      </c>
    </row>
    <row r="362" spans="2:32" ht="20.100000000000001" customHeight="1" thickBot="1" x14ac:dyDescent="0.25">
      <c r="B362" s="4" t="s">
        <v>565</v>
      </c>
      <c r="C362" s="58">
        <v>8</v>
      </c>
      <c r="D362" s="58">
        <v>0</v>
      </c>
      <c r="E362" s="58">
        <v>4</v>
      </c>
      <c r="F362" s="58">
        <v>4</v>
      </c>
      <c r="G362" s="58">
        <v>0</v>
      </c>
      <c r="H362" s="58">
        <v>0</v>
      </c>
      <c r="I362" s="58">
        <v>0</v>
      </c>
      <c r="J362" s="58">
        <v>0</v>
      </c>
      <c r="K362" s="58">
        <v>0</v>
      </c>
      <c r="L362" s="58">
        <v>0</v>
      </c>
      <c r="M362" s="58">
        <v>1</v>
      </c>
      <c r="N362" s="58">
        <v>0</v>
      </c>
      <c r="O362" s="58">
        <v>1</v>
      </c>
      <c r="P362" s="58"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9</v>
      </c>
      <c r="AC362" s="58">
        <v>0</v>
      </c>
      <c r="AD362" s="58">
        <v>5</v>
      </c>
      <c r="AE362" s="58">
        <v>4</v>
      </c>
      <c r="AF362" s="58">
        <v>0</v>
      </c>
    </row>
    <row r="363" spans="2:32" ht="20.100000000000001" customHeight="1" thickBot="1" x14ac:dyDescent="0.25">
      <c r="B363" s="4" t="s">
        <v>216</v>
      </c>
      <c r="C363" s="58">
        <v>95</v>
      </c>
      <c r="D363" s="58">
        <v>0</v>
      </c>
      <c r="E363" s="58">
        <v>42</v>
      </c>
      <c r="F363" s="58">
        <v>53</v>
      </c>
      <c r="G363" s="58">
        <v>0</v>
      </c>
      <c r="H363" s="58">
        <v>0</v>
      </c>
      <c r="I363" s="58">
        <v>0</v>
      </c>
      <c r="J363" s="58">
        <v>0</v>
      </c>
      <c r="K363" s="58">
        <v>0</v>
      </c>
      <c r="L363" s="58">
        <v>0</v>
      </c>
      <c r="M363" s="58">
        <v>3</v>
      </c>
      <c r="N363" s="58">
        <v>0</v>
      </c>
      <c r="O363" s="58">
        <v>3</v>
      </c>
      <c r="P363" s="58">
        <v>0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8">
        <v>0</v>
      </c>
      <c r="X363" s="58">
        <v>0</v>
      </c>
      <c r="Y363" s="58">
        <v>0</v>
      </c>
      <c r="Z363" s="58">
        <v>0</v>
      </c>
      <c r="AA363" s="58">
        <v>0</v>
      </c>
      <c r="AB363" s="58">
        <v>98</v>
      </c>
      <c r="AC363" s="58">
        <v>0</v>
      </c>
      <c r="AD363" s="58">
        <v>45</v>
      </c>
      <c r="AE363" s="58">
        <v>53</v>
      </c>
      <c r="AF363" s="58">
        <v>0</v>
      </c>
    </row>
    <row r="364" spans="2:32" ht="20.100000000000001" customHeight="1" thickBot="1" x14ac:dyDescent="0.25">
      <c r="B364" s="4" t="s">
        <v>566</v>
      </c>
      <c r="C364" s="58">
        <v>12</v>
      </c>
      <c r="D364" s="58">
        <v>0</v>
      </c>
      <c r="E364" s="58">
        <v>8</v>
      </c>
      <c r="F364" s="58">
        <v>4</v>
      </c>
      <c r="G364" s="58">
        <v>0</v>
      </c>
      <c r="H364" s="58">
        <v>0</v>
      </c>
      <c r="I364" s="58">
        <v>0</v>
      </c>
      <c r="J364" s="58">
        <v>0</v>
      </c>
      <c r="K364" s="58">
        <v>0</v>
      </c>
      <c r="L364" s="58">
        <v>0</v>
      </c>
      <c r="M364" s="58">
        <v>5</v>
      </c>
      <c r="N364" s="58">
        <v>0</v>
      </c>
      <c r="O364" s="58">
        <v>4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17</v>
      </c>
      <c r="AC364" s="58">
        <v>0</v>
      </c>
      <c r="AD364" s="58">
        <v>12</v>
      </c>
      <c r="AE364" s="58">
        <v>5</v>
      </c>
      <c r="AF364" s="58">
        <v>0</v>
      </c>
    </row>
    <row r="365" spans="2:32" ht="20.100000000000001" customHeight="1" thickBot="1" x14ac:dyDescent="0.25">
      <c r="B365" s="4" t="s">
        <v>567</v>
      </c>
      <c r="C365" s="58">
        <v>29</v>
      </c>
      <c r="D365" s="58">
        <v>0</v>
      </c>
      <c r="E365" s="58">
        <v>20</v>
      </c>
      <c r="F365" s="58">
        <v>9</v>
      </c>
      <c r="G365" s="58">
        <v>0</v>
      </c>
      <c r="H365" s="58">
        <v>0</v>
      </c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v>0</v>
      </c>
      <c r="T365" s="58">
        <v>0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29</v>
      </c>
      <c r="AC365" s="58">
        <v>0</v>
      </c>
      <c r="AD365" s="58">
        <v>20</v>
      </c>
      <c r="AE365" s="58">
        <v>9</v>
      </c>
      <c r="AF365" s="58">
        <v>0</v>
      </c>
    </row>
    <row r="366" spans="2:32" ht="20.100000000000001" customHeight="1" thickBot="1" x14ac:dyDescent="0.25">
      <c r="B366" s="4" t="s">
        <v>568</v>
      </c>
      <c r="C366" s="58">
        <v>20</v>
      </c>
      <c r="D366" s="58">
        <v>0</v>
      </c>
      <c r="E366" s="58">
        <v>11</v>
      </c>
      <c r="F366" s="58">
        <v>9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0</v>
      </c>
      <c r="M366" s="58">
        <v>1</v>
      </c>
      <c r="N366" s="58">
        <v>0</v>
      </c>
      <c r="O366" s="58">
        <v>1</v>
      </c>
      <c r="P366" s="58">
        <v>0</v>
      </c>
      <c r="Q366" s="58">
        <v>0</v>
      </c>
      <c r="R366" s="58">
        <v>0</v>
      </c>
      <c r="S366" s="58">
        <v>0</v>
      </c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21</v>
      </c>
      <c r="AC366" s="58">
        <v>0</v>
      </c>
      <c r="AD366" s="58">
        <v>12</v>
      </c>
      <c r="AE366" s="58">
        <v>9</v>
      </c>
      <c r="AF366" s="58">
        <v>0</v>
      </c>
    </row>
    <row r="367" spans="2:32" ht="20.100000000000001" customHeight="1" thickBot="1" x14ac:dyDescent="0.25">
      <c r="B367" s="4" t="s">
        <v>569</v>
      </c>
      <c r="C367" s="58">
        <v>6</v>
      </c>
      <c r="D367" s="58">
        <v>0</v>
      </c>
      <c r="E367" s="58">
        <v>4</v>
      </c>
      <c r="F367" s="58">
        <v>2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6</v>
      </c>
      <c r="AC367" s="58">
        <v>0</v>
      </c>
      <c r="AD367" s="58">
        <v>4</v>
      </c>
      <c r="AE367" s="58">
        <v>2</v>
      </c>
      <c r="AF367" s="58">
        <v>0</v>
      </c>
    </row>
    <row r="368" spans="2:32" ht="20.100000000000001" customHeight="1" thickBot="1" x14ac:dyDescent="0.25">
      <c r="B368" s="4" t="s">
        <v>570</v>
      </c>
      <c r="C368" s="58">
        <v>1</v>
      </c>
      <c r="D368" s="58">
        <v>0</v>
      </c>
      <c r="E368" s="58">
        <v>0</v>
      </c>
      <c r="F368" s="58">
        <v>1</v>
      </c>
      <c r="G368" s="58">
        <v>0</v>
      </c>
      <c r="H368" s="58">
        <v>0</v>
      </c>
      <c r="I368" s="58">
        <v>0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1</v>
      </c>
      <c r="AC368" s="58">
        <v>0</v>
      </c>
      <c r="AD368" s="58">
        <v>0</v>
      </c>
      <c r="AE368" s="58">
        <v>1</v>
      </c>
      <c r="AF368" s="58">
        <v>0</v>
      </c>
    </row>
    <row r="369" spans="2:32" ht="20.100000000000001" customHeight="1" thickBot="1" x14ac:dyDescent="0.25">
      <c r="B369" s="4" t="s">
        <v>571</v>
      </c>
      <c r="C369" s="58">
        <v>3</v>
      </c>
      <c r="D369" s="58">
        <v>0</v>
      </c>
      <c r="E369" s="58">
        <v>3</v>
      </c>
      <c r="F369" s="58">
        <v>0</v>
      </c>
      <c r="G369" s="58">
        <v>0</v>
      </c>
      <c r="H369" s="58">
        <v>0</v>
      </c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0</v>
      </c>
      <c r="AB369" s="58">
        <v>3</v>
      </c>
      <c r="AC369" s="58">
        <v>0</v>
      </c>
      <c r="AD369" s="58">
        <v>3</v>
      </c>
      <c r="AE369" s="58">
        <v>0</v>
      </c>
      <c r="AF369" s="58">
        <v>0</v>
      </c>
    </row>
    <row r="370" spans="2:32" ht="20.100000000000001" customHeight="1" thickBot="1" x14ac:dyDescent="0.25">
      <c r="B370" s="4" t="s">
        <v>217</v>
      </c>
      <c r="C370" s="58">
        <v>339</v>
      </c>
      <c r="D370" s="58">
        <v>0</v>
      </c>
      <c r="E370" s="58">
        <v>236</v>
      </c>
      <c r="F370" s="58">
        <v>103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36</v>
      </c>
      <c r="N370" s="58">
        <v>0</v>
      </c>
      <c r="O370" s="58">
        <v>36</v>
      </c>
      <c r="P370" s="58">
        <v>0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375</v>
      </c>
      <c r="AC370" s="58">
        <v>0</v>
      </c>
      <c r="AD370" s="58">
        <v>272</v>
      </c>
      <c r="AE370" s="58">
        <v>103</v>
      </c>
      <c r="AF370" s="58">
        <v>0</v>
      </c>
    </row>
    <row r="371" spans="2:32" ht="20.100000000000001" customHeight="1" thickBot="1" x14ac:dyDescent="0.25">
      <c r="B371" s="4" t="s">
        <v>572</v>
      </c>
      <c r="C371" s="58">
        <v>8</v>
      </c>
      <c r="D371" s="58">
        <v>0</v>
      </c>
      <c r="E371" s="58">
        <v>8</v>
      </c>
      <c r="F371" s="58">
        <v>0</v>
      </c>
      <c r="G371" s="58">
        <v>0</v>
      </c>
      <c r="H371" s="58">
        <v>0</v>
      </c>
      <c r="I371" s="58">
        <v>0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58">
        <v>0</v>
      </c>
      <c r="T371" s="58">
        <v>0</v>
      </c>
      <c r="U371" s="58">
        <v>0</v>
      </c>
      <c r="V371" s="58">
        <v>0</v>
      </c>
      <c r="W371" s="58">
        <v>0</v>
      </c>
      <c r="X371" s="58">
        <v>0</v>
      </c>
      <c r="Y371" s="58">
        <v>0</v>
      </c>
      <c r="Z371" s="58">
        <v>0</v>
      </c>
      <c r="AA371" s="58">
        <v>0</v>
      </c>
      <c r="AB371" s="58">
        <v>8</v>
      </c>
      <c r="AC371" s="58">
        <v>0</v>
      </c>
      <c r="AD371" s="58">
        <v>8</v>
      </c>
      <c r="AE371" s="58">
        <v>0</v>
      </c>
      <c r="AF371" s="58">
        <v>0</v>
      </c>
    </row>
    <row r="372" spans="2:32" ht="20.100000000000001" customHeight="1" thickBot="1" x14ac:dyDescent="0.25">
      <c r="B372" s="4" t="s">
        <v>573</v>
      </c>
      <c r="C372" s="58">
        <v>51</v>
      </c>
      <c r="D372" s="58">
        <v>0</v>
      </c>
      <c r="E372" s="58">
        <v>51</v>
      </c>
      <c r="F372" s="58">
        <v>0</v>
      </c>
      <c r="G372" s="58">
        <v>0</v>
      </c>
      <c r="H372" s="58">
        <v>0</v>
      </c>
      <c r="I372" s="58">
        <v>0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51</v>
      </c>
      <c r="AC372" s="58">
        <v>0</v>
      </c>
      <c r="AD372" s="58">
        <v>51</v>
      </c>
      <c r="AE372" s="58">
        <v>0</v>
      </c>
      <c r="AF372" s="58">
        <v>0</v>
      </c>
    </row>
    <row r="373" spans="2:32" ht="20.100000000000001" customHeight="1" thickBot="1" x14ac:dyDescent="0.25">
      <c r="B373" s="4" t="s">
        <v>574</v>
      </c>
      <c r="C373" s="58">
        <v>12</v>
      </c>
      <c r="D373" s="58">
        <v>1</v>
      </c>
      <c r="E373" s="58">
        <v>7</v>
      </c>
      <c r="F373" s="58">
        <v>4</v>
      </c>
      <c r="G373" s="58">
        <v>0</v>
      </c>
      <c r="H373" s="58">
        <v>0</v>
      </c>
      <c r="I373" s="58">
        <v>0</v>
      </c>
      <c r="J373" s="58">
        <v>0</v>
      </c>
      <c r="K373" s="58">
        <v>0</v>
      </c>
      <c r="L373" s="58">
        <v>0</v>
      </c>
      <c r="M373" s="58">
        <v>3</v>
      </c>
      <c r="N373" s="58">
        <v>0</v>
      </c>
      <c r="O373" s="58">
        <v>3</v>
      </c>
      <c r="P373" s="58">
        <v>0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15</v>
      </c>
      <c r="AC373" s="58">
        <v>1</v>
      </c>
      <c r="AD373" s="58">
        <v>10</v>
      </c>
      <c r="AE373" s="58">
        <v>4</v>
      </c>
      <c r="AF373" s="58">
        <v>0</v>
      </c>
    </row>
    <row r="374" spans="2:32" ht="20.100000000000001" customHeight="1" thickBot="1" x14ac:dyDescent="0.25">
      <c r="B374" s="4" t="s">
        <v>575</v>
      </c>
      <c r="C374" s="58">
        <v>38</v>
      </c>
      <c r="D374" s="58">
        <v>0</v>
      </c>
      <c r="E374" s="58">
        <v>36</v>
      </c>
      <c r="F374" s="58">
        <v>2</v>
      </c>
      <c r="G374" s="58">
        <v>0</v>
      </c>
      <c r="H374" s="58">
        <v>0</v>
      </c>
      <c r="I374" s="58">
        <v>0</v>
      </c>
      <c r="J374" s="58">
        <v>0</v>
      </c>
      <c r="K374" s="58">
        <v>0</v>
      </c>
      <c r="L374" s="58">
        <v>0</v>
      </c>
      <c r="M374" s="58">
        <v>5</v>
      </c>
      <c r="N374" s="58">
        <v>0</v>
      </c>
      <c r="O374" s="58">
        <v>5</v>
      </c>
      <c r="P374" s="58">
        <v>0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43</v>
      </c>
      <c r="AC374" s="58">
        <v>0</v>
      </c>
      <c r="AD374" s="58">
        <v>41</v>
      </c>
      <c r="AE374" s="58">
        <v>2</v>
      </c>
      <c r="AF374" s="58">
        <v>0</v>
      </c>
    </row>
    <row r="375" spans="2:32" ht="20.100000000000001" customHeight="1" thickBot="1" x14ac:dyDescent="0.25">
      <c r="B375" s="4" t="s">
        <v>576</v>
      </c>
      <c r="C375" s="58">
        <v>7</v>
      </c>
      <c r="D375" s="58">
        <v>0</v>
      </c>
      <c r="E375" s="58">
        <v>7</v>
      </c>
      <c r="F375" s="58">
        <v>0</v>
      </c>
      <c r="G375" s="58">
        <v>0</v>
      </c>
      <c r="H375" s="58">
        <v>0</v>
      </c>
      <c r="I375" s="58">
        <v>0</v>
      </c>
      <c r="J375" s="58">
        <v>0</v>
      </c>
      <c r="K375" s="58">
        <v>0</v>
      </c>
      <c r="L375" s="58">
        <v>0</v>
      </c>
      <c r="M375" s="58">
        <v>5</v>
      </c>
      <c r="N375" s="58">
        <v>0</v>
      </c>
      <c r="O375" s="58">
        <v>5</v>
      </c>
      <c r="P375" s="58">
        <v>0</v>
      </c>
      <c r="Q375" s="58">
        <v>0</v>
      </c>
      <c r="R375" s="58">
        <v>4</v>
      </c>
      <c r="S375" s="58">
        <v>0</v>
      </c>
      <c r="T375" s="58">
        <v>4</v>
      </c>
      <c r="U375" s="58"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v>0</v>
      </c>
      <c r="AA375" s="58">
        <v>0</v>
      </c>
      <c r="AB375" s="58">
        <v>16</v>
      </c>
      <c r="AC375" s="58">
        <v>0</v>
      </c>
      <c r="AD375" s="58">
        <v>16</v>
      </c>
      <c r="AE375" s="58">
        <v>0</v>
      </c>
      <c r="AF375" s="58">
        <v>0</v>
      </c>
    </row>
    <row r="376" spans="2:32" ht="20.100000000000001" customHeight="1" thickBot="1" x14ac:dyDescent="0.25">
      <c r="B376" s="4" t="s">
        <v>577</v>
      </c>
      <c r="C376" s="58">
        <v>8</v>
      </c>
      <c r="D376" s="58">
        <v>0</v>
      </c>
      <c r="E376" s="58">
        <v>4</v>
      </c>
      <c r="F376" s="58">
        <v>4</v>
      </c>
      <c r="G376" s="58">
        <v>0</v>
      </c>
      <c r="H376" s="58">
        <v>0</v>
      </c>
      <c r="I376" s="58">
        <v>0</v>
      </c>
      <c r="J376" s="58">
        <v>0</v>
      </c>
      <c r="K376" s="58">
        <v>0</v>
      </c>
      <c r="L376" s="58">
        <v>0</v>
      </c>
      <c r="M376" s="58">
        <v>13</v>
      </c>
      <c r="N376" s="58">
        <v>0</v>
      </c>
      <c r="O376" s="58">
        <v>12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21</v>
      </c>
      <c r="AC376" s="58">
        <v>0</v>
      </c>
      <c r="AD376" s="58">
        <v>16</v>
      </c>
      <c r="AE376" s="58">
        <v>5</v>
      </c>
      <c r="AF376" s="58">
        <v>0</v>
      </c>
    </row>
    <row r="377" spans="2:32" ht="20.100000000000001" customHeight="1" thickBot="1" x14ac:dyDescent="0.25">
      <c r="B377" s="4" t="s">
        <v>578</v>
      </c>
      <c r="C377" s="58">
        <v>3</v>
      </c>
      <c r="D377" s="58">
        <v>0</v>
      </c>
      <c r="E377" s="58">
        <v>3</v>
      </c>
      <c r="F377" s="58">
        <v>0</v>
      </c>
      <c r="G377" s="58">
        <v>0</v>
      </c>
      <c r="H377" s="58">
        <v>0</v>
      </c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3</v>
      </c>
      <c r="AC377" s="58">
        <v>0</v>
      </c>
      <c r="AD377" s="58">
        <v>3</v>
      </c>
      <c r="AE377" s="58">
        <v>0</v>
      </c>
      <c r="AF377" s="58">
        <v>0</v>
      </c>
    </row>
    <row r="378" spans="2:32" ht="20.100000000000001" customHeight="1" thickBot="1" x14ac:dyDescent="0.25">
      <c r="B378" s="4" t="s">
        <v>579</v>
      </c>
      <c r="C378" s="58">
        <v>1</v>
      </c>
      <c r="D378" s="58">
        <v>0</v>
      </c>
      <c r="E378" s="58">
        <v>1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1</v>
      </c>
      <c r="AC378" s="58">
        <v>0</v>
      </c>
      <c r="AD378" s="58">
        <v>1</v>
      </c>
      <c r="AE378" s="58">
        <v>0</v>
      </c>
      <c r="AF378" s="58">
        <v>0</v>
      </c>
    </row>
    <row r="379" spans="2:32" ht="20.100000000000001" customHeight="1" thickBot="1" x14ac:dyDescent="0.25">
      <c r="B379" s="4" t="s">
        <v>580</v>
      </c>
      <c r="C379" s="58">
        <v>62</v>
      </c>
      <c r="D379" s="58">
        <v>0</v>
      </c>
      <c r="E379" s="58">
        <v>45</v>
      </c>
      <c r="F379" s="58">
        <v>17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17</v>
      </c>
      <c r="N379" s="58">
        <v>0</v>
      </c>
      <c r="O379" s="58">
        <v>17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79</v>
      </c>
      <c r="AC379" s="58">
        <v>0</v>
      </c>
      <c r="AD379" s="58">
        <v>62</v>
      </c>
      <c r="AE379" s="58">
        <v>17</v>
      </c>
      <c r="AF379" s="58">
        <v>0</v>
      </c>
    </row>
    <row r="380" spans="2:32" ht="20.100000000000001" customHeight="1" thickBot="1" x14ac:dyDescent="0.25">
      <c r="B380" s="4" t="s">
        <v>581</v>
      </c>
      <c r="C380" s="58">
        <v>32</v>
      </c>
      <c r="D380" s="58">
        <v>0</v>
      </c>
      <c r="E380" s="58">
        <v>19</v>
      </c>
      <c r="F380" s="58">
        <v>13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32</v>
      </c>
      <c r="AC380" s="58">
        <v>0</v>
      </c>
      <c r="AD380" s="58">
        <v>19</v>
      </c>
      <c r="AE380" s="58">
        <v>13</v>
      </c>
      <c r="AF380" s="58">
        <v>0</v>
      </c>
    </row>
    <row r="381" spans="2:32" ht="20.100000000000001" customHeight="1" thickBot="1" x14ac:dyDescent="0.25">
      <c r="B381" s="4" t="s">
        <v>582</v>
      </c>
      <c r="C381" s="58">
        <v>159</v>
      </c>
      <c r="D381" s="58">
        <v>0</v>
      </c>
      <c r="E381" s="58">
        <v>104</v>
      </c>
      <c r="F381" s="58">
        <v>55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6</v>
      </c>
      <c r="N381" s="58">
        <v>0</v>
      </c>
      <c r="O381" s="58">
        <v>6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165</v>
      </c>
      <c r="AC381" s="58">
        <v>0</v>
      </c>
      <c r="AD381" s="58">
        <v>110</v>
      </c>
      <c r="AE381" s="58">
        <v>55</v>
      </c>
      <c r="AF381" s="58">
        <v>0</v>
      </c>
    </row>
    <row r="382" spans="2:32" ht="20.100000000000001" customHeight="1" thickBot="1" x14ac:dyDescent="0.25">
      <c r="B382" s="4" t="s">
        <v>218</v>
      </c>
      <c r="C382" s="58">
        <v>43</v>
      </c>
      <c r="D382" s="58">
        <v>0</v>
      </c>
      <c r="E382" s="58">
        <v>16</v>
      </c>
      <c r="F382" s="58">
        <v>27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43</v>
      </c>
      <c r="AC382" s="58">
        <v>0</v>
      </c>
      <c r="AD382" s="58">
        <v>16</v>
      </c>
      <c r="AE382" s="58">
        <v>27</v>
      </c>
      <c r="AF382" s="58">
        <v>0</v>
      </c>
    </row>
    <row r="383" spans="2:32" ht="20.100000000000001" customHeight="1" thickBot="1" x14ac:dyDescent="0.25">
      <c r="B383" s="4" t="s">
        <v>583</v>
      </c>
      <c r="C383" s="58">
        <v>9</v>
      </c>
      <c r="D383" s="58">
        <v>0</v>
      </c>
      <c r="E383" s="58">
        <v>4</v>
      </c>
      <c r="F383" s="58">
        <v>5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9</v>
      </c>
      <c r="AC383" s="58">
        <v>0</v>
      </c>
      <c r="AD383" s="58">
        <v>4</v>
      </c>
      <c r="AE383" s="58">
        <v>5</v>
      </c>
      <c r="AF383" s="58">
        <v>0</v>
      </c>
    </row>
    <row r="384" spans="2:32" ht="20.100000000000001" customHeight="1" thickBot="1" x14ac:dyDescent="0.25">
      <c r="B384" s="4" t="s">
        <v>584</v>
      </c>
      <c r="C384" s="58">
        <v>6</v>
      </c>
      <c r="D384" s="58">
        <v>0</v>
      </c>
      <c r="E384" s="58">
        <v>5</v>
      </c>
      <c r="F384" s="58">
        <v>1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6</v>
      </c>
      <c r="AC384" s="58">
        <v>0</v>
      </c>
      <c r="AD384" s="58">
        <v>5</v>
      </c>
      <c r="AE384" s="58">
        <v>1</v>
      </c>
      <c r="AF384" s="58">
        <v>0</v>
      </c>
    </row>
    <row r="385" spans="2:32" ht="20.100000000000001" customHeight="1" thickBot="1" x14ac:dyDescent="0.25">
      <c r="B385" s="4" t="s">
        <v>585</v>
      </c>
      <c r="C385" s="58">
        <v>22</v>
      </c>
      <c r="D385" s="58">
        <v>0</v>
      </c>
      <c r="E385" s="58">
        <v>10</v>
      </c>
      <c r="F385" s="58">
        <v>12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0</v>
      </c>
      <c r="AB385" s="58">
        <v>22</v>
      </c>
      <c r="AC385" s="58">
        <v>0</v>
      </c>
      <c r="AD385" s="58">
        <v>10</v>
      </c>
      <c r="AE385" s="58">
        <v>12</v>
      </c>
      <c r="AF385" s="58">
        <v>0</v>
      </c>
    </row>
    <row r="386" spans="2:32" ht="20.100000000000001" customHeight="1" thickBot="1" x14ac:dyDescent="0.25">
      <c r="B386" s="4" t="s">
        <v>586</v>
      </c>
      <c r="C386" s="58">
        <v>10</v>
      </c>
      <c r="D386" s="58">
        <v>0</v>
      </c>
      <c r="E386" s="58">
        <v>3</v>
      </c>
      <c r="F386" s="58">
        <v>7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3</v>
      </c>
      <c r="N386" s="58">
        <v>0</v>
      </c>
      <c r="O386" s="58">
        <v>3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13</v>
      </c>
      <c r="AC386" s="58">
        <v>0</v>
      </c>
      <c r="AD386" s="58">
        <v>6</v>
      </c>
      <c r="AE386" s="58">
        <v>7</v>
      </c>
      <c r="AF386" s="58">
        <v>0</v>
      </c>
    </row>
    <row r="387" spans="2:32" ht="20.100000000000001" customHeight="1" thickBot="1" x14ac:dyDescent="0.25">
      <c r="B387" s="4" t="s">
        <v>587</v>
      </c>
      <c r="C387" s="58">
        <v>62</v>
      </c>
      <c r="D387" s="58">
        <v>0</v>
      </c>
      <c r="E387" s="58">
        <v>38</v>
      </c>
      <c r="F387" s="58">
        <v>24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62</v>
      </c>
      <c r="AC387" s="58">
        <v>0</v>
      </c>
      <c r="AD387" s="58">
        <v>38</v>
      </c>
      <c r="AE387" s="58">
        <v>24</v>
      </c>
      <c r="AF387" s="58">
        <v>0</v>
      </c>
    </row>
    <row r="388" spans="2:32" ht="20.100000000000001" customHeight="1" thickBot="1" x14ac:dyDescent="0.25">
      <c r="B388" s="4" t="s">
        <v>588</v>
      </c>
      <c r="C388" s="58">
        <v>19</v>
      </c>
      <c r="D388" s="58">
        <v>0</v>
      </c>
      <c r="E388" s="58">
        <v>10</v>
      </c>
      <c r="F388" s="58">
        <v>9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19</v>
      </c>
      <c r="AC388" s="58">
        <v>0</v>
      </c>
      <c r="AD388" s="58">
        <v>10</v>
      </c>
      <c r="AE388" s="58">
        <v>9</v>
      </c>
      <c r="AF388" s="58">
        <v>0</v>
      </c>
    </row>
    <row r="389" spans="2:32" ht="20.100000000000001" customHeight="1" thickBot="1" x14ac:dyDescent="0.25">
      <c r="B389" s="4" t="s">
        <v>589</v>
      </c>
      <c r="C389" s="58">
        <v>35</v>
      </c>
      <c r="D389" s="58">
        <v>0</v>
      </c>
      <c r="E389" s="58">
        <v>23</v>
      </c>
      <c r="F389" s="58">
        <v>12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35</v>
      </c>
      <c r="AC389" s="58">
        <v>0</v>
      </c>
      <c r="AD389" s="58">
        <v>23</v>
      </c>
      <c r="AE389" s="58">
        <v>12</v>
      </c>
      <c r="AF389" s="58">
        <v>0</v>
      </c>
    </row>
    <row r="390" spans="2:32" ht="20.100000000000001" customHeight="1" thickBot="1" x14ac:dyDescent="0.25">
      <c r="B390" s="4" t="s">
        <v>590</v>
      </c>
      <c r="C390" s="58">
        <v>12</v>
      </c>
      <c r="D390" s="58">
        <v>0</v>
      </c>
      <c r="E390" s="58">
        <v>4</v>
      </c>
      <c r="F390" s="58">
        <v>8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12</v>
      </c>
      <c r="AC390" s="58">
        <v>0</v>
      </c>
      <c r="AD390" s="58">
        <v>4</v>
      </c>
      <c r="AE390" s="58">
        <v>8</v>
      </c>
      <c r="AF390" s="58">
        <v>0</v>
      </c>
    </row>
    <row r="391" spans="2:32" ht="20.100000000000001" customHeight="1" thickBot="1" x14ac:dyDescent="0.25">
      <c r="B391" s="4" t="s">
        <v>591</v>
      </c>
      <c r="C391" s="58">
        <v>28</v>
      </c>
      <c r="D391" s="58">
        <v>0</v>
      </c>
      <c r="E391" s="58">
        <v>21</v>
      </c>
      <c r="F391" s="58">
        <v>7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28</v>
      </c>
      <c r="AC391" s="58">
        <v>0</v>
      </c>
      <c r="AD391" s="58">
        <v>21</v>
      </c>
      <c r="AE391" s="58">
        <v>7</v>
      </c>
      <c r="AF391" s="58">
        <v>0</v>
      </c>
    </row>
    <row r="392" spans="2:32" ht="20.100000000000001" customHeight="1" thickBot="1" x14ac:dyDescent="0.25">
      <c r="B392" s="4" t="s">
        <v>592</v>
      </c>
      <c r="C392" s="58">
        <v>26</v>
      </c>
      <c r="D392" s="58">
        <v>0</v>
      </c>
      <c r="E392" s="58">
        <v>19</v>
      </c>
      <c r="F392" s="58">
        <v>7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2</v>
      </c>
      <c r="N392" s="58">
        <v>0</v>
      </c>
      <c r="O392" s="58">
        <v>2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28</v>
      </c>
      <c r="AC392" s="58">
        <v>0</v>
      </c>
      <c r="AD392" s="58">
        <v>21</v>
      </c>
      <c r="AE392" s="58">
        <v>7</v>
      </c>
      <c r="AF392" s="58">
        <v>0</v>
      </c>
    </row>
    <row r="393" spans="2:32" ht="20.100000000000001" customHeight="1" thickBot="1" x14ac:dyDescent="0.25">
      <c r="B393" s="4" t="s">
        <v>593</v>
      </c>
      <c r="C393" s="58">
        <v>134</v>
      </c>
      <c r="D393" s="58">
        <v>0</v>
      </c>
      <c r="E393" s="58">
        <v>124</v>
      </c>
      <c r="F393" s="58">
        <v>10</v>
      </c>
      <c r="G393" s="58">
        <v>0</v>
      </c>
      <c r="H393" s="58">
        <v>2</v>
      </c>
      <c r="I393" s="58">
        <v>0</v>
      </c>
      <c r="J393" s="58">
        <v>2</v>
      </c>
      <c r="K393" s="58">
        <v>0</v>
      </c>
      <c r="L393" s="58">
        <v>0</v>
      </c>
      <c r="M393" s="58">
        <v>2</v>
      </c>
      <c r="N393" s="58">
        <v>0</v>
      </c>
      <c r="O393" s="58">
        <v>1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138</v>
      </c>
      <c r="AC393" s="58">
        <v>0</v>
      </c>
      <c r="AD393" s="58">
        <v>127</v>
      </c>
      <c r="AE393" s="58">
        <v>11</v>
      </c>
      <c r="AF393" s="58">
        <v>0</v>
      </c>
    </row>
    <row r="394" spans="2:32" ht="20.100000000000001" customHeight="1" thickBot="1" x14ac:dyDescent="0.25">
      <c r="B394" s="4" t="s">
        <v>594</v>
      </c>
      <c r="C394" s="58">
        <v>122</v>
      </c>
      <c r="D394" s="58">
        <v>0</v>
      </c>
      <c r="E394" s="58">
        <v>50</v>
      </c>
      <c r="F394" s="58">
        <v>72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2</v>
      </c>
      <c r="N394" s="58">
        <v>0</v>
      </c>
      <c r="O394" s="58">
        <v>2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v>0</v>
      </c>
      <c r="AA394" s="58">
        <v>0</v>
      </c>
      <c r="AB394" s="58">
        <v>124</v>
      </c>
      <c r="AC394" s="58">
        <v>0</v>
      </c>
      <c r="AD394" s="58">
        <v>52</v>
      </c>
      <c r="AE394" s="58">
        <v>72</v>
      </c>
      <c r="AF394" s="58">
        <v>0</v>
      </c>
    </row>
    <row r="395" spans="2:32" ht="20.100000000000001" customHeight="1" thickBot="1" x14ac:dyDescent="0.25">
      <c r="B395" s="4" t="s">
        <v>595</v>
      </c>
      <c r="C395" s="58">
        <v>154</v>
      </c>
      <c r="D395" s="58">
        <v>0</v>
      </c>
      <c r="E395" s="58">
        <v>117</v>
      </c>
      <c r="F395" s="58">
        <v>37</v>
      </c>
      <c r="G395" s="58">
        <v>0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5</v>
      </c>
      <c r="S395" s="58">
        <v>0</v>
      </c>
      <c r="T395" s="58">
        <v>5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  <c r="Z395" s="58">
        <v>0</v>
      </c>
      <c r="AA395" s="58">
        <v>0</v>
      </c>
      <c r="AB395" s="58">
        <v>159</v>
      </c>
      <c r="AC395" s="58">
        <v>0</v>
      </c>
      <c r="AD395" s="58">
        <v>122</v>
      </c>
      <c r="AE395" s="58">
        <v>37</v>
      </c>
      <c r="AF395" s="58">
        <v>0</v>
      </c>
    </row>
    <row r="396" spans="2:32" ht="20.100000000000001" customHeight="1" thickBot="1" x14ac:dyDescent="0.25">
      <c r="B396" s="4" t="s">
        <v>596</v>
      </c>
      <c r="C396" s="58">
        <v>165</v>
      </c>
      <c r="D396" s="58">
        <v>0</v>
      </c>
      <c r="E396" s="58">
        <v>98</v>
      </c>
      <c r="F396" s="58">
        <v>67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165</v>
      </c>
      <c r="AC396" s="58">
        <v>0</v>
      </c>
      <c r="AD396" s="58">
        <v>98</v>
      </c>
      <c r="AE396" s="58">
        <v>67</v>
      </c>
      <c r="AF396" s="58">
        <v>0</v>
      </c>
    </row>
    <row r="397" spans="2:32" ht="20.100000000000001" customHeight="1" thickBot="1" x14ac:dyDescent="0.25">
      <c r="B397" s="4" t="s">
        <v>597</v>
      </c>
      <c r="C397" s="58">
        <v>199</v>
      </c>
      <c r="D397" s="58">
        <v>0</v>
      </c>
      <c r="E397" s="58">
        <v>118</v>
      </c>
      <c r="F397" s="58">
        <v>81</v>
      </c>
      <c r="G397" s="58">
        <v>0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2</v>
      </c>
      <c r="N397" s="58">
        <v>0</v>
      </c>
      <c r="O397" s="58">
        <v>2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0</v>
      </c>
      <c r="AA397" s="58">
        <v>0</v>
      </c>
      <c r="AB397" s="58">
        <v>201</v>
      </c>
      <c r="AC397" s="58">
        <v>0</v>
      </c>
      <c r="AD397" s="58">
        <v>120</v>
      </c>
      <c r="AE397" s="58">
        <v>81</v>
      </c>
      <c r="AF397" s="58">
        <v>0</v>
      </c>
    </row>
    <row r="398" spans="2:32" ht="20.100000000000001" customHeight="1" thickBot="1" x14ac:dyDescent="0.25">
      <c r="B398" s="4" t="s">
        <v>598</v>
      </c>
      <c r="C398" s="58">
        <v>72</v>
      </c>
      <c r="D398" s="58">
        <v>0</v>
      </c>
      <c r="E398" s="58">
        <v>56</v>
      </c>
      <c r="F398" s="58">
        <v>16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2</v>
      </c>
      <c r="N398" s="58">
        <v>0</v>
      </c>
      <c r="O398" s="58">
        <v>2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74</v>
      </c>
      <c r="AC398" s="58">
        <v>0</v>
      </c>
      <c r="AD398" s="58">
        <v>58</v>
      </c>
      <c r="AE398" s="58">
        <v>16</v>
      </c>
      <c r="AF398" s="58">
        <v>0</v>
      </c>
    </row>
    <row r="399" spans="2:32" ht="20.100000000000001" customHeight="1" thickBot="1" x14ac:dyDescent="0.25">
      <c r="B399" s="4" t="s">
        <v>599</v>
      </c>
      <c r="C399" s="58">
        <v>85</v>
      </c>
      <c r="D399" s="58">
        <v>0</v>
      </c>
      <c r="E399" s="58">
        <v>38</v>
      </c>
      <c r="F399" s="58">
        <v>47</v>
      </c>
      <c r="G399" s="58">
        <v>0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85</v>
      </c>
      <c r="AC399" s="58">
        <v>0</v>
      </c>
      <c r="AD399" s="58">
        <v>38</v>
      </c>
      <c r="AE399" s="58">
        <v>47</v>
      </c>
      <c r="AF399" s="58">
        <v>0</v>
      </c>
    </row>
    <row r="400" spans="2:32" ht="20.100000000000001" customHeight="1" thickBot="1" x14ac:dyDescent="0.25">
      <c r="B400" s="4" t="s">
        <v>600</v>
      </c>
      <c r="C400" s="58">
        <v>134</v>
      </c>
      <c r="D400" s="58">
        <v>0</v>
      </c>
      <c r="E400" s="58">
        <v>97</v>
      </c>
      <c r="F400" s="58">
        <v>37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  <c r="Z400" s="58">
        <v>0</v>
      </c>
      <c r="AA400" s="58">
        <v>0</v>
      </c>
      <c r="AB400" s="58">
        <v>134</v>
      </c>
      <c r="AC400" s="58">
        <v>0</v>
      </c>
      <c r="AD400" s="58">
        <v>97</v>
      </c>
      <c r="AE400" s="58">
        <v>37</v>
      </c>
      <c r="AF400" s="58">
        <v>0</v>
      </c>
    </row>
    <row r="401" spans="2:32" ht="20.100000000000001" customHeight="1" thickBot="1" x14ac:dyDescent="0.25">
      <c r="B401" s="4" t="s">
        <v>601</v>
      </c>
      <c r="C401" s="58">
        <v>77</v>
      </c>
      <c r="D401" s="58">
        <v>0</v>
      </c>
      <c r="E401" s="58">
        <v>29</v>
      </c>
      <c r="F401" s="58">
        <v>48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  <c r="Z401" s="58">
        <v>0</v>
      </c>
      <c r="AA401" s="58">
        <v>0</v>
      </c>
      <c r="AB401" s="58">
        <v>77</v>
      </c>
      <c r="AC401" s="58">
        <v>0</v>
      </c>
      <c r="AD401" s="58">
        <v>29</v>
      </c>
      <c r="AE401" s="58">
        <v>48</v>
      </c>
      <c r="AF401" s="58">
        <v>0</v>
      </c>
    </row>
    <row r="402" spans="2:32" ht="20.100000000000001" customHeight="1" thickBot="1" x14ac:dyDescent="0.25">
      <c r="B402" s="4" t="s">
        <v>219</v>
      </c>
      <c r="C402" s="58">
        <v>3101</v>
      </c>
      <c r="D402" s="58">
        <v>29</v>
      </c>
      <c r="E402" s="58">
        <v>1392</v>
      </c>
      <c r="F402" s="58">
        <v>1680</v>
      </c>
      <c r="G402" s="58">
        <v>0</v>
      </c>
      <c r="H402" s="58">
        <v>26</v>
      </c>
      <c r="I402" s="58">
        <v>2</v>
      </c>
      <c r="J402" s="58">
        <v>15</v>
      </c>
      <c r="K402" s="58">
        <v>9</v>
      </c>
      <c r="L402" s="58">
        <v>0</v>
      </c>
      <c r="M402" s="58">
        <v>202</v>
      </c>
      <c r="N402" s="58">
        <v>0</v>
      </c>
      <c r="O402" s="58">
        <v>177</v>
      </c>
      <c r="P402" s="58">
        <v>25</v>
      </c>
      <c r="Q402" s="58">
        <v>0</v>
      </c>
      <c r="R402" s="58">
        <v>14</v>
      </c>
      <c r="S402" s="58">
        <v>0</v>
      </c>
      <c r="T402" s="58">
        <v>14</v>
      </c>
      <c r="U402" s="58">
        <v>0</v>
      </c>
      <c r="V402" s="58">
        <v>0</v>
      </c>
      <c r="W402" s="58">
        <v>1</v>
      </c>
      <c r="X402" s="58">
        <v>0</v>
      </c>
      <c r="Y402" s="58">
        <v>1</v>
      </c>
      <c r="Z402" s="58">
        <v>0</v>
      </c>
      <c r="AA402" s="58">
        <v>0</v>
      </c>
      <c r="AB402" s="58">
        <v>3344</v>
      </c>
      <c r="AC402" s="58">
        <v>31</v>
      </c>
      <c r="AD402" s="58">
        <v>1599</v>
      </c>
      <c r="AE402" s="58">
        <v>1714</v>
      </c>
      <c r="AF402" s="58">
        <v>0</v>
      </c>
    </row>
    <row r="403" spans="2:32" ht="20.100000000000001" customHeight="1" thickBot="1" x14ac:dyDescent="0.25">
      <c r="B403" s="4" t="s">
        <v>602</v>
      </c>
      <c r="C403" s="58">
        <v>67</v>
      </c>
      <c r="D403" s="58">
        <v>0</v>
      </c>
      <c r="E403" s="58">
        <v>36</v>
      </c>
      <c r="F403" s="58">
        <v>31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5</v>
      </c>
      <c r="N403" s="58">
        <v>0</v>
      </c>
      <c r="O403" s="58">
        <v>5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72</v>
      </c>
      <c r="AC403" s="58">
        <v>0</v>
      </c>
      <c r="AD403" s="58">
        <v>41</v>
      </c>
      <c r="AE403" s="58">
        <v>31</v>
      </c>
      <c r="AF403" s="58">
        <v>0</v>
      </c>
    </row>
    <row r="404" spans="2:32" ht="20.100000000000001" customHeight="1" thickBot="1" x14ac:dyDescent="0.25">
      <c r="B404" s="4" t="s">
        <v>603</v>
      </c>
      <c r="C404" s="58">
        <v>178</v>
      </c>
      <c r="D404" s="58">
        <v>0</v>
      </c>
      <c r="E404" s="58">
        <v>152</v>
      </c>
      <c r="F404" s="58">
        <v>26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5</v>
      </c>
      <c r="N404" s="58">
        <v>0</v>
      </c>
      <c r="O404" s="58">
        <v>5</v>
      </c>
      <c r="P404" s="58">
        <v>0</v>
      </c>
      <c r="Q404" s="58">
        <v>0</v>
      </c>
      <c r="R404" s="58">
        <v>1</v>
      </c>
      <c r="S404" s="58">
        <v>0</v>
      </c>
      <c r="T404" s="58">
        <v>1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184</v>
      </c>
      <c r="AC404" s="58">
        <v>0</v>
      </c>
      <c r="AD404" s="58">
        <v>158</v>
      </c>
      <c r="AE404" s="58">
        <v>26</v>
      </c>
      <c r="AF404" s="58">
        <v>0</v>
      </c>
    </row>
    <row r="405" spans="2:32" ht="20.100000000000001" customHeight="1" thickBot="1" x14ac:dyDescent="0.25">
      <c r="B405" s="4" t="s">
        <v>604</v>
      </c>
      <c r="C405" s="58">
        <v>214</v>
      </c>
      <c r="D405" s="58">
        <v>0</v>
      </c>
      <c r="E405" s="58">
        <v>149</v>
      </c>
      <c r="F405" s="58">
        <v>65</v>
      </c>
      <c r="G405" s="58">
        <v>0</v>
      </c>
      <c r="H405" s="58">
        <v>1</v>
      </c>
      <c r="I405" s="58">
        <v>0</v>
      </c>
      <c r="J405" s="58">
        <v>1</v>
      </c>
      <c r="K405" s="58">
        <v>0</v>
      </c>
      <c r="L405" s="58">
        <v>0</v>
      </c>
      <c r="M405" s="58">
        <v>4</v>
      </c>
      <c r="N405" s="58">
        <v>0</v>
      </c>
      <c r="O405" s="58">
        <v>4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0</v>
      </c>
      <c r="AB405" s="58">
        <v>219</v>
      </c>
      <c r="AC405" s="58">
        <v>0</v>
      </c>
      <c r="AD405" s="58">
        <v>154</v>
      </c>
      <c r="AE405" s="58">
        <v>65</v>
      </c>
      <c r="AF405" s="58">
        <v>0</v>
      </c>
    </row>
    <row r="406" spans="2:32" ht="20.100000000000001" customHeight="1" thickBot="1" x14ac:dyDescent="0.25">
      <c r="B406" s="4" t="s">
        <v>605</v>
      </c>
      <c r="C406" s="58">
        <v>79</v>
      </c>
      <c r="D406" s="58">
        <v>0</v>
      </c>
      <c r="E406" s="58">
        <v>57</v>
      </c>
      <c r="F406" s="58">
        <v>22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1</v>
      </c>
      <c r="N406" s="58">
        <v>0</v>
      </c>
      <c r="O406" s="58">
        <v>1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80</v>
      </c>
      <c r="AC406" s="58">
        <v>0</v>
      </c>
      <c r="AD406" s="58">
        <v>58</v>
      </c>
      <c r="AE406" s="58">
        <v>22</v>
      </c>
      <c r="AF406" s="58">
        <v>0</v>
      </c>
    </row>
    <row r="407" spans="2:32" ht="20.100000000000001" customHeight="1" thickBot="1" x14ac:dyDescent="0.25">
      <c r="B407" s="4" t="s">
        <v>606</v>
      </c>
      <c r="C407" s="58">
        <v>364</v>
      </c>
      <c r="D407" s="58">
        <v>0</v>
      </c>
      <c r="E407" s="58">
        <v>236</v>
      </c>
      <c r="F407" s="58">
        <v>128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v>0</v>
      </c>
      <c r="AA407" s="58">
        <v>0</v>
      </c>
      <c r="AB407" s="58">
        <v>364</v>
      </c>
      <c r="AC407" s="58">
        <v>0</v>
      </c>
      <c r="AD407" s="58">
        <v>236</v>
      </c>
      <c r="AE407" s="58">
        <v>128</v>
      </c>
      <c r="AF407" s="58">
        <v>0</v>
      </c>
    </row>
    <row r="408" spans="2:32" ht="20.100000000000001" customHeight="1" thickBot="1" x14ac:dyDescent="0.25">
      <c r="B408" s="4" t="s">
        <v>607</v>
      </c>
      <c r="C408" s="58">
        <v>115</v>
      </c>
      <c r="D408" s="58">
        <v>3</v>
      </c>
      <c r="E408" s="58">
        <v>55</v>
      </c>
      <c r="F408" s="58">
        <v>57</v>
      </c>
      <c r="G408" s="58">
        <v>0</v>
      </c>
      <c r="H408" s="58">
        <v>0</v>
      </c>
      <c r="I408" s="58">
        <v>0</v>
      </c>
      <c r="J408" s="58">
        <v>0</v>
      </c>
      <c r="K408" s="58">
        <v>0</v>
      </c>
      <c r="L408" s="58">
        <v>0</v>
      </c>
      <c r="M408" s="58">
        <v>5</v>
      </c>
      <c r="N408" s="58">
        <v>0</v>
      </c>
      <c r="O408" s="58">
        <v>5</v>
      </c>
      <c r="P408" s="58">
        <v>0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120</v>
      </c>
      <c r="AC408" s="58">
        <v>3</v>
      </c>
      <c r="AD408" s="58">
        <v>60</v>
      </c>
      <c r="AE408" s="58">
        <v>57</v>
      </c>
      <c r="AF408" s="58">
        <v>0</v>
      </c>
    </row>
    <row r="409" spans="2:32" ht="20.100000000000001" customHeight="1" thickBot="1" x14ac:dyDescent="0.25">
      <c r="B409" s="4" t="s">
        <v>608</v>
      </c>
      <c r="C409" s="58">
        <v>107</v>
      </c>
      <c r="D409" s="58">
        <v>0</v>
      </c>
      <c r="E409" s="58">
        <v>58</v>
      </c>
      <c r="F409" s="58">
        <v>49</v>
      </c>
      <c r="G409" s="58">
        <v>0</v>
      </c>
      <c r="H409" s="58">
        <v>0</v>
      </c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 s="58">
        <v>0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8">
        <v>0</v>
      </c>
      <c r="X409" s="58">
        <v>0</v>
      </c>
      <c r="Y409" s="58">
        <v>0</v>
      </c>
      <c r="Z409" s="58">
        <v>0</v>
      </c>
      <c r="AA409" s="58">
        <v>0</v>
      </c>
      <c r="AB409" s="58">
        <v>107</v>
      </c>
      <c r="AC409" s="58">
        <v>0</v>
      </c>
      <c r="AD409" s="58">
        <v>58</v>
      </c>
      <c r="AE409" s="58">
        <v>49</v>
      </c>
      <c r="AF409" s="58">
        <v>0</v>
      </c>
    </row>
    <row r="410" spans="2:32" ht="20.100000000000001" customHeight="1" thickBot="1" x14ac:dyDescent="0.25">
      <c r="B410" s="4" t="s">
        <v>609</v>
      </c>
      <c r="C410" s="58">
        <v>19</v>
      </c>
      <c r="D410" s="58">
        <v>0</v>
      </c>
      <c r="E410" s="58">
        <v>15</v>
      </c>
      <c r="F410" s="58">
        <v>4</v>
      </c>
      <c r="G410" s="58">
        <v>0</v>
      </c>
      <c r="H410" s="58">
        <v>0</v>
      </c>
      <c r="I410" s="58">
        <v>0</v>
      </c>
      <c r="J410" s="58">
        <v>0</v>
      </c>
      <c r="K410" s="58">
        <v>0</v>
      </c>
      <c r="L410" s="58">
        <v>0</v>
      </c>
      <c r="M410" s="58">
        <v>1</v>
      </c>
      <c r="N410" s="58">
        <v>0</v>
      </c>
      <c r="O410" s="58">
        <v>1</v>
      </c>
      <c r="P410" s="58">
        <v>0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20</v>
      </c>
      <c r="AC410" s="58">
        <v>0</v>
      </c>
      <c r="AD410" s="58">
        <v>16</v>
      </c>
      <c r="AE410" s="58">
        <v>4</v>
      </c>
      <c r="AF410" s="58">
        <v>0</v>
      </c>
    </row>
    <row r="411" spans="2:32" ht="20.100000000000001" customHeight="1" thickBot="1" x14ac:dyDescent="0.25">
      <c r="B411" s="4" t="s">
        <v>610</v>
      </c>
      <c r="C411" s="58">
        <v>85</v>
      </c>
      <c r="D411" s="58">
        <v>0</v>
      </c>
      <c r="E411" s="58">
        <v>71</v>
      </c>
      <c r="F411" s="58">
        <v>14</v>
      </c>
      <c r="G411" s="58">
        <v>0</v>
      </c>
      <c r="H411" s="58">
        <v>0</v>
      </c>
      <c r="I411" s="58">
        <v>0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85</v>
      </c>
      <c r="AC411" s="58">
        <v>0</v>
      </c>
      <c r="AD411" s="58">
        <v>71</v>
      </c>
      <c r="AE411" s="58">
        <v>14</v>
      </c>
      <c r="AF411" s="58">
        <v>0</v>
      </c>
    </row>
    <row r="412" spans="2:32" ht="20.100000000000001" customHeight="1" thickBot="1" x14ac:dyDescent="0.25">
      <c r="B412" s="4" t="s">
        <v>611</v>
      </c>
      <c r="C412" s="58">
        <v>38</v>
      </c>
      <c r="D412" s="58">
        <v>0</v>
      </c>
      <c r="E412" s="58">
        <v>20</v>
      </c>
      <c r="F412" s="58">
        <v>18</v>
      </c>
      <c r="G412" s="58">
        <v>0</v>
      </c>
      <c r="H412" s="58">
        <v>0</v>
      </c>
      <c r="I412" s="58">
        <v>0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38</v>
      </c>
      <c r="AC412" s="58">
        <v>0</v>
      </c>
      <c r="AD412" s="58">
        <v>20</v>
      </c>
      <c r="AE412" s="58">
        <v>18</v>
      </c>
      <c r="AF412" s="58">
        <v>0</v>
      </c>
    </row>
    <row r="413" spans="2:32" ht="20.100000000000001" customHeight="1" thickBot="1" x14ac:dyDescent="0.25">
      <c r="B413" s="4" t="s">
        <v>612</v>
      </c>
      <c r="C413" s="58">
        <v>59</v>
      </c>
      <c r="D413" s="58">
        <v>0</v>
      </c>
      <c r="E413" s="58">
        <v>57</v>
      </c>
      <c r="F413" s="58">
        <v>2</v>
      </c>
      <c r="G413" s="58">
        <v>0</v>
      </c>
      <c r="H413" s="58">
        <v>0</v>
      </c>
      <c r="I413" s="58">
        <v>0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0</v>
      </c>
      <c r="P413" s="58">
        <v>0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8">
        <v>0</v>
      </c>
      <c r="X413" s="58">
        <v>0</v>
      </c>
      <c r="Y413" s="58">
        <v>0</v>
      </c>
      <c r="Z413" s="58">
        <v>0</v>
      </c>
      <c r="AA413" s="58">
        <v>0</v>
      </c>
      <c r="AB413" s="58">
        <v>59</v>
      </c>
      <c r="AC413" s="58">
        <v>0</v>
      </c>
      <c r="AD413" s="58">
        <v>57</v>
      </c>
      <c r="AE413" s="58">
        <v>2</v>
      </c>
      <c r="AF413" s="58">
        <v>0</v>
      </c>
    </row>
    <row r="414" spans="2:32" ht="20.100000000000001" customHeight="1" thickBot="1" x14ac:dyDescent="0.25">
      <c r="B414" s="4" t="s">
        <v>613</v>
      </c>
      <c r="C414" s="58">
        <v>254</v>
      </c>
      <c r="D414" s="58">
        <v>0</v>
      </c>
      <c r="E414" s="58">
        <v>227</v>
      </c>
      <c r="F414" s="58">
        <v>27</v>
      </c>
      <c r="G414" s="58">
        <v>0</v>
      </c>
      <c r="H414" s="58">
        <v>13</v>
      </c>
      <c r="I414" s="58">
        <v>0</v>
      </c>
      <c r="J414" s="58">
        <v>13</v>
      </c>
      <c r="K414" s="58">
        <v>0</v>
      </c>
      <c r="L414" s="58">
        <v>0</v>
      </c>
      <c r="M414" s="58">
        <v>2</v>
      </c>
      <c r="N414" s="58">
        <v>0</v>
      </c>
      <c r="O414" s="58">
        <v>2</v>
      </c>
      <c r="P414" s="58">
        <v>0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269</v>
      </c>
      <c r="AC414" s="58">
        <v>0</v>
      </c>
      <c r="AD414" s="58">
        <v>242</v>
      </c>
      <c r="AE414" s="58">
        <v>27</v>
      </c>
      <c r="AF414" s="58">
        <v>0</v>
      </c>
    </row>
    <row r="415" spans="2:32" ht="20.100000000000001" customHeight="1" thickBot="1" x14ac:dyDescent="0.25">
      <c r="B415" s="4" t="s">
        <v>614</v>
      </c>
      <c r="C415" s="58">
        <v>68</v>
      </c>
      <c r="D415" s="58">
        <v>0</v>
      </c>
      <c r="E415" s="58">
        <v>63</v>
      </c>
      <c r="F415" s="58">
        <v>5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68</v>
      </c>
      <c r="AC415" s="58">
        <v>0</v>
      </c>
      <c r="AD415" s="58">
        <v>63</v>
      </c>
      <c r="AE415" s="58">
        <v>5</v>
      </c>
      <c r="AF415" s="58">
        <v>0</v>
      </c>
    </row>
    <row r="416" spans="2:32" ht="20.100000000000001" customHeight="1" thickBot="1" x14ac:dyDescent="0.25">
      <c r="B416" s="4" t="s">
        <v>615</v>
      </c>
      <c r="C416" s="58">
        <v>92</v>
      </c>
      <c r="D416" s="58">
        <v>0</v>
      </c>
      <c r="E416" s="58">
        <v>92</v>
      </c>
      <c r="F416" s="58">
        <v>0</v>
      </c>
      <c r="G416" s="58">
        <v>0</v>
      </c>
      <c r="H416" s="58">
        <v>0</v>
      </c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92</v>
      </c>
      <c r="AC416" s="58">
        <v>0</v>
      </c>
      <c r="AD416" s="58">
        <v>92</v>
      </c>
      <c r="AE416" s="58">
        <v>0</v>
      </c>
      <c r="AF416" s="58">
        <v>0</v>
      </c>
    </row>
    <row r="417" spans="2:32" ht="20.100000000000001" customHeight="1" thickBot="1" x14ac:dyDescent="0.25">
      <c r="B417" s="4" t="s">
        <v>616</v>
      </c>
      <c r="C417" s="58">
        <v>30</v>
      </c>
      <c r="D417" s="58">
        <v>0</v>
      </c>
      <c r="E417" s="58">
        <v>30</v>
      </c>
      <c r="F417" s="58">
        <v>0</v>
      </c>
      <c r="G417" s="58">
        <v>0</v>
      </c>
      <c r="H417" s="58">
        <v>0</v>
      </c>
      <c r="I417" s="58">
        <v>0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8">
        <v>0</v>
      </c>
      <c r="P417" s="58">
        <v>0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0</v>
      </c>
      <c r="AA417" s="58">
        <v>0</v>
      </c>
      <c r="AB417" s="58">
        <v>30</v>
      </c>
      <c r="AC417" s="58">
        <v>0</v>
      </c>
      <c r="AD417" s="58">
        <v>30</v>
      </c>
      <c r="AE417" s="58">
        <v>0</v>
      </c>
      <c r="AF417" s="58">
        <v>0</v>
      </c>
    </row>
    <row r="418" spans="2:32" ht="20.100000000000001" customHeight="1" thickBot="1" x14ac:dyDescent="0.25">
      <c r="B418" s="4" t="s">
        <v>220</v>
      </c>
      <c r="C418" s="58">
        <v>631</v>
      </c>
      <c r="D418" s="58">
        <v>0</v>
      </c>
      <c r="E418" s="58">
        <v>268</v>
      </c>
      <c r="F418" s="58">
        <v>363</v>
      </c>
      <c r="G418" s="58">
        <v>0</v>
      </c>
      <c r="H418" s="58">
        <v>0</v>
      </c>
      <c r="I418" s="58">
        <v>0</v>
      </c>
      <c r="J418" s="58">
        <v>0</v>
      </c>
      <c r="K418" s="58">
        <v>0</v>
      </c>
      <c r="L418" s="58">
        <v>0</v>
      </c>
      <c r="M418" s="58">
        <v>62</v>
      </c>
      <c r="N418" s="58">
        <v>0</v>
      </c>
      <c r="O418" s="58">
        <v>62</v>
      </c>
      <c r="P418" s="58">
        <v>0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693</v>
      </c>
      <c r="AC418" s="58">
        <v>0</v>
      </c>
      <c r="AD418" s="58">
        <v>330</v>
      </c>
      <c r="AE418" s="58">
        <v>363</v>
      </c>
      <c r="AF418" s="58">
        <v>0</v>
      </c>
    </row>
    <row r="419" spans="2:32" ht="20.100000000000001" customHeight="1" thickBot="1" x14ac:dyDescent="0.25">
      <c r="B419" s="4" t="s">
        <v>617</v>
      </c>
      <c r="C419" s="58">
        <v>18</v>
      </c>
      <c r="D419" s="58">
        <v>0</v>
      </c>
      <c r="E419" s="58">
        <v>18</v>
      </c>
      <c r="F419" s="58">
        <v>0</v>
      </c>
      <c r="G419" s="58">
        <v>0</v>
      </c>
      <c r="H419" s="58">
        <v>0</v>
      </c>
      <c r="I419" s="58">
        <v>0</v>
      </c>
      <c r="J419" s="58">
        <v>0</v>
      </c>
      <c r="K419" s="58">
        <v>0</v>
      </c>
      <c r="L419" s="58">
        <v>0</v>
      </c>
      <c r="M419" s="58">
        <v>1</v>
      </c>
      <c r="N419" s="58">
        <v>0</v>
      </c>
      <c r="O419" s="58">
        <v>1</v>
      </c>
      <c r="P419" s="58">
        <v>0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19</v>
      </c>
      <c r="AC419" s="58">
        <v>0</v>
      </c>
      <c r="AD419" s="58">
        <v>19</v>
      </c>
      <c r="AE419" s="58">
        <v>0</v>
      </c>
      <c r="AF419" s="58">
        <v>0</v>
      </c>
    </row>
    <row r="420" spans="2:32" ht="20.100000000000001" customHeight="1" thickBot="1" x14ac:dyDescent="0.25">
      <c r="B420" s="4" t="s">
        <v>618</v>
      </c>
      <c r="C420" s="58">
        <v>165</v>
      </c>
      <c r="D420" s="58">
        <v>0</v>
      </c>
      <c r="E420" s="58">
        <v>134</v>
      </c>
      <c r="F420" s="58">
        <v>31</v>
      </c>
      <c r="G420" s="58">
        <v>0</v>
      </c>
      <c r="H420" s="58">
        <v>0</v>
      </c>
      <c r="I420" s="58">
        <v>0</v>
      </c>
      <c r="J420" s="58">
        <v>0</v>
      </c>
      <c r="K420" s="58">
        <v>0</v>
      </c>
      <c r="L420" s="58">
        <v>0</v>
      </c>
      <c r="M420" s="58">
        <v>35</v>
      </c>
      <c r="N420" s="58">
        <v>0</v>
      </c>
      <c r="O420" s="58">
        <v>35</v>
      </c>
      <c r="P420" s="58">
        <v>0</v>
      </c>
      <c r="Q420" s="58">
        <v>0</v>
      </c>
      <c r="R420" s="58">
        <v>3</v>
      </c>
      <c r="S420" s="58">
        <v>0</v>
      </c>
      <c r="T420" s="58">
        <v>3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203</v>
      </c>
      <c r="AC420" s="58">
        <v>0</v>
      </c>
      <c r="AD420" s="58">
        <v>172</v>
      </c>
      <c r="AE420" s="58">
        <v>31</v>
      </c>
      <c r="AF420" s="58">
        <v>0</v>
      </c>
    </row>
    <row r="421" spans="2:32" ht="20.100000000000001" customHeight="1" thickBot="1" x14ac:dyDescent="0.25">
      <c r="B421" s="4" t="s">
        <v>619</v>
      </c>
      <c r="C421" s="58">
        <v>58</v>
      </c>
      <c r="D421" s="58">
        <v>0</v>
      </c>
      <c r="E421" s="58">
        <v>45</v>
      </c>
      <c r="F421" s="58">
        <v>13</v>
      </c>
      <c r="G421" s="58">
        <v>0</v>
      </c>
      <c r="H421" s="58">
        <v>0</v>
      </c>
      <c r="I421" s="58">
        <v>0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0</v>
      </c>
      <c r="P421" s="58">
        <v>0</v>
      </c>
      <c r="Q421" s="58">
        <v>0</v>
      </c>
      <c r="R421" s="58">
        <v>0</v>
      </c>
      <c r="S421" s="58">
        <v>0</v>
      </c>
      <c r="T421" s="58">
        <v>0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58</v>
      </c>
      <c r="AC421" s="58">
        <v>0</v>
      </c>
      <c r="AD421" s="58">
        <v>45</v>
      </c>
      <c r="AE421" s="58">
        <v>13</v>
      </c>
      <c r="AF421" s="58">
        <v>0</v>
      </c>
    </row>
    <row r="422" spans="2:32" ht="20.100000000000001" customHeight="1" thickBot="1" x14ac:dyDescent="0.25">
      <c r="B422" s="4" t="s">
        <v>620</v>
      </c>
      <c r="C422" s="58">
        <v>18</v>
      </c>
      <c r="D422" s="58">
        <v>0</v>
      </c>
      <c r="E422" s="58">
        <v>14</v>
      </c>
      <c r="F422" s="58">
        <v>4</v>
      </c>
      <c r="G422" s="58">
        <v>0</v>
      </c>
      <c r="H422" s="58">
        <v>1</v>
      </c>
      <c r="I422" s="58">
        <v>0</v>
      </c>
      <c r="J422" s="58">
        <v>1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3</v>
      </c>
      <c r="S422" s="58">
        <v>0</v>
      </c>
      <c r="T422" s="58">
        <v>3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22</v>
      </c>
      <c r="AC422" s="58">
        <v>0</v>
      </c>
      <c r="AD422" s="58">
        <v>18</v>
      </c>
      <c r="AE422" s="58">
        <v>4</v>
      </c>
      <c r="AF422" s="58">
        <v>0</v>
      </c>
    </row>
    <row r="423" spans="2:32" ht="20.100000000000001" customHeight="1" thickBot="1" x14ac:dyDescent="0.25">
      <c r="B423" s="4" t="s">
        <v>621</v>
      </c>
      <c r="C423" s="58">
        <v>135</v>
      </c>
      <c r="D423" s="58">
        <v>0</v>
      </c>
      <c r="E423" s="58">
        <v>106</v>
      </c>
      <c r="F423" s="58">
        <v>29</v>
      </c>
      <c r="G423" s="58">
        <v>0</v>
      </c>
      <c r="H423" s="58">
        <v>0</v>
      </c>
      <c r="I423" s="58">
        <v>0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0</v>
      </c>
      <c r="P423" s="58">
        <v>0</v>
      </c>
      <c r="Q423" s="58">
        <v>0</v>
      </c>
      <c r="R423" s="58">
        <v>0</v>
      </c>
      <c r="S423" s="58">
        <v>0</v>
      </c>
      <c r="T423" s="58">
        <v>0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0</v>
      </c>
      <c r="AB423" s="58">
        <v>135</v>
      </c>
      <c r="AC423" s="58">
        <v>0</v>
      </c>
      <c r="AD423" s="58">
        <v>106</v>
      </c>
      <c r="AE423" s="58">
        <v>29</v>
      </c>
      <c r="AF423" s="58">
        <v>0</v>
      </c>
    </row>
    <row r="424" spans="2:32" ht="20.100000000000001" customHeight="1" thickBot="1" x14ac:dyDescent="0.25">
      <c r="B424" s="4" t="s">
        <v>622</v>
      </c>
      <c r="C424" s="58">
        <v>14</v>
      </c>
      <c r="D424" s="58">
        <v>0</v>
      </c>
      <c r="E424" s="58">
        <v>5</v>
      </c>
      <c r="F424" s="58">
        <v>9</v>
      </c>
      <c r="G424" s="58">
        <v>0</v>
      </c>
      <c r="H424" s="58">
        <v>0</v>
      </c>
      <c r="I424" s="58">
        <v>0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0</v>
      </c>
      <c r="AB424" s="58">
        <v>14</v>
      </c>
      <c r="AC424" s="58">
        <v>0</v>
      </c>
      <c r="AD424" s="58">
        <v>5</v>
      </c>
      <c r="AE424" s="58">
        <v>9</v>
      </c>
      <c r="AF424" s="58">
        <v>0</v>
      </c>
    </row>
    <row r="425" spans="2:32" ht="20.100000000000001" customHeight="1" thickBot="1" x14ac:dyDescent="0.25">
      <c r="B425" s="4" t="s">
        <v>623</v>
      </c>
      <c r="C425" s="58">
        <v>22</v>
      </c>
      <c r="D425" s="58">
        <v>0</v>
      </c>
      <c r="E425" s="58">
        <v>19</v>
      </c>
      <c r="F425" s="58">
        <v>3</v>
      </c>
      <c r="G425" s="58">
        <v>0</v>
      </c>
      <c r="H425" s="58">
        <v>0</v>
      </c>
      <c r="I425" s="58">
        <v>0</v>
      </c>
      <c r="J425" s="58">
        <v>0</v>
      </c>
      <c r="K425" s="58">
        <v>0</v>
      </c>
      <c r="L425" s="58">
        <v>0</v>
      </c>
      <c r="M425" s="58">
        <v>1</v>
      </c>
      <c r="N425" s="58">
        <v>0</v>
      </c>
      <c r="O425" s="58">
        <v>1</v>
      </c>
      <c r="P425" s="58">
        <v>0</v>
      </c>
      <c r="Q425" s="58">
        <v>0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23</v>
      </c>
      <c r="AC425" s="58">
        <v>0</v>
      </c>
      <c r="AD425" s="58">
        <v>20</v>
      </c>
      <c r="AE425" s="58">
        <v>3</v>
      </c>
      <c r="AF425" s="58">
        <v>0</v>
      </c>
    </row>
    <row r="426" spans="2:32" ht="20.100000000000001" customHeight="1" thickBot="1" x14ac:dyDescent="0.25">
      <c r="B426" s="4" t="s">
        <v>624</v>
      </c>
      <c r="C426" s="58">
        <v>53</v>
      </c>
      <c r="D426" s="58">
        <v>0</v>
      </c>
      <c r="E426" s="58">
        <v>35</v>
      </c>
      <c r="F426" s="58">
        <v>18</v>
      </c>
      <c r="G426" s="58">
        <v>0</v>
      </c>
      <c r="H426" s="58">
        <v>0</v>
      </c>
      <c r="I426" s="58">
        <v>0</v>
      </c>
      <c r="J426" s="58">
        <v>0</v>
      </c>
      <c r="K426" s="58">
        <v>0</v>
      </c>
      <c r="L426" s="58">
        <v>0</v>
      </c>
      <c r="M426" s="58">
        <v>1</v>
      </c>
      <c r="N426" s="58">
        <v>0</v>
      </c>
      <c r="O426" s="58">
        <v>1</v>
      </c>
      <c r="P426" s="58">
        <v>0</v>
      </c>
      <c r="Q426" s="58">
        <v>0</v>
      </c>
      <c r="R426" s="58">
        <v>0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54</v>
      </c>
      <c r="AC426" s="58">
        <v>0</v>
      </c>
      <c r="AD426" s="58">
        <v>36</v>
      </c>
      <c r="AE426" s="58">
        <v>18</v>
      </c>
      <c r="AF426" s="58">
        <v>0</v>
      </c>
    </row>
    <row r="427" spans="2:32" ht="20.100000000000001" customHeight="1" thickBot="1" x14ac:dyDescent="0.25">
      <c r="B427" s="4" t="s">
        <v>625</v>
      </c>
      <c r="C427" s="58">
        <v>245</v>
      </c>
      <c r="D427" s="58">
        <v>0</v>
      </c>
      <c r="E427" s="58">
        <v>189</v>
      </c>
      <c r="F427" s="58">
        <v>56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0</v>
      </c>
      <c r="R427" s="58">
        <v>0</v>
      </c>
      <c r="S427" s="58">
        <v>0</v>
      </c>
      <c r="T427" s="58">
        <v>0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0</v>
      </c>
      <c r="AB427" s="58">
        <v>245</v>
      </c>
      <c r="AC427" s="58">
        <v>0</v>
      </c>
      <c r="AD427" s="58">
        <v>189</v>
      </c>
      <c r="AE427" s="58">
        <v>56</v>
      </c>
      <c r="AF427" s="58">
        <v>0</v>
      </c>
    </row>
    <row r="428" spans="2:32" ht="20.100000000000001" customHeight="1" thickBot="1" x14ac:dyDescent="0.25">
      <c r="B428" s="4" t="s">
        <v>626</v>
      </c>
      <c r="C428" s="58">
        <v>32</v>
      </c>
      <c r="D428" s="58">
        <v>0</v>
      </c>
      <c r="E428" s="58">
        <v>28</v>
      </c>
      <c r="F428" s="58">
        <v>4</v>
      </c>
      <c r="G428" s="58">
        <v>0</v>
      </c>
      <c r="H428" s="58">
        <v>0</v>
      </c>
      <c r="I428" s="58">
        <v>0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0</v>
      </c>
      <c r="P428" s="58">
        <v>0</v>
      </c>
      <c r="Q428" s="58">
        <v>0</v>
      </c>
      <c r="R428" s="58">
        <v>0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32</v>
      </c>
      <c r="AC428" s="58">
        <v>0</v>
      </c>
      <c r="AD428" s="58">
        <v>28</v>
      </c>
      <c r="AE428" s="58">
        <v>4</v>
      </c>
      <c r="AF428" s="58">
        <v>0</v>
      </c>
    </row>
    <row r="429" spans="2:32" ht="20.100000000000001" customHeight="1" thickBot="1" x14ac:dyDescent="0.25">
      <c r="B429" s="4" t="s">
        <v>627</v>
      </c>
      <c r="C429" s="58">
        <v>8</v>
      </c>
      <c r="D429" s="58">
        <v>0</v>
      </c>
      <c r="E429" s="58">
        <v>5</v>
      </c>
      <c r="F429" s="58">
        <v>3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  <c r="M429" s="58">
        <v>2</v>
      </c>
      <c r="N429" s="58">
        <v>0</v>
      </c>
      <c r="O429" s="58">
        <v>2</v>
      </c>
      <c r="P429" s="58">
        <v>0</v>
      </c>
      <c r="Q429" s="58">
        <v>0</v>
      </c>
      <c r="R429" s="58">
        <v>0</v>
      </c>
      <c r="S429" s="58">
        <v>0</v>
      </c>
      <c r="T429" s="58">
        <v>0</v>
      </c>
      <c r="U429" s="58">
        <v>0</v>
      </c>
      <c r="V429" s="58">
        <v>0</v>
      </c>
      <c r="W429" s="58">
        <v>0</v>
      </c>
      <c r="X429" s="58">
        <v>0</v>
      </c>
      <c r="Y429" s="58">
        <v>0</v>
      </c>
      <c r="Z429" s="58">
        <v>0</v>
      </c>
      <c r="AA429" s="58">
        <v>0</v>
      </c>
      <c r="AB429" s="58">
        <v>10</v>
      </c>
      <c r="AC429" s="58">
        <v>0</v>
      </c>
      <c r="AD429" s="58">
        <v>7</v>
      </c>
      <c r="AE429" s="58">
        <v>3</v>
      </c>
      <c r="AF429" s="58">
        <v>0</v>
      </c>
    </row>
    <row r="430" spans="2:32" ht="20.100000000000001" customHeight="1" thickBot="1" x14ac:dyDescent="0.25">
      <c r="B430" s="4" t="s">
        <v>628</v>
      </c>
      <c r="C430" s="58">
        <v>136</v>
      </c>
      <c r="D430" s="58">
        <v>0</v>
      </c>
      <c r="E430" s="58">
        <v>74</v>
      </c>
      <c r="F430" s="58">
        <v>62</v>
      </c>
      <c r="G430" s="58">
        <v>0</v>
      </c>
      <c r="H430" s="58">
        <v>0</v>
      </c>
      <c r="I430" s="58">
        <v>0</v>
      </c>
      <c r="J430" s="58">
        <v>0</v>
      </c>
      <c r="K430" s="58">
        <v>0</v>
      </c>
      <c r="L430" s="58">
        <v>0</v>
      </c>
      <c r="M430" s="58">
        <v>1</v>
      </c>
      <c r="N430" s="58">
        <v>0</v>
      </c>
      <c r="O430" s="58">
        <v>1</v>
      </c>
      <c r="P430" s="58">
        <v>0</v>
      </c>
      <c r="Q430" s="58">
        <v>0</v>
      </c>
      <c r="R430" s="58">
        <v>0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137</v>
      </c>
      <c r="AC430" s="58">
        <v>0</v>
      </c>
      <c r="AD430" s="58">
        <v>75</v>
      </c>
      <c r="AE430" s="58">
        <v>62</v>
      </c>
      <c r="AF430" s="58">
        <v>0</v>
      </c>
    </row>
    <row r="431" spans="2:32" ht="20.100000000000001" customHeight="1" thickBot="1" x14ac:dyDescent="0.25">
      <c r="B431" s="4" t="s">
        <v>629</v>
      </c>
      <c r="C431" s="58">
        <v>15</v>
      </c>
      <c r="D431" s="58">
        <v>0</v>
      </c>
      <c r="E431" s="58">
        <v>11</v>
      </c>
      <c r="F431" s="58">
        <v>4</v>
      </c>
      <c r="G431" s="58">
        <v>0</v>
      </c>
      <c r="H431" s="58">
        <v>0</v>
      </c>
      <c r="I431" s="58">
        <v>0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15</v>
      </c>
      <c r="AC431" s="58">
        <v>0</v>
      </c>
      <c r="AD431" s="58">
        <v>11</v>
      </c>
      <c r="AE431" s="58">
        <v>4</v>
      </c>
      <c r="AF431" s="58">
        <v>0</v>
      </c>
    </row>
    <row r="432" spans="2:32" ht="20.100000000000001" customHeight="1" thickBot="1" x14ac:dyDescent="0.25">
      <c r="B432" s="4" t="s">
        <v>630</v>
      </c>
      <c r="C432" s="58">
        <v>25</v>
      </c>
      <c r="D432" s="58">
        <v>0</v>
      </c>
      <c r="E432" s="58">
        <v>23</v>
      </c>
      <c r="F432" s="58">
        <v>2</v>
      </c>
      <c r="G432" s="58">
        <v>0</v>
      </c>
      <c r="H432" s="58">
        <v>0</v>
      </c>
      <c r="I432" s="58">
        <v>0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0</v>
      </c>
      <c r="P432" s="58">
        <v>0</v>
      </c>
      <c r="Q432" s="58">
        <v>0</v>
      </c>
      <c r="R432" s="58">
        <v>0</v>
      </c>
      <c r="S432" s="58">
        <v>0</v>
      </c>
      <c r="T432" s="58">
        <v>0</v>
      </c>
      <c r="U432" s="58"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v>0</v>
      </c>
      <c r="AA432" s="58">
        <v>0</v>
      </c>
      <c r="AB432" s="58">
        <v>25</v>
      </c>
      <c r="AC432" s="58">
        <v>0</v>
      </c>
      <c r="AD432" s="58">
        <v>23</v>
      </c>
      <c r="AE432" s="58">
        <v>2</v>
      </c>
      <c r="AF432" s="58">
        <v>0</v>
      </c>
    </row>
    <row r="433" spans="2:32" ht="20.100000000000001" customHeight="1" thickBot="1" x14ac:dyDescent="0.25">
      <c r="B433" s="4" t="s">
        <v>631</v>
      </c>
      <c r="C433" s="58">
        <v>27</v>
      </c>
      <c r="D433" s="58">
        <v>0</v>
      </c>
      <c r="E433" s="58">
        <v>21</v>
      </c>
      <c r="F433" s="58">
        <v>6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0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27</v>
      </c>
      <c r="AC433" s="58">
        <v>0</v>
      </c>
      <c r="AD433" s="58">
        <v>21</v>
      </c>
      <c r="AE433" s="58">
        <v>6</v>
      </c>
      <c r="AF433" s="58">
        <v>0</v>
      </c>
    </row>
    <row r="434" spans="2:32" ht="20.100000000000001" customHeight="1" thickBot="1" x14ac:dyDescent="0.25">
      <c r="B434" s="4" t="s">
        <v>632</v>
      </c>
      <c r="C434" s="58">
        <v>24</v>
      </c>
      <c r="D434" s="58">
        <v>0</v>
      </c>
      <c r="E434" s="58">
        <v>5</v>
      </c>
      <c r="F434" s="58">
        <v>19</v>
      </c>
      <c r="G434" s="58">
        <v>0</v>
      </c>
      <c r="H434" s="58">
        <v>0</v>
      </c>
      <c r="I434" s="58">
        <v>0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24</v>
      </c>
      <c r="AC434" s="58">
        <v>0</v>
      </c>
      <c r="AD434" s="58">
        <v>5</v>
      </c>
      <c r="AE434" s="58">
        <v>19</v>
      </c>
      <c r="AF434" s="58">
        <v>0</v>
      </c>
    </row>
    <row r="435" spans="2:32" ht="20.100000000000001" customHeight="1" thickBot="1" x14ac:dyDescent="0.25">
      <c r="B435" s="4" t="s">
        <v>633</v>
      </c>
      <c r="C435" s="58">
        <v>140</v>
      </c>
      <c r="D435" s="58">
        <v>0</v>
      </c>
      <c r="E435" s="58">
        <v>102</v>
      </c>
      <c r="F435" s="58">
        <v>38</v>
      </c>
      <c r="G435" s="58">
        <v>0</v>
      </c>
      <c r="H435" s="58">
        <v>1</v>
      </c>
      <c r="I435" s="58">
        <v>0</v>
      </c>
      <c r="J435" s="58">
        <v>1</v>
      </c>
      <c r="K435" s="58">
        <v>0</v>
      </c>
      <c r="L435" s="58">
        <v>0</v>
      </c>
      <c r="M435" s="58">
        <v>5</v>
      </c>
      <c r="N435" s="58">
        <v>0</v>
      </c>
      <c r="O435" s="58">
        <v>5</v>
      </c>
      <c r="P435" s="58">
        <v>0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146</v>
      </c>
      <c r="AC435" s="58">
        <v>0</v>
      </c>
      <c r="AD435" s="58">
        <v>108</v>
      </c>
      <c r="AE435" s="58">
        <v>38</v>
      </c>
      <c r="AF435" s="58">
        <v>0</v>
      </c>
    </row>
    <row r="436" spans="2:32" ht="20.100000000000001" customHeight="1" thickBot="1" x14ac:dyDescent="0.25">
      <c r="B436" s="4" t="s">
        <v>634</v>
      </c>
      <c r="C436" s="58">
        <v>46</v>
      </c>
      <c r="D436" s="58">
        <v>0</v>
      </c>
      <c r="E436" s="58">
        <v>34</v>
      </c>
      <c r="F436" s="58">
        <v>12</v>
      </c>
      <c r="G436" s="58">
        <v>0</v>
      </c>
      <c r="H436" s="58">
        <v>2</v>
      </c>
      <c r="I436" s="58">
        <v>0</v>
      </c>
      <c r="J436" s="58">
        <v>2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v>0</v>
      </c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48</v>
      </c>
      <c r="AC436" s="58">
        <v>0</v>
      </c>
      <c r="AD436" s="58">
        <v>36</v>
      </c>
      <c r="AE436" s="58">
        <v>12</v>
      </c>
      <c r="AF436" s="58">
        <v>0</v>
      </c>
    </row>
    <row r="437" spans="2:32" ht="20.100000000000001" customHeight="1" thickBot="1" x14ac:dyDescent="0.25">
      <c r="B437" s="4" t="s">
        <v>635</v>
      </c>
      <c r="C437" s="58">
        <v>47</v>
      </c>
      <c r="D437" s="58">
        <v>17</v>
      </c>
      <c r="E437" s="58">
        <v>13</v>
      </c>
      <c r="F437" s="58">
        <v>17</v>
      </c>
      <c r="G437" s="58">
        <v>0</v>
      </c>
      <c r="H437" s="58">
        <v>0</v>
      </c>
      <c r="I437" s="58">
        <v>0</v>
      </c>
      <c r="J437" s="58">
        <v>0</v>
      </c>
      <c r="K437" s="58">
        <v>0</v>
      </c>
      <c r="L437" s="58">
        <v>0</v>
      </c>
      <c r="M437" s="58">
        <v>1</v>
      </c>
      <c r="N437" s="58">
        <v>0</v>
      </c>
      <c r="O437" s="58">
        <v>1</v>
      </c>
      <c r="P437" s="58">
        <v>0</v>
      </c>
      <c r="Q437" s="58">
        <v>0</v>
      </c>
      <c r="R437" s="58">
        <v>0</v>
      </c>
      <c r="S437" s="58">
        <v>0</v>
      </c>
      <c r="T437" s="58">
        <v>0</v>
      </c>
      <c r="U437" s="58">
        <v>0</v>
      </c>
      <c r="V437" s="58">
        <v>0</v>
      </c>
      <c r="W437" s="58">
        <v>0</v>
      </c>
      <c r="X437" s="58">
        <v>0</v>
      </c>
      <c r="Y437" s="58">
        <v>0</v>
      </c>
      <c r="Z437" s="58">
        <v>0</v>
      </c>
      <c r="AA437" s="58">
        <v>0</v>
      </c>
      <c r="AB437" s="58">
        <v>48</v>
      </c>
      <c r="AC437" s="58">
        <v>17</v>
      </c>
      <c r="AD437" s="58">
        <v>14</v>
      </c>
      <c r="AE437" s="58">
        <v>17</v>
      </c>
      <c r="AF437" s="58">
        <v>0</v>
      </c>
    </row>
    <row r="438" spans="2:32" ht="20.100000000000001" customHeight="1" thickBot="1" x14ac:dyDescent="0.25">
      <c r="B438" s="4" t="s">
        <v>636</v>
      </c>
      <c r="C438" s="58">
        <v>78</v>
      </c>
      <c r="D438" s="58">
        <v>6</v>
      </c>
      <c r="E438" s="58">
        <v>39</v>
      </c>
      <c r="F438" s="58">
        <v>33</v>
      </c>
      <c r="G438" s="58">
        <v>0</v>
      </c>
      <c r="H438" s="58">
        <v>0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78</v>
      </c>
      <c r="AC438" s="58">
        <v>6</v>
      </c>
      <c r="AD438" s="58">
        <v>39</v>
      </c>
      <c r="AE438" s="58">
        <v>33</v>
      </c>
      <c r="AF438" s="58">
        <v>0</v>
      </c>
    </row>
    <row r="439" spans="2:32" ht="20.100000000000001" customHeight="1" thickBot="1" x14ac:dyDescent="0.25">
      <c r="B439" s="4" t="s">
        <v>637</v>
      </c>
      <c r="C439" s="58">
        <v>20</v>
      </c>
      <c r="D439" s="58">
        <v>0</v>
      </c>
      <c r="E439" s="58">
        <v>13</v>
      </c>
      <c r="F439" s="58">
        <v>7</v>
      </c>
      <c r="G439" s="58">
        <v>0</v>
      </c>
      <c r="H439" s="58">
        <v>0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20</v>
      </c>
      <c r="AC439" s="58">
        <v>0</v>
      </c>
      <c r="AD439" s="58">
        <v>13</v>
      </c>
      <c r="AE439" s="58">
        <v>7</v>
      </c>
      <c r="AF439" s="58">
        <v>0</v>
      </c>
    </row>
    <row r="440" spans="2:32" ht="20.100000000000001" customHeight="1" thickBot="1" x14ac:dyDescent="0.25">
      <c r="B440" s="4" t="s">
        <v>638</v>
      </c>
      <c r="C440" s="58">
        <v>126</v>
      </c>
      <c r="D440" s="58">
        <v>0</v>
      </c>
      <c r="E440" s="58">
        <v>102</v>
      </c>
      <c r="F440" s="58">
        <v>24</v>
      </c>
      <c r="G440" s="58">
        <v>0</v>
      </c>
      <c r="H440" s="58">
        <v>0</v>
      </c>
      <c r="I440" s="58">
        <v>0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126</v>
      </c>
      <c r="AC440" s="58">
        <v>0</v>
      </c>
      <c r="AD440" s="58">
        <v>102</v>
      </c>
      <c r="AE440" s="58">
        <v>24</v>
      </c>
      <c r="AF440" s="58">
        <v>0</v>
      </c>
    </row>
    <row r="441" spans="2:32" ht="20.100000000000001" customHeight="1" thickBot="1" x14ac:dyDescent="0.25">
      <c r="B441" s="4" t="s">
        <v>639</v>
      </c>
      <c r="C441" s="58">
        <v>1</v>
      </c>
      <c r="D441" s="58">
        <v>0</v>
      </c>
      <c r="E441" s="58">
        <v>1</v>
      </c>
      <c r="F441" s="58">
        <v>0</v>
      </c>
      <c r="G441" s="58">
        <v>0</v>
      </c>
      <c r="H441" s="58">
        <v>0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1</v>
      </c>
      <c r="AC441" s="58">
        <v>0</v>
      </c>
      <c r="AD441" s="58">
        <v>1</v>
      </c>
      <c r="AE441" s="58">
        <v>0</v>
      </c>
      <c r="AF441" s="58">
        <v>0</v>
      </c>
    </row>
    <row r="442" spans="2:32" ht="20.100000000000001" customHeight="1" thickBot="1" x14ac:dyDescent="0.25">
      <c r="B442" s="4" t="s">
        <v>640</v>
      </c>
      <c r="C442" s="58">
        <v>38</v>
      </c>
      <c r="D442" s="58">
        <v>0</v>
      </c>
      <c r="E442" s="58">
        <v>4</v>
      </c>
      <c r="F442" s="58">
        <v>34</v>
      </c>
      <c r="G442" s="58">
        <v>0</v>
      </c>
      <c r="H442" s="58">
        <v>0</v>
      </c>
      <c r="I442" s="58">
        <v>0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38</v>
      </c>
      <c r="AC442" s="58">
        <v>0</v>
      </c>
      <c r="AD442" s="58">
        <v>4</v>
      </c>
      <c r="AE442" s="58">
        <v>34</v>
      </c>
      <c r="AF442" s="58">
        <v>0</v>
      </c>
    </row>
    <row r="443" spans="2:32" ht="20.100000000000001" customHeight="1" thickBot="1" x14ac:dyDescent="0.25">
      <c r="B443" s="4" t="s">
        <v>641</v>
      </c>
      <c r="C443" s="58">
        <v>12</v>
      </c>
      <c r="D443" s="58">
        <v>0</v>
      </c>
      <c r="E443" s="58">
        <v>9</v>
      </c>
      <c r="F443" s="58">
        <v>3</v>
      </c>
      <c r="G443" s="58">
        <v>0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12</v>
      </c>
      <c r="AC443" s="58">
        <v>0</v>
      </c>
      <c r="AD443" s="58">
        <v>9</v>
      </c>
      <c r="AE443" s="58">
        <v>3</v>
      </c>
      <c r="AF443" s="58">
        <v>0</v>
      </c>
    </row>
    <row r="444" spans="2:32" ht="20.100000000000001" customHeight="1" thickBot="1" x14ac:dyDescent="0.25">
      <c r="B444" s="4" t="s">
        <v>642</v>
      </c>
      <c r="C444" s="58">
        <v>83</v>
      </c>
      <c r="D444" s="58">
        <v>0</v>
      </c>
      <c r="E444" s="58">
        <v>70</v>
      </c>
      <c r="F444" s="58">
        <v>13</v>
      </c>
      <c r="G444" s="58">
        <v>0</v>
      </c>
      <c r="H444" s="58">
        <v>0</v>
      </c>
      <c r="I444" s="58">
        <v>0</v>
      </c>
      <c r="J444" s="58">
        <v>0</v>
      </c>
      <c r="K444" s="58">
        <v>0</v>
      </c>
      <c r="L444" s="58">
        <v>0</v>
      </c>
      <c r="M444" s="58">
        <v>1</v>
      </c>
      <c r="N444" s="58">
        <v>0</v>
      </c>
      <c r="O444" s="58">
        <v>1</v>
      </c>
      <c r="P444" s="58">
        <v>0</v>
      </c>
      <c r="Q444" s="58">
        <v>0</v>
      </c>
      <c r="R444" s="58">
        <v>4</v>
      </c>
      <c r="S444" s="58">
        <v>0</v>
      </c>
      <c r="T444" s="58">
        <v>4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88</v>
      </c>
      <c r="AC444" s="58">
        <v>0</v>
      </c>
      <c r="AD444" s="58">
        <v>75</v>
      </c>
      <c r="AE444" s="58">
        <v>13</v>
      </c>
      <c r="AF444" s="58">
        <v>0</v>
      </c>
    </row>
    <row r="445" spans="2:32" ht="20.100000000000001" customHeight="1" thickBot="1" x14ac:dyDescent="0.25">
      <c r="B445" s="4" t="s">
        <v>643</v>
      </c>
      <c r="C445" s="59">
        <v>175</v>
      </c>
      <c r="D445" s="59">
        <v>0</v>
      </c>
      <c r="E445" s="59">
        <v>162</v>
      </c>
      <c r="F445" s="59">
        <v>13</v>
      </c>
      <c r="G445" s="59">
        <v>0</v>
      </c>
      <c r="H445" s="59">
        <v>4</v>
      </c>
      <c r="I445" s="59">
        <v>0</v>
      </c>
      <c r="J445" s="59">
        <v>4</v>
      </c>
      <c r="K445" s="59">
        <v>0</v>
      </c>
      <c r="L445" s="59">
        <v>0</v>
      </c>
      <c r="M445" s="59">
        <v>25</v>
      </c>
      <c r="N445" s="59">
        <v>0</v>
      </c>
      <c r="O445" s="59">
        <v>25</v>
      </c>
      <c r="P445" s="59">
        <v>0</v>
      </c>
      <c r="Q445" s="59">
        <v>0</v>
      </c>
      <c r="R445" s="59">
        <v>3</v>
      </c>
      <c r="S445" s="59">
        <v>0</v>
      </c>
      <c r="T445" s="59">
        <v>3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207</v>
      </c>
      <c r="AC445" s="59">
        <v>0</v>
      </c>
      <c r="AD445" s="59">
        <v>194</v>
      </c>
      <c r="AE445" s="59">
        <v>13</v>
      </c>
      <c r="AF445" s="59">
        <v>0</v>
      </c>
    </row>
    <row r="446" spans="2:32" ht="20.100000000000001" customHeight="1" thickBot="1" x14ac:dyDescent="0.25">
      <c r="B446" s="7" t="s">
        <v>221</v>
      </c>
      <c r="C446" s="55">
        <v>36779</v>
      </c>
      <c r="D446" s="55">
        <v>382</v>
      </c>
      <c r="E446" s="55">
        <v>24905</v>
      </c>
      <c r="F446" s="55">
        <v>11491</v>
      </c>
      <c r="G446" s="55">
        <v>1</v>
      </c>
      <c r="H446" s="55">
        <v>170</v>
      </c>
      <c r="I446" s="55">
        <v>5</v>
      </c>
      <c r="J446" s="55">
        <v>121</v>
      </c>
      <c r="K446" s="55">
        <v>44</v>
      </c>
      <c r="L446" s="55">
        <v>0</v>
      </c>
      <c r="M446" s="55">
        <v>1703</v>
      </c>
      <c r="N446" s="55">
        <v>5</v>
      </c>
      <c r="O446" s="55">
        <v>1583</v>
      </c>
      <c r="P446" s="55">
        <v>115</v>
      </c>
      <c r="Q446" s="55">
        <v>0</v>
      </c>
      <c r="R446" s="55">
        <v>523</v>
      </c>
      <c r="S446" s="55">
        <v>0</v>
      </c>
      <c r="T446" s="55">
        <v>483</v>
      </c>
      <c r="U446" s="55">
        <v>41</v>
      </c>
      <c r="V446" s="55">
        <v>0</v>
      </c>
      <c r="W446" s="55">
        <v>1</v>
      </c>
      <c r="X446" s="55">
        <v>0</v>
      </c>
      <c r="Y446" s="55">
        <v>1</v>
      </c>
      <c r="Z446" s="55">
        <v>0</v>
      </c>
      <c r="AA446" s="55">
        <v>0</v>
      </c>
      <c r="AB446" s="55">
        <v>39176</v>
      </c>
      <c r="AC446" s="55">
        <v>392</v>
      </c>
      <c r="AD446" s="55">
        <v>27093</v>
      </c>
      <c r="AE446" s="55">
        <v>11691</v>
      </c>
      <c r="AF446" s="55">
        <v>1</v>
      </c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2" t="s">
        <v>60</v>
      </c>
      <c r="D12" s="82"/>
      <c r="E12" s="82"/>
      <c r="F12" s="82"/>
      <c r="G12" s="82"/>
      <c r="H12" s="82" t="s">
        <v>227</v>
      </c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</row>
    <row r="13" spans="2:22" ht="20.100000000000001" customHeight="1" x14ac:dyDescent="0.2">
      <c r="C13" s="82"/>
      <c r="D13" s="82"/>
      <c r="E13" s="82"/>
      <c r="F13" s="82"/>
      <c r="G13" s="82"/>
      <c r="H13" s="82" t="s">
        <v>229</v>
      </c>
      <c r="I13" s="82"/>
      <c r="J13" s="82"/>
      <c r="K13" s="82"/>
      <c r="L13" s="85"/>
      <c r="M13" s="82" t="s">
        <v>230</v>
      </c>
      <c r="N13" s="82"/>
      <c r="O13" s="82"/>
      <c r="P13" s="82"/>
      <c r="Q13" s="85"/>
      <c r="R13" s="82" t="s">
        <v>231</v>
      </c>
      <c r="S13" s="82"/>
      <c r="T13" s="82"/>
      <c r="U13" s="82"/>
      <c r="V13" s="85"/>
    </row>
    <row r="14" spans="2:22" ht="41.25" customHeight="1" x14ac:dyDescent="0.2">
      <c r="C14" s="18" t="s">
        <v>222</v>
      </c>
      <c r="D14" s="18" t="s">
        <v>223</v>
      </c>
      <c r="E14" s="18" t="s">
        <v>232</v>
      </c>
      <c r="F14" s="18" t="s">
        <v>233</v>
      </c>
      <c r="G14" s="18" t="s">
        <v>226</v>
      </c>
      <c r="H14" s="18" t="s">
        <v>222</v>
      </c>
      <c r="I14" s="18" t="s">
        <v>223</v>
      </c>
      <c r="J14" s="18" t="s">
        <v>232</v>
      </c>
      <c r="K14" s="18" t="s">
        <v>233</v>
      </c>
      <c r="L14" s="18" t="s">
        <v>226</v>
      </c>
      <c r="M14" s="18" t="s">
        <v>222</v>
      </c>
      <c r="N14" s="18" t="s">
        <v>223</v>
      </c>
      <c r="O14" s="18" t="s">
        <v>232</v>
      </c>
      <c r="P14" s="18" t="s">
        <v>233</v>
      </c>
      <c r="Q14" s="18" t="s">
        <v>226</v>
      </c>
      <c r="R14" s="18" t="s">
        <v>222</v>
      </c>
      <c r="S14" s="18" t="s">
        <v>223</v>
      </c>
      <c r="T14" s="18" t="s">
        <v>232</v>
      </c>
      <c r="U14" s="18" t="s">
        <v>233</v>
      </c>
      <c r="V14" s="18" t="s">
        <v>226</v>
      </c>
    </row>
    <row r="15" spans="2:22" ht="20.100000000000001" customHeight="1" thickBot="1" x14ac:dyDescent="0.25">
      <c r="B15" s="3" t="s">
        <v>182</v>
      </c>
      <c r="C15" s="19">
        <f>IF('Órdenes según Instancia'!C15=0,"-",IF('Órdenes según Instancia'!AB15=0,"-",('Órdenes según Instancia'!C15/'Órdenes según Instancia'!AB15)))</f>
        <v>0.99193548387096775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>
        <f>IF('Órdenes según Instancia'!R15=0,"-",IF('Órdenes según Instancia'!AB15=0,"-",('Órdenes según Instancia'!R15/'Órdenes según Instancia'!AB15)))</f>
        <v>8.0645161290322578E-3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0.99127906976744184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>
        <f>IF('Órdenes según Instancia'!T15=0,"-",IF('Órdenes según Instancia'!AD15=0,"-",('Órdenes según Instancia'!T15/'Órdenes según Instancia'!AD15)))</f>
        <v>8.7209302325581394E-3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252</v>
      </c>
      <c r="C16" s="19">
        <f>IF('Órdenes según Instancia'!C16=0,"-",IF('Órdenes según Instancia'!AB16=0,"-",('Órdenes según Instancia'!C16/'Órdenes según Instancia'!AB16)))</f>
        <v>2.5000000000000001E-2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0.97499999999999998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2.5000000000000001E-2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0.97499999999999998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253</v>
      </c>
      <c r="C17" s="19">
        <f>IF('Órdenes según Instancia'!C17=0,"-",IF('Órdenes según Instancia'!AB17=0,"-",('Órdenes según Instancia'!C17/'Órdenes según Instancia'!AB17)))</f>
        <v>0.90625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7.8125E-2</v>
      </c>
      <c r="F17" s="19">
        <f>IF('Órdenes según Instancia'!R17=0,"-",IF('Órdenes según Instancia'!AB17=0,"-",('Órdenes según Instancia'!R17/'Órdenes según Instancia'!AB17)))</f>
        <v>1.5625E-2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0.90625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7.8125E-2</v>
      </c>
      <c r="P17" s="19">
        <f>IF('Órdenes según Instancia'!T17=0,"-",IF('Órdenes según Instancia'!AD17=0,"-",('Órdenes según Instancia'!T17/'Órdenes según Instancia'!AD17)))</f>
        <v>1.5625E-2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254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255</v>
      </c>
      <c r="C19" s="19">
        <f>IF('Órdenes según Instancia'!C19=0,"-",IF('Órdenes según Instancia'!AB19=0,"-",('Órdenes según Instancia'!C19/'Órdenes según Instancia'!AB19)))</f>
        <v>1</v>
      </c>
      <c r="D19" s="19" t="str">
        <f>IF('Órdenes según Instancia'!H19=0,"-",IF('Órdenes según Instancia'!AB19=0,"-",('Órdenes según Instancia'!H19/'Órdenes según Instancia'!AB19)))</f>
        <v>-</v>
      </c>
      <c r="E19" s="19" t="str">
        <f>IF('Órdenes según Instancia'!M19=0,"-",IF('Órdenes según Instancia'!AB19=0,"-",('Órdenes según Instancia'!M19/'Órdenes según Instancia'!AB19)))</f>
        <v>-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 t="str">
        <f>IF('Órdenes según Instancia'!O19=0,"-",IF('Órdenes según Instancia'!AD19=0,"-",('Órdenes según Instancia'!O19/'Órdenes según Instancia'!AD19)))</f>
        <v>-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256</v>
      </c>
      <c r="C20" s="19">
        <f>IF('Órdenes según Instancia'!C20=0,"-",IF('Órdenes según Instancia'!AB20=0,"-",('Órdenes según Instancia'!C20/'Órdenes según Instancia'!AB20)))</f>
        <v>0.8571428571428571</v>
      </c>
      <c r="D20" s="19" t="str">
        <f>IF('Órdenes según Instancia'!H20=0,"-",IF('Órdenes según Instancia'!AB20=0,"-",('Órdenes según Instancia'!H20/'Órdenes según Instancia'!AB20)))</f>
        <v>-</v>
      </c>
      <c r="E20" s="19">
        <f>IF('Órdenes según Instancia'!M20=0,"-",IF('Órdenes según Instancia'!AB20=0,"-",('Órdenes según Instancia'!M20/'Órdenes según Instancia'!AB20)))</f>
        <v>0.14285714285714285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0.8571428571428571</v>
      </c>
      <c r="N20" s="19" t="str">
        <f>IF('Órdenes según Instancia'!J20=0,"-",IF('Órdenes según Instancia'!AD20=0,"-",('Órdenes según Instancia'!J20/'Órdenes según Instancia'!AD20)))</f>
        <v>-</v>
      </c>
      <c r="O20" s="19">
        <f>IF('Órdenes según Instancia'!O20=0,"-",IF('Órdenes según Instancia'!AD20=0,"-",('Órdenes según Instancia'!O20/'Órdenes según Instancia'!AD20)))</f>
        <v>0.14285714285714285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257</v>
      </c>
      <c r="C21" s="19">
        <f>IF('Órdenes según Instancia'!C21=0,"-",IF('Órdenes según Instancia'!AB21=0,"-",('Órdenes según Instancia'!C21/'Órdenes según Instancia'!AB21)))</f>
        <v>0.79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0.11</v>
      </c>
      <c r="F21" s="19">
        <f>IF('Órdenes según Instancia'!R21=0,"-",IF('Órdenes según Instancia'!AB21=0,"-",('Órdenes según Instancia'!R21/'Órdenes según Instancia'!AB21)))</f>
        <v>0.1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0.73750000000000004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0.13750000000000001</v>
      </c>
      <c r="P21" s="19">
        <f>IF('Órdenes según Instancia'!T21=0,"-",IF('Órdenes según Instancia'!AD21=0,"-",('Órdenes según Instancia'!T21/'Órdenes según Instancia'!AD21)))</f>
        <v>0.125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258</v>
      </c>
      <c r="C22" s="19">
        <f>IF('Órdenes según Instancia'!C22=0,"-",IF('Órdenes según Instancia'!AB22=0,"-",('Órdenes según Instancia'!C22/'Órdenes según Instancia'!AB22)))</f>
        <v>0.96</v>
      </c>
      <c r="D22" s="19" t="str">
        <f>IF('Órdenes según Instancia'!H22=0,"-",IF('Órdenes según Instancia'!AB22=0,"-",('Órdenes según Instancia'!H22/'Órdenes según Instancia'!AB22)))</f>
        <v>-</v>
      </c>
      <c r="E22" s="19">
        <f>IF('Órdenes según Instancia'!M22=0,"-",IF('Órdenes según Instancia'!AB22=0,"-",('Órdenes según Instancia'!M22/'Órdenes según Instancia'!AB22)))</f>
        <v>0.04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0.95833333333333337</v>
      </c>
      <c r="N22" s="19" t="str">
        <f>IF('Órdenes según Instancia'!J22=0,"-",IF('Órdenes según Instancia'!AD22=0,"-",('Órdenes según Instancia'!J22/'Órdenes según Instancia'!AD22)))</f>
        <v>-</v>
      </c>
      <c r="O22" s="19">
        <f>IF('Órdenes según Instancia'!O22=0,"-",IF('Órdenes según Instancia'!AD22=0,"-",('Órdenes según Instancia'!O22/'Órdenes según Instancia'!AD22)))</f>
        <v>4.1666666666666664E-2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>
        <f>IF('Órdenes según Instancia'!F22=0,"-",IF('Órdenes según Instancia'!AE22=0,"-",('Órdenes según Instancia'!F22/'Órdenes según Instancia'!AE22)))</f>
        <v>1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259</v>
      </c>
      <c r="C23" s="19">
        <f>IF('Órdenes según Instancia'!C23=0,"-",IF('Órdenes según Instancia'!AB23=0,"-",('Órdenes según Instancia'!C23/'Órdenes según Instancia'!AB23)))</f>
        <v>0.91095890410958902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8.9041095890410954E-2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0.88695652173913042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0.11304347826086956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260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261</v>
      </c>
      <c r="C25" s="19">
        <f>IF('Órdenes según Instancia'!C25=0,"-",IF('Órdenes según Instancia'!AB25=0,"-",('Órdenes según Instancia'!C25/'Órdenes según Instancia'!AB25)))</f>
        <v>0.97959183673469385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1.6326530612244899E-2</v>
      </c>
      <c r="F25" s="19">
        <f>IF('Órdenes según Instancia'!R25=0,"-",IF('Órdenes según Instancia'!AB25=0,"-",('Órdenes según Instancia'!R25/'Órdenes según Instancia'!AB25)))</f>
        <v>4.0816326530612249E-3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0.98654708520179368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Instancia'!O25=0,"-",IF('Órdenes según Instancia'!AD25=0,"-",('Órdenes según Instancia'!O25/'Órdenes según Instancia'!AD25)))</f>
        <v>8.9686098654708519E-3</v>
      </c>
      <c r="P25" s="19">
        <f>IF('Órdenes según Instancia'!T25=0,"-",IF('Órdenes según Instancia'!AD25=0,"-",('Órdenes según Instancia'!T25/'Órdenes según Instancia'!AD25)))</f>
        <v>4.4843049327354259E-3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0.90909090909090906</v>
      </c>
      <c r="S25" s="19" t="str">
        <f>IF('Órdenes según Instancia'!K25=0,"-",IF('Órdenes según Instancia'!AE25=0,"-",('Órdenes según Instancia'!K25/'Órdenes según Instancia'!AE25)))</f>
        <v>-</v>
      </c>
      <c r="T25" s="19">
        <f>IF('Órdenes según Instancia'!P25=0,"-",IF('Órdenes según Instancia'!AE25=0,"-",('Órdenes según Instancia'!P25/'Órdenes según Instancia'!AE25)))</f>
        <v>9.0909090909090912E-2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183</v>
      </c>
      <c r="C26" s="19">
        <f>IF('Órdenes según Instancia'!C26=0,"-",IF('Órdenes según Instancia'!AB26=0,"-",('Órdenes según Instancia'!C26/'Órdenes según Instancia'!AB26)))</f>
        <v>0.96923076923076923</v>
      </c>
      <c r="D26" s="19" t="str">
        <f>IF('Órdenes según Instancia'!H26=0,"-",IF('Órdenes según Instancia'!AB26=0,"-",('Órdenes según Instancia'!H26/'Órdenes según Instancia'!AB26)))</f>
        <v>-</v>
      </c>
      <c r="E26" s="19">
        <f>IF('Órdenes según Instancia'!M26=0,"-",IF('Órdenes según Instancia'!AB26=0,"-",('Órdenes según Instancia'!M26/'Órdenes según Instancia'!AB26)))</f>
        <v>3.0769230769230771E-2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0.96363636363636362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Instancia'!O26=0,"-",IF('Órdenes según Instancia'!AD26=0,"-",('Órdenes según Instancia'!O26/'Órdenes según Instancia'!AD26)))</f>
        <v>3.6363636363636362E-2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262</v>
      </c>
      <c r="C27" s="19">
        <f>IF('Órdenes según Instancia'!C27=0,"-",IF('Órdenes según Instancia'!AB27=0,"-",('Órdenes según Instancia'!C27/'Órdenes según Instancia'!AB27)))</f>
        <v>0.967741935483871</v>
      </c>
      <c r="D27" s="19" t="str">
        <f>IF('Órdenes según Instancia'!H27=0,"-",IF('Órdenes según Instancia'!AB27=0,"-",('Órdenes según Instancia'!H27/'Órdenes según Instancia'!AB27)))</f>
        <v>-</v>
      </c>
      <c r="E27" s="19">
        <f>IF('Órdenes según Instancia'!M27=0,"-",IF('Órdenes según Instancia'!AB27=0,"-",('Órdenes según Instancia'!M27/'Órdenes según Instancia'!AB27)))</f>
        <v>3.2258064516129031E-2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>
        <f>IF('Órdenes según Instancia'!E27=0,"-",IF('Órdenes según Instancia'!AD27=0,"-",('Órdenes según Instancia'!E27/'Órdenes según Instancia'!AD27)))</f>
        <v>0.95454545454545459</v>
      </c>
      <c r="N27" s="19" t="str">
        <f>IF('Órdenes según Instancia'!J27=0,"-",IF('Órdenes según Instancia'!AD27=0,"-",('Órdenes según Instancia'!J27/'Órdenes según Instancia'!AD27)))</f>
        <v>-</v>
      </c>
      <c r="O27" s="19">
        <f>IF('Órdenes según Instancia'!O27=0,"-",IF('Órdenes según Instancia'!AD27=0,"-",('Órdenes según Instancia'!O27/'Órdenes según Instancia'!AD27)))</f>
        <v>4.5454545454545456E-2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>
        <f>IF('Órdenes según Instancia'!F27=0,"-",IF('Órdenes según Instancia'!AE27=0,"-",('Órdenes según Instancia'!F27/'Órdenes según Instancia'!AE27)))</f>
        <v>1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263</v>
      </c>
      <c r="C28" s="19">
        <f>IF('Órdenes según Instancia'!C28=0,"-",IF('Órdenes según Instancia'!AB28=0,"-",('Órdenes según Instancia'!C28/'Órdenes según Instancia'!AB28)))</f>
        <v>0.84810126582278478</v>
      </c>
      <c r="D28" s="19" t="str">
        <f>IF('Órdenes según Instancia'!H28=0,"-",IF('Órdenes según Instancia'!AB28=0,"-",('Órdenes según Instancia'!H28/'Órdenes según Instancia'!AB28)))</f>
        <v>-</v>
      </c>
      <c r="E28" s="19">
        <f>IF('Órdenes según Instancia'!M28=0,"-",IF('Órdenes según Instancia'!AB28=0,"-",('Órdenes según Instancia'!M28/'Órdenes según Instancia'!AB28)))</f>
        <v>0.13924050632911392</v>
      </c>
      <c r="F28" s="19">
        <f>IF('Órdenes según Instancia'!R28=0,"-",IF('Órdenes según Instancia'!AB28=0,"-",('Órdenes según Instancia'!R28/'Órdenes según Instancia'!AB28)))</f>
        <v>1.2658227848101266E-2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0.83098591549295775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Instancia'!O28=0,"-",IF('Órdenes según Instancia'!AD28=0,"-",('Órdenes según Instancia'!O28/'Órdenes según Instancia'!AD28)))</f>
        <v>0.15492957746478872</v>
      </c>
      <c r="P28" s="19">
        <f>IF('Órdenes según Instancia'!T28=0,"-",IF('Órdenes según Instancia'!AD28=0,"-",('Órdenes según Instancia'!T28/'Órdenes según Instancia'!AD28)))</f>
        <v>1.4084507042253521E-2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264</v>
      </c>
      <c r="C29" s="19">
        <f>IF('Órdenes según Instancia'!C29=0,"-",IF('Órdenes según Instancia'!AB29=0,"-",('Órdenes según Instancia'!C29/'Órdenes según Instancia'!AB29)))</f>
        <v>0.90452261306532666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5.0251256281407038E-2</v>
      </c>
      <c r="F29" s="19">
        <f>IF('Órdenes según Instancia'!R29=0,"-",IF('Órdenes según Instancia'!AB29=0,"-",('Órdenes según Instancia'!R29/'Órdenes según Instancia'!AB29)))</f>
        <v>4.5226130653266333E-2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0.88622754491017963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5.9880239520958084E-2</v>
      </c>
      <c r="P29" s="19">
        <f>IF('Órdenes según Instancia'!T29=0,"-",IF('Órdenes según Instancia'!AD29=0,"-",('Órdenes según Instancia'!T29/'Órdenes según Instancia'!AD29)))</f>
        <v>5.3892215568862277E-2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265</v>
      </c>
      <c r="C30" s="19">
        <f>IF('Órdenes según Instancia'!C30=0,"-",IF('Órdenes según Instancia'!AB30=0,"-",('Órdenes según Instancia'!C30/'Órdenes según Instancia'!AB30)))</f>
        <v>0.58333333333333337</v>
      </c>
      <c r="D30" s="19" t="str">
        <f>IF('Órdenes según Instancia'!H30=0,"-",IF('Órdenes según Instancia'!AB30=0,"-",('Órdenes según Instancia'!H30/'Órdenes según Instancia'!AB30)))</f>
        <v>-</v>
      </c>
      <c r="E30" s="19">
        <f>IF('Órdenes según Instancia'!M30=0,"-",IF('Órdenes según Instancia'!AB30=0,"-",('Órdenes según Instancia'!M30/'Órdenes según Instancia'!AB30)))</f>
        <v>0.25595238095238093</v>
      </c>
      <c r="F30" s="19">
        <f>IF('Órdenes según Instancia'!R30=0,"-",IF('Órdenes según Instancia'!AB30=0,"-",('Órdenes según Instancia'!R30/'Órdenes según Instancia'!AB30)))</f>
        <v>0.16071428571428573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>
        <f>IF('Órdenes según Instancia'!E30=0,"-",IF('Órdenes según Instancia'!AD30=0,"-",('Órdenes según Instancia'!E30/'Órdenes según Instancia'!AD30)))</f>
        <v>0.55414012738853502</v>
      </c>
      <c r="N30" s="19" t="str">
        <f>IF('Órdenes según Instancia'!J30=0,"-",IF('Órdenes según Instancia'!AD30=0,"-",('Órdenes según Instancia'!J30/'Órdenes según Instancia'!AD30)))</f>
        <v>-</v>
      </c>
      <c r="O30" s="19">
        <f>IF('Órdenes según Instancia'!O30=0,"-",IF('Órdenes según Instancia'!AD30=0,"-",('Órdenes según Instancia'!O30/'Órdenes según Instancia'!AD30)))</f>
        <v>0.27388535031847133</v>
      </c>
      <c r="P30" s="19">
        <f>IF('Órdenes según Instancia'!T30=0,"-",IF('Órdenes según Instancia'!AD30=0,"-",('Órdenes según Instancia'!T30/'Órdenes según Instancia'!AD30)))</f>
        <v>0.17197452229299362</v>
      </c>
      <c r="Q30" s="19" t="str">
        <f>IF('Órdenes según Instancia'!Y30=0,"-",IF('Órdenes según Instancia'!AD30=0,"-",('Órdenes según Instancia'!Y30/'Órdenes según Instancia'!AD30)))</f>
        <v>-</v>
      </c>
      <c r="R30" s="19">
        <f>IF('Órdenes según Instancia'!F30=0,"-",IF('Órdenes según Instancia'!AE30=0,"-",('Órdenes según Instancia'!F30/'Órdenes según Instancia'!AE30)))</f>
        <v>1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266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>
        <f>IF('Órdenes según Instancia'!F31=0,"-",IF('Órdenes según Instancia'!AE31=0,"-",('Órdenes según Instancia'!F31/'Órdenes según Instancia'!AE31)))</f>
        <v>1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267</v>
      </c>
      <c r="C32" s="19">
        <f>IF('Órdenes según Instancia'!C32=0,"-",IF('Órdenes según Instancia'!AB32=0,"-",('Órdenes según Instancia'!C32/'Órdenes según Instancia'!AB32)))</f>
        <v>0.97468354430379744</v>
      </c>
      <c r="D32" s="19" t="str">
        <f>IF('Órdenes según Instancia'!H32=0,"-",IF('Órdenes según Instancia'!AB32=0,"-",('Órdenes según Instancia'!H32/'Órdenes según Instancia'!AB32)))</f>
        <v>-</v>
      </c>
      <c r="E32" s="19">
        <f>IF('Órdenes según Instancia'!M32=0,"-",IF('Órdenes según Instancia'!AB32=0,"-",('Órdenes según Instancia'!M32/'Órdenes según Instancia'!AB32)))</f>
        <v>2.5316455696202531E-2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0.971830985915493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Instancia'!O32=0,"-",IF('Órdenes según Instancia'!AD32=0,"-",('Órdenes según Instancia'!O32/'Órdenes según Instancia'!AD32)))</f>
        <v>2.8169014084507043E-2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>
        <f>IF('Órdenes según Instancia'!F32=0,"-",IF('Órdenes según Instancia'!AE32=0,"-",('Órdenes según Instancia'!F32/'Órdenes según Instancia'!AE32)))</f>
        <v>1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268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>
        <f>IF('Órdenes según Instancia'!F33=0,"-",IF('Órdenes según Instancia'!AE33=0,"-",('Órdenes según Instancia'!F33/'Órdenes según Instancia'!AE33)))</f>
        <v>1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269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270</v>
      </c>
      <c r="C35" s="19">
        <f>IF('Órdenes según Instancia'!C35=0,"-",IF('Órdenes según Instancia'!AB35=0,"-",('Órdenes según Instancia'!C35/'Órdenes según Instancia'!AB35)))</f>
        <v>1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271</v>
      </c>
      <c r="C36" s="19">
        <f>IF('Órdenes según Instancia'!C36=0,"-",IF('Órdenes según Instancia'!AB36=0,"-",('Órdenes según Instancia'!C36/'Órdenes según Instancia'!AB36)))</f>
        <v>1</v>
      </c>
      <c r="D36" s="19" t="str">
        <f>IF('Órdenes según Instancia'!H36=0,"-",IF('Órdenes según Instancia'!AB36=0,"-",('Órdenes según Instancia'!H36/'Órdenes según Instancia'!AB36)))</f>
        <v>-</v>
      </c>
      <c r="E36" s="19" t="str">
        <f>IF('Órdenes según Instancia'!M36=0,"-",IF('Órdenes según Instancia'!AB36=0,"-",('Órdenes según Instancia'!M36/'Órdenes según Instancia'!AB36)))</f>
        <v>-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 t="str">
        <f>IF('Órdenes según Instancia'!O36=0,"-",IF('Órdenes según Instancia'!AD36=0,"-",('Órdenes según Instancia'!O36/'Órdenes según Instancia'!AD36)))</f>
        <v>-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272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273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>
        <f>IF('Órdenes según Instancia'!F38=0,"-",IF('Órdenes según Instancia'!AE38=0,"-",('Órdenes según Instancia'!F38/'Órdenes según Instancia'!AE38)))</f>
        <v>1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274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275</v>
      </c>
      <c r="C40" s="19">
        <f>IF('Órdenes según Instancia'!C40=0,"-",IF('Órdenes según Instancia'!AB40=0,"-",('Órdenes según Instancia'!C40/'Órdenes según Instancia'!AB40)))</f>
        <v>0.58333333333333337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>
        <f>IF('Órdenes según Instancia'!R40=0,"-",IF('Órdenes según Instancia'!AB40=0,"-",('Órdenes según Instancia'!R40/'Órdenes según Instancia'!AB40)))</f>
        <v>0.41666666666666669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0.58333333333333337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>
        <f>IF('Órdenes según Instancia'!T40=0,"-",IF('Órdenes según Instancia'!AD40=0,"-",('Órdenes según Instancia'!T40/'Órdenes según Instancia'!AD40)))</f>
        <v>0.41666666666666669</v>
      </c>
      <c r="Q40" s="19" t="str">
        <f>IF('Órdenes según Instancia'!Y40=0,"-",IF('Órdenes según Instancia'!AD40=0,"-",('Órdenes según Instancia'!Y40/'Órdenes según Instancia'!AD40)))</f>
        <v>-</v>
      </c>
      <c r="R40" s="19" t="str">
        <f>IF('Órdenes según Instancia'!F40=0,"-",IF('Órdenes según Instancia'!AE40=0,"-",('Órdenes según Instancia'!F40/'Órdenes según Instancia'!AE40)))</f>
        <v>-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276</v>
      </c>
      <c r="C41" s="19">
        <f>IF('Órdenes según Instancia'!C41=0,"-",IF('Órdenes según Instancia'!AB41=0,"-",('Órdenes según Instancia'!C41/'Órdenes según Instancia'!AB41)))</f>
        <v>0.43478260869565216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>
        <f>IF('Órdenes según Instancia'!R41=0,"-",IF('Órdenes según Instancia'!AB41=0,"-",('Órdenes según Instancia'!R41/'Órdenes según Instancia'!AB41)))</f>
        <v>0.56521739130434778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0.38095238095238093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>
        <f>IF('Órdenes según Instancia'!T41=0,"-",IF('Órdenes según Instancia'!AD41=0,"-",('Órdenes según Instancia'!T41/'Órdenes según Instancia'!AD41)))</f>
        <v>0.61904761904761907</v>
      </c>
      <c r="Q41" s="19" t="str">
        <f>IF('Órdenes según Instancia'!Y41=0,"-",IF('Órdenes según Instancia'!AD41=0,"-",('Órdenes según Instancia'!Y41/'Órdenes según Instancia'!AD41)))</f>
        <v>-</v>
      </c>
      <c r="R41" s="19">
        <f>IF('Órdenes según Instancia'!F41=0,"-",IF('Órdenes según Instancia'!AE41=0,"-",('Órdenes según Instancia'!F41/'Órdenes según Instancia'!AE41)))</f>
        <v>1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277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>
        <f>IF('Órdenes según Instancia'!F42=0,"-",IF('Órdenes según Instancia'!AE42=0,"-",('Órdenes según Instancia'!F42/'Órdenes según Instancia'!AE42)))</f>
        <v>1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278</v>
      </c>
      <c r="C43" s="19">
        <f>IF('Órdenes según Instancia'!C43=0,"-",IF('Órdenes según Instancia'!AB43=0,"-",('Órdenes según Instancia'!C43/'Órdenes según Instancia'!AB43)))</f>
        <v>0.69230769230769229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>
        <f>IF('Órdenes según Instancia'!R43=0,"-",IF('Órdenes según Instancia'!AB43=0,"-",('Órdenes según Instancia'!R43/'Órdenes según Instancia'!AB43)))</f>
        <v>0.30769230769230771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0.69230769230769229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>
        <f>IF('Órdenes según Instancia'!T43=0,"-",IF('Órdenes según Instancia'!AD43=0,"-",('Órdenes según Instancia'!T43/'Órdenes según Instancia'!AD43)))</f>
        <v>0.30769230769230771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279</v>
      </c>
      <c r="C44" s="19">
        <f>IF('Órdenes según Instancia'!C44=0,"-",IF('Órdenes según Instancia'!AB44=0,"-",('Órdenes según Instancia'!C44/'Órdenes según Instancia'!AB44)))</f>
        <v>0.95454545454545459</v>
      </c>
      <c r="D44" s="19" t="str">
        <f>IF('Órdenes según Instancia'!H44=0,"-",IF('Órdenes según Instancia'!AB44=0,"-",('Órdenes según Instancia'!H44/'Órdenes según Instancia'!AB44)))</f>
        <v>-</v>
      </c>
      <c r="E44" s="19" t="str">
        <f>IF('Órdenes según Instancia'!M44=0,"-",IF('Órdenes según Instancia'!AB44=0,"-",('Órdenes según Instancia'!M44/'Órdenes según Instancia'!AB44)))</f>
        <v>-</v>
      </c>
      <c r="F44" s="19">
        <f>IF('Órdenes según Instancia'!R44=0,"-",IF('Órdenes según Instancia'!AB44=0,"-",('Órdenes según Instancia'!R44/'Órdenes según Instancia'!AB44)))</f>
        <v>4.5454545454545456E-2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0.94736842105263153</v>
      </c>
      <c r="N44" s="19" t="str">
        <f>IF('Órdenes según Instancia'!J44=0,"-",IF('Órdenes según Instancia'!AD44=0,"-",('Órdenes según Instancia'!J44/'Órdenes según Instancia'!AD44)))</f>
        <v>-</v>
      </c>
      <c r="O44" s="19" t="str">
        <f>IF('Órdenes según Instancia'!O44=0,"-",IF('Órdenes según Instancia'!AD44=0,"-",('Órdenes según Instancia'!O44/'Órdenes según Instancia'!AD44)))</f>
        <v>-</v>
      </c>
      <c r="P44" s="19">
        <f>IF('Órdenes según Instancia'!T44=0,"-",IF('Órdenes según Instancia'!AD44=0,"-",('Órdenes según Instancia'!T44/'Órdenes según Instancia'!AD44)))</f>
        <v>5.2631578947368418E-2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184</v>
      </c>
      <c r="C45" s="19">
        <f>IF('Órdenes según Instancia'!C45=0,"-",IF('Órdenes según Instancia'!AB45=0,"-",('Órdenes según Instancia'!C45/'Órdenes según Instancia'!AB45)))</f>
        <v>0.98765432098765427</v>
      </c>
      <c r="D45" s="19" t="str">
        <f>IF('Órdenes según Instancia'!H45=0,"-",IF('Órdenes según Instancia'!AB45=0,"-",('Órdenes según Instancia'!H45/'Órdenes según Instancia'!AB45)))</f>
        <v>-</v>
      </c>
      <c r="E45" s="19">
        <f>IF('Órdenes según Instancia'!M45=0,"-",IF('Órdenes según Instancia'!AB45=0,"-",('Órdenes según Instancia'!M45/'Órdenes según Instancia'!AB45)))</f>
        <v>6.1728395061728392E-3</v>
      </c>
      <c r="F45" s="19">
        <f>IF('Órdenes según Instancia'!R45=0,"-",IF('Órdenes según Instancia'!AB45=0,"-",('Órdenes según Instancia'!R45/'Órdenes según Instancia'!AB45)))</f>
        <v>6.1728395061728392E-3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0.98347107438016534</v>
      </c>
      <c r="N45" s="19" t="str">
        <f>IF('Órdenes según Instancia'!J45=0,"-",IF('Órdenes según Instancia'!AD45=0,"-",('Órdenes según Instancia'!J45/'Órdenes según Instancia'!AD45)))</f>
        <v>-</v>
      </c>
      <c r="O45" s="19">
        <f>IF('Órdenes según Instancia'!O45=0,"-",IF('Órdenes según Instancia'!AD45=0,"-",('Órdenes según Instancia'!O45/'Órdenes según Instancia'!AD45)))</f>
        <v>8.2644628099173556E-3</v>
      </c>
      <c r="P45" s="19">
        <f>IF('Órdenes según Instancia'!T45=0,"-",IF('Órdenes según Instancia'!AD45=0,"-",('Órdenes según Instancia'!T45/'Órdenes según Instancia'!AD45)))</f>
        <v>8.2644628099173556E-3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280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>
        <f>IF('Órdenes según Instancia'!F46=0,"-",IF('Órdenes según Instancia'!AE46=0,"-",('Órdenes según Instancia'!F46/'Órdenes según Instancia'!AE46)))</f>
        <v>1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281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282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283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 t="str">
        <f>IF('Órdenes según Instancia'!F49=0,"-",IF('Órdenes según Instancia'!AE49=0,"-",('Órdenes según Instancia'!F49/'Órdenes según Instancia'!AE49)))</f>
        <v>-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284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>
        <f>IF('Órdenes según Instancia'!F50=0,"-",IF('Órdenes según Instancia'!AE50=0,"-",('Órdenes según Instancia'!F50/'Órdenes según Instancia'!AE50)))</f>
        <v>1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285</v>
      </c>
      <c r="C51" s="19">
        <f>IF('Órdenes según Instancia'!C51=0,"-",IF('Órdenes según Instancia'!AB51=0,"-",('Órdenes según Instancia'!C51/'Órdenes según Instancia'!AB51)))</f>
        <v>1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 t="str">
        <f>IF('Órdenes según Instancia'!R51=0,"-",IF('Órdenes según Instancia'!AB51=0,"-",('Órdenes según Instancia'!R51/'Órdenes según Instancia'!AB51)))</f>
        <v>-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 t="str">
        <f>IF('Órdenes según Instancia'!T51=0,"-",IF('Órdenes según Instancia'!AD51=0,"-",('Órdenes según Instancia'!T51/'Órdenes según Instancia'!AD51)))</f>
        <v>-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185</v>
      </c>
      <c r="C52" s="19">
        <f>IF('Órdenes según Instancia'!C52=0,"-",IF('Órdenes según Instancia'!AB52=0,"-",('Órdenes según Instancia'!C52/'Órdenes según Instancia'!AB52)))</f>
        <v>0.71405492730210018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0.28594507269789982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0.71219512195121948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0.28780487804878047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286</v>
      </c>
      <c r="C53" s="19">
        <f>IF('Órdenes según Instancia'!C53=0,"-",IF('Órdenes según Instancia'!AB53=0,"-",('Órdenes según Instancia'!C53/'Órdenes según Instancia'!AB53)))</f>
        <v>0.85897435897435892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0.14102564102564102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0.85897435897435892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0.14102564102564102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287</v>
      </c>
      <c r="C54" s="19">
        <f>IF('Órdenes según Instancia'!C54=0,"-",IF('Órdenes según Instancia'!AB54=0,"-",('Órdenes según Instancia'!C54/'Órdenes según Instancia'!AB54)))</f>
        <v>0.70370370370370372</v>
      </c>
      <c r="D54" s="19" t="str">
        <f>IF('Órdenes según Instancia'!H54=0,"-",IF('Órdenes según Instancia'!AB54=0,"-",('Órdenes según Instancia'!H54/'Órdenes según Instancia'!AB54)))</f>
        <v>-</v>
      </c>
      <c r="E54" s="19">
        <f>IF('Órdenes según Instancia'!M54=0,"-",IF('Órdenes según Instancia'!AB54=0,"-",('Órdenes según Instancia'!M54/'Órdenes según Instancia'!AB54)))</f>
        <v>7.407407407407407E-2</v>
      </c>
      <c r="F54" s="19">
        <f>IF('Órdenes según Instancia'!R54=0,"-",IF('Órdenes según Instancia'!AB54=0,"-",('Órdenes según Instancia'!R54/'Órdenes según Instancia'!AB54)))</f>
        <v>0.22222222222222221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0.70370370370370372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Instancia'!O54=0,"-",IF('Órdenes según Instancia'!AD54=0,"-",('Órdenes según Instancia'!O54/'Órdenes según Instancia'!AD54)))</f>
        <v>7.407407407407407E-2</v>
      </c>
      <c r="P54" s="19">
        <f>IF('Órdenes según Instancia'!T54=0,"-",IF('Órdenes según Instancia'!AD54=0,"-",('Órdenes según Instancia'!T54/'Órdenes según Instancia'!AD54)))</f>
        <v>0.22222222222222221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288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289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290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291</v>
      </c>
      <c r="C58" s="19">
        <f>IF('Órdenes según Instancia'!C58=0,"-",IF('Órdenes según Instancia'!AB58=0,"-",('Órdenes según Instancia'!C58/'Órdenes según Instancia'!AB58)))</f>
        <v>0.5714285714285714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>
        <f>IF('Órdenes según Instancia'!R58=0,"-",IF('Órdenes según Instancia'!AB58=0,"-",('Órdenes según Instancia'!R58/'Órdenes según Instancia'!AB58)))</f>
        <v>0.42857142857142855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0.5714285714285714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>
        <f>IF('Órdenes según Instancia'!T58=0,"-",IF('Órdenes según Instancia'!AD58=0,"-",('Órdenes según Instancia'!T58/'Órdenes según Instancia'!AD58)))</f>
        <v>0.42857142857142855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292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186</v>
      </c>
      <c r="C60" s="19">
        <f>IF('Órdenes según Instancia'!C60=0,"-",IF('Órdenes según Instancia'!AB60=0,"-",('Órdenes según Instancia'!C60/'Órdenes según Instancia'!AB60)))</f>
        <v>0.96019900497512434</v>
      </c>
      <c r="D60" s="19">
        <f>IF('Órdenes según Instancia'!H60=0,"-",IF('Órdenes según Instancia'!AB60=0,"-",('Órdenes según Instancia'!H60/'Órdenes según Instancia'!AB60)))</f>
        <v>9.9502487562189053E-3</v>
      </c>
      <c r="E60" s="19">
        <f>IF('Órdenes según Instancia'!M60=0,"-",IF('Órdenes según Instancia'!AB60=0,"-",('Órdenes según Instancia'!M60/'Órdenes según Instancia'!AB60)))</f>
        <v>2.9850746268656716E-2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0.95854922279792742</v>
      </c>
      <c r="N60" s="19">
        <f>IF('Órdenes según Instancia'!J60=0,"-",IF('Órdenes según Instancia'!AD60=0,"-",('Órdenes según Instancia'!J60/'Órdenes según Instancia'!AD60)))</f>
        <v>1.0362694300518135E-2</v>
      </c>
      <c r="O60" s="19">
        <f>IF('Órdenes según Instancia'!O60=0,"-",IF('Órdenes según Instancia'!AD60=0,"-",('Órdenes según Instancia'!O60/'Órdenes según Instancia'!AD60)))</f>
        <v>3.1088082901554404E-2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293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294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 t="str">
        <f>IF('Órdenes según Instancia'!F62=0,"-",IF('Órdenes según Instancia'!AE62=0,"-",('Órdenes según Instancia'!F62/'Órdenes según Instancia'!AE62)))</f>
        <v>-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295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>
        <f>IF('Órdenes según Instancia'!F63=0,"-",IF('Órdenes según Instancia'!AE63=0,"-",('Órdenes según Instancia'!F63/'Órdenes según Instancia'!AE63)))</f>
        <v>1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296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187</v>
      </c>
      <c r="C65" s="19">
        <f>IF('Órdenes según Instancia'!C65=0,"-",IF('Órdenes según Instancia'!AB65=0,"-",('Órdenes según Instancia'!C65/'Órdenes según Instancia'!AB65)))</f>
        <v>0.83177570093457942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5.6074766355140186E-2</v>
      </c>
      <c r="F65" s="19">
        <f>IF('Órdenes según Instancia'!R65=0,"-",IF('Órdenes según Instancia'!AB65=0,"-",('Órdenes según Instancia'!R65/'Órdenes según Instancia'!AB65)))</f>
        <v>0.11214953271028037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0.7857142857142857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7.1428571428571425E-2</v>
      </c>
      <c r="P65" s="19">
        <f>IF('Órdenes según Instancia'!T65=0,"-",IF('Órdenes según Instancia'!AD65=0,"-",('Órdenes según Instancia'!T65/'Órdenes según Instancia'!AD65)))</f>
        <v>0.14285714285714285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297</v>
      </c>
      <c r="C66" s="19">
        <f>IF('Órdenes según Instancia'!C66=0,"-",IF('Órdenes según Instancia'!AB66=0,"-",('Órdenes según Instancia'!C66/'Órdenes según Instancia'!AB66)))</f>
        <v>0.7857142857142857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>
        <f>IF('Órdenes según Instancia'!R66=0,"-",IF('Órdenes según Instancia'!AB66=0,"-",('Órdenes según Instancia'!R66/'Órdenes según Instancia'!AB66)))</f>
        <v>0.21428571428571427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0.78378378378378377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>
        <f>IF('Órdenes según Instancia'!T66=0,"-",IF('Órdenes según Instancia'!AD66=0,"-",('Órdenes según Instancia'!T66/'Órdenes según Instancia'!AD66)))</f>
        <v>0.21621621621621623</v>
      </c>
      <c r="Q66" s="19" t="str">
        <f>IF('Órdenes según Instancia'!Y66=0,"-",IF('Órdenes según Instancia'!AD66=0,"-",('Órdenes según Instancia'!Y66/'Órdenes según Instancia'!AD66)))</f>
        <v>-</v>
      </c>
      <c r="R66" s="19">
        <f>IF('Órdenes según Instancia'!F66=0,"-",IF('Órdenes según Instancia'!AE66=0,"-",('Órdenes según Instancia'!F66/'Órdenes según Instancia'!AE66)))</f>
        <v>1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298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>
        <f>IF('Órdenes según Instancia'!D67=0,"-",IF('Órdenes según Instancia'!AC67=0,"-",('Órdenes según Instancia'!D67/'Órdenes según Instancia'!AC67)))</f>
        <v>1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>
        <f>IF('Órdenes según Instancia'!F67=0,"-",IF('Órdenes según Instancia'!AE67=0,"-",('Órdenes según Instancia'!F67/'Órdenes según Instancia'!AE67)))</f>
        <v>1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299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300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>
        <f>IF('Órdenes según Instancia'!F69=0,"-",IF('Órdenes según Instancia'!AE69=0,"-",('Órdenes según Instancia'!F69/'Órdenes según Instancia'!AE69)))</f>
        <v>1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301</v>
      </c>
      <c r="C70" s="19">
        <f>IF('Órdenes según Instancia'!C70=0,"-",IF('Órdenes según Instancia'!AB70=0,"-",('Órdenes según Instancia'!C70/'Órdenes según Instancia'!AB70)))</f>
        <v>0.9642857142857143</v>
      </c>
      <c r="D70" s="19" t="str">
        <f>IF('Órdenes según Instancia'!H70=0,"-",IF('Órdenes según Instancia'!AB70=0,"-",('Órdenes según Instancia'!H70/'Órdenes según Instancia'!AB70)))</f>
        <v>-</v>
      </c>
      <c r="E70" s="19">
        <f>IF('Órdenes según Instancia'!M70=0,"-",IF('Órdenes según Instancia'!AB70=0,"-",('Órdenes según Instancia'!M70/'Órdenes según Instancia'!AB70)))</f>
        <v>3.5714285714285712E-2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0.95454545454545459</v>
      </c>
      <c r="N70" s="19" t="str">
        <f>IF('Órdenes según Instancia'!J70=0,"-",IF('Órdenes según Instancia'!AD70=0,"-",('Órdenes según Instancia'!J70/'Órdenes según Instancia'!AD70)))</f>
        <v>-</v>
      </c>
      <c r="O70" s="19">
        <f>IF('Órdenes según Instancia'!O70=0,"-",IF('Órdenes según Instancia'!AD70=0,"-",('Órdenes según Instancia'!O70/'Órdenes según Instancia'!AD70)))</f>
        <v>4.5454545454545456E-2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302</v>
      </c>
      <c r="C71" s="19">
        <f>IF('Órdenes según Instancia'!C71=0,"-",IF('Órdenes según Instancia'!AB71=0,"-",('Órdenes según Instancia'!C71/'Órdenes según Instancia'!AB71)))</f>
        <v>0.92592592592592593</v>
      </c>
      <c r="D71" s="19" t="str">
        <f>IF('Órdenes según Instancia'!H71=0,"-",IF('Órdenes según Instancia'!AB71=0,"-",('Órdenes según Instancia'!H71/'Órdenes según Instancia'!AB71)))</f>
        <v>-</v>
      </c>
      <c r="E71" s="19">
        <f>IF('Órdenes según Instancia'!M71=0,"-",IF('Órdenes según Instancia'!AB71=0,"-",('Órdenes según Instancia'!M71/'Órdenes según Instancia'!AB71)))</f>
        <v>7.407407407407407E-2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0.92592592592592593</v>
      </c>
      <c r="N71" s="19" t="str">
        <f>IF('Órdenes según Instancia'!J71=0,"-",IF('Órdenes según Instancia'!AD71=0,"-",('Órdenes según Instancia'!J71/'Órdenes según Instancia'!AD71)))</f>
        <v>-</v>
      </c>
      <c r="O71" s="19">
        <f>IF('Órdenes según Instancia'!O71=0,"-",IF('Órdenes según Instancia'!AD71=0,"-",('Órdenes según Instancia'!O71/'Órdenes según Instancia'!AD71)))</f>
        <v>7.407407407407407E-2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303</v>
      </c>
      <c r="C72" s="19">
        <f>IF('Órdenes según Instancia'!C72=0,"-",IF('Órdenes según Instancia'!AB72=0,"-",('Órdenes según Instancia'!C72/'Órdenes según Instancia'!AB72)))</f>
        <v>1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 t="str">
        <f>IF('Órdenes según Instancia'!R72=0,"-",IF('Órdenes según Instancia'!AB72=0,"-",('Órdenes según Instancia'!R72/'Órdenes según Instancia'!AB72)))</f>
        <v>-</v>
      </c>
      <c r="G72" s="19" t="str">
        <f>IF('Órdenes según Instancia'!W72=0,"-",IF('Órdenes según Instancia'!AB72=0,"-",('Órdenes según Instancia'!W72/'Órdenes según Instancia'!AB72)))</f>
        <v>-</v>
      </c>
      <c r="H72" s="19">
        <f>IF('Órdenes según Instancia'!D72=0,"-",IF('Órdenes según Instancia'!AC72=0,"-",('Órdenes según Instancia'!D72/'Órdenes según Instancia'!AC72)))</f>
        <v>1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1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 t="str">
        <f>IF('Órdenes según Instancia'!T72=0,"-",IF('Órdenes según Instancia'!AD72=0,"-",('Órdenes según Instancia'!T72/'Órdenes según Instancia'!AD72)))</f>
        <v>-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304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>
        <f>IF('Órdenes según Instancia'!F73=0,"-",IF('Órdenes según Instancia'!AE73=0,"-",('Órdenes según Instancia'!F73/'Órdenes según Instancia'!AE73)))</f>
        <v>1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305</v>
      </c>
      <c r="C74" s="19">
        <f>IF('Órdenes según Instancia'!C74=0,"-",IF('Órdenes según Instancia'!AB74=0,"-",('Órdenes según Instancia'!C74/'Órdenes según Instancia'!AB74)))</f>
        <v>0.7</v>
      </c>
      <c r="D74" s="19" t="str">
        <f>IF('Órdenes según Instancia'!H74=0,"-",IF('Órdenes según Instancia'!AB74=0,"-",('Órdenes según Instancia'!H74/'Órdenes según Instancia'!AB74)))</f>
        <v>-</v>
      </c>
      <c r="E74" s="19">
        <f>IF('Órdenes según Instancia'!M74=0,"-",IF('Órdenes según Instancia'!AB74=0,"-",('Órdenes según Instancia'!M74/'Órdenes según Instancia'!AB74)))</f>
        <v>1.6666666666666666E-2</v>
      </c>
      <c r="F74" s="19">
        <f>IF('Órdenes según Instancia'!R74=0,"-",IF('Órdenes según Instancia'!AB74=0,"-",('Órdenes según Instancia'!R74/'Órdenes según Instancia'!AB74)))</f>
        <v>0.28333333333333333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0.64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Instancia'!O74=0,"-",IF('Órdenes según Instancia'!AD74=0,"-",('Órdenes según Instancia'!O74/'Órdenes según Instancia'!AD74)))</f>
        <v>0.02</v>
      </c>
      <c r="P74" s="19">
        <f>IF('Órdenes según Instancia'!T74=0,"-",IF('Órdenes según Instancia'!AD74=0,"-",('Órdenes según Instancia'!T74/'Órdenes según Instancia'!AD74)))</f>
        <v>0.34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306</v>
      </c>
      <c r="C75" s="19">
        <f>IF('Órdenes según Instancia'!C75=0,"-",IF('Órdenes según Instancia'!AB75=0,"-",('Órdenes según Instancia'!C75/'Órdenes según Instancia'!AB75)))</f>
        <v>0.82608695652173914</v>
      </c>
      <c r="D75" s="19">
        <f>IF('Órdenes según Instancia'!H75=0,"-",IF('Órdenes según Instancia'!AB75=0,"-",('Órdenes según Instancia'!H75/'Órdenes según Instancia'!AB75)))</f>
        <v>2.1739130434782608E-2</v>
      </c>
      <c r="E75" s="19">
        <f>IF('Órdenes según Instancia'!M75=0,"-",IF('Órdenes según Instancia'!AB75=0,"-",('Órdenes según Instancia'!M75/'Órdenes según Instancia'!AB75)))</f>
        <v>0.15217391304347827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0.75</v>
      </c>
      <c r="N75" s="19">
        <f>IF('Órdenes según Instancia'!J75=0,"-",IF('Órdenes según Instancia'!AD75=0,"-",('Órdenes según Instancia'!J75/'Órdenes según Instancia'!AD75)))</f>
        <v>3.125E-2</v>
      </c>
      <c r="O75" s="19">
        <f>IF('Órdenes según Instancia'!O75=0,"-",IF('Órdenes según Instancia'!AD75=0,"-",('Órdenes según Instancia'!O75/'Órdenes según Instancia'!AD75)))</f>
        <v>0.21875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307</v>
      </c>
      <c r="C76" s="19">
        <f>IF('Órdenes según Instancia'!C76=0,"-",IF('Órdenes según Instancia'!AB76=0,"-",('Órdenes según Instancia'!C76/'Órdenes según Instancia'!AB76)))</f>
        <v>0.31313131313131315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0.68686868686868685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>
        <f>IF('Órdenes según Instancia'!E76=0,"-",IF('Órdenes según Instancia'!AD76=0,"-",('Órdenes según Instancia'!E76/'Órdenes según Instancia'!AD76)))</f>
        <v>0.24691358024691357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0.75308641975308643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>
        <f>IF('Órdenes según Instancia'!F76=0,"-",IF('Órdenes según Instancia'!AE76=0,"-",('Órdenes según Instancia'!F76/'Órdenes según Instancia'!AE76)))</f>
        <v>0.61111111111111116</v>
      </c>
      <c r="S76" s="19" t="str">
        <f>IF('Órdenes según Instancia'!K76=0,"-",IF('Órdenes según Instancia'!AE76=0,"-",('Órdenes según Instancia'!K76/'Órdenes según Instancia'!AE76)))</f>
        <v>-</v>
      </c>
      <c r="T76" s="19">
        <f>IF('Órdenes según Instancia'!P76=0,"-",IF('Órdenes según Instancia'!AE76=0,"-",('Órdenes según Instancia'!P76/'Órdenes según Instancia'!AE76)))</f>
        <v>0.3888888888888889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188</v>
      </c>
      <c r="C77" s="19">
        <f>IF('Órdenes según Instancia'!C77=0,"-",IF('Órdenes según Instancia'!AB77=0,"-",('Órdenes según Instancia'!C77/'Órdenes según Instancia'!AB77)))</f>
        <v>0.98588235294117643</v>
      </c>
      <c r="D77" s="19" t="str">
        <f>IF('Órdenes según Instancia'!H77=0,"-",IF('Órdenes según Instancia'!AB77=0,"-",('Órdenes según Instancia'!H77/'Órdenes según Instancia'!AB77)))</f>
        <v>-</v>
      </c>
      <c r="E77" s="19">
        <f>IF('Órdenes según Instancia'!M77=0,"-",IF('Órdenes según Instancia'!AB77=0,"-",('Órdenes según Instancia'!M77/'Órdenes según Instancia'!AB77)))</f>
        <v>9.4117647058823521E-3</v>
      </c>
      <c r="F77" s="19">
        <f>IF('Órdenes según Instancia'!R77=0,"-",IF('Órdenes según Instancia'!AB77=0,"-",('Órdenes según Instancia'!R77/'Órdenes según Instancia'!AB77)))</f>
        <v>4.7058823529411761E-3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0.99261992619926198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>
        <f>IF('Órdenes según Instancia'!T77=0,"-",IF('Órdenes según Instancia'!AD77=0,"-",('Órdenes según Instancia'!T77/'Órdenes según Instancia'!AD77)))</f>
        <v>7.3800738007380072E-3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0.97402597402597402</v>
      </c>
      <c r="S77" s="19" t="str">
        <f>IF('Órdenes según Instancia'!K77=0,"-",IF('Órdenes según Instancia'!AE77=0,"-",('Órdenes según Instancia'!K77/'Órdenes según Instancia'!AE77)))</f>
        <v>-</v>
      </c>
      <c r="T77" s="19">
        <f>IF('Órdenes según Instancia'!P77=0,"-",IF('Órdenes según Instancia'!AE77=0,"-",('Órdenes según Instancia'!P77/'Órdenes según Instancia'!AE77)))</f>
        <v>2.5974025974025976E-2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308</v>
      </c>
      <c r="C78" s="19">
        <f>IF('Órdenes según Instancia'!C78=0,"-",IF('Órdenes según Instancia'!AB78=0,"-",('Órdenes según Instancia'!C78/'Órdenes según Instancia'!AB78)))</f>
        <v>0.97368421052631582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2.6315789473684209E-2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0.96875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3.125E-2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>
        <f>IF('Órdenes según Instancia'!F78=0,"-",IF('Órdenes según Instancia'!AE78=0,"-",('Órdenes según Instancia'!F78/'Órdenes según Instancia'!AE78)))</f>
        <v>1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309</v>
      </c>
      <c r="C79" s="19">
        <f>IF('Órdenes según Instancia'!C79=0,"-",IF('Órdenes según Instancia'!AB79=0,"-",('Órdenes según Instancia'!C79/'Órdenes según Instancia'!AB79)))</f>
        <v>0.78486055776892427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0.12749003984063745</v>
      </c>
      <c r="F79" s="19">
        <f>IF('Órdenes según Instancia'!R79=0,"-",IF('Órdenes según Instancia'!AB79=0,"-",('Órdenes según Instancia'!R79/'Órdenes según Instancia'!AB79)))</f>
        <v>8.7649402390438252E-2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0.77914110429447858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0.13496932515337423</v>
      </c>
      <c r="P79" s="19">
        <f>IF('Órdenes según Instancia'!T79=0,"-",IF('Órdenes según Instancia'!AD79=0,"-",('Órdenes según Instancia'!T79/'Órdenes según Instancia'!AD79)))</f>
        <v>8.5889570552147243E-2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0.79545454545454541</v>
      </c>
      <c r="S79" s="19" t="str">
        <f>IF('Órdenes según Instancia'!K79=0,"-",IF('Órdenes según Instancia'!AE79=0,"-",('Órdenes según Instancia'!K79/'Órdenes según Instancia'!AE79)))</f>
        <v>-</v>
      </c>
      <c r="T79" s="19">
        <f>IF('Órdenes según Instancia'!P79=0,"-",IF('Órdenes según Instancia'!AE79=0,"-",('Órdenes según Instancia'!P79/'Órdenes según Instancia'!AE79)))</f>
        <v>0.11363636363636363</v>
      </c>
      <c r="U79" s="19">
        <f>IF('Órdenes según Instancia'!U79=0,"-",IF('Órdenes según Instancia'!AE79=0,"-",('Órdenes según Instancia'!U79/('Órdenes según Instancia'!AE79))))</f>
        <v>9.0909090909090912E-2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310</v>
      </c>
      <c r="C80" s="19">
        <f>IF('Órdenes según Instancia'!C80=0,"-",IF('Órdenes según Instancia'!AB80=0,"-",('Órdenes según Instancia'!C80/'Órdenes según Instancia'!AB80)))</f>
        <v>0.96517412935323388</v>
      </c>
      <c r="D80" s="19" t="str">
        <f>IF('Órdenes según Instancia'!H80=0,"-",IF('Órdenes según Instancia'!AB80=0,"-",('Órdenes según Instancia'!H80/'Órdenes según Instancia'!AB80)))</f>
        <v>-</v>
      </c>
      <c r="E80" s="19">
        <f>IF('Órdenes según Instancia'!M80=0,"-",IF('Órdenes según Instancia'!AB80=0,"-",('Órdenes según Instancia'!M80/'Órdenes según Instancia'!AB80)))</f>
        <v>3.482587064676617E-2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0.95930232558139539</v>
      </c>
      <c r="N80" s="19" t="str">
        <f>IF('Órdenes según Instancia'!J80=0,"-",IF('Órdenes según Instancia'!AD80=0,"-",('Órdenes según Instancia'!J80/'Órdenes según Instancia'!AD80)))</f>
        <v>-</v>
      </c>
      <c r="O80" s="19">
        <f>IF('Órdenes según Instancia'!O80=0,"-",IF('Órdenes según Instancia'!AD80=0,"-",('Órdenes según Instancia'!O80/'Órdenes según Instancia'!AD80)))</f>
        <v>4.0697674418604654E-2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311</v>
      </c>
      <c r="C81" s="19">
        <f>IF('Órdenes según Instancia'!C81=0,"-",IF('Órdenes según Instancia'!AB81=0,"-",('Órdenes según Instancia'!C81/'Órdenes según Instancia'!AB81)))</f>
        <v>0.95081967213114749</v>
      </c>
      <c r="D81" s="19" t="str">
        <f>IF('Órdenes según Instancia'!H81=0,"-",IF('Órdenes según Instancia'!AB81=0,"-",('Órdenes según Instancia'!H81/'Órdenes según Instancia'!AB81)))</f>
        <v>-</v>
      </c>
      <c r="E81" s="19">
        <f>IF('Órdenes según Instancia'!M81=0,"-",IF('Órdenes según Instancia'!AB81=0,"-",('Órdenes según Instancia'!M81/'Órdenes según Instancia'!AB81)))</f>
        <v>4.9180327868852458E-2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0.92105263157894735</v>
      </c>
      <c r="N81" s="19" t="str">
        <f>IF('Órdenes según Instancia'!J81=0,"-",IF('Órdenes según Instancia'!AD81=0,"-",('Órdenes según Instancia'!J81/'Órdenes según Instancia'!AD81)))</f>
        <v>-</v>
      </c>
      <c r="O81" s="19">
        <f>IF('Órdenes según Instancia'!O81=0,"-",IF('Órdenes según Instancia'!AD81=0,"-",('Órdenes según Instancia'!O81/'Órdenes según Instancia'!AD81)))</f>
        <v>7.8947368421052627E-2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>
        <f>IF('Órdenes según Instancia'!F81=0,"-",IF('Órdenes según Instancia'!AE81=0,"-",('Órdenes según Instancia'!F81/'Órdenes según Instancia'!AE81)))</f>
        <v>1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312</v>
      </c>
      <c r="C82" s="19">
        <f>IF('Órdenes según Instancia'!C82=0,"-",IF('Órdenes según Instancia'!AB82=0,"-",('Órdenes según Instancia'!C82/'Órdenes según Instancia'!AB82)))</f>
        <v>0.5714285714285714</v>
      </c>
      <c r="D82" s="19" t="str">
        <f>IF('Órdenes según Instancia'!H82=0,"-",IF('Órdenes según Instancia'!AB82=0,"-",('Órdenes según Instancia'!H82/'Órdenes según Instancia'!AB82)))</f>
        <v>-</v>
      </c>
      <c r="E82" s="19">
        <f>IF('Órdenes según Instancia'!M82=0,"-",IF('Órdenes según Instancia'!AB82=0,"-",('Órdenes según Instancia'!M82/'Órdenes según Instancia'!AB82)))</f>
        <v>0.42857142857142855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0.47058823529411764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Instancia'!O82=0,"-",IF('Órdenes según Instancia'!AD82=0,"-",('Órdenes según Instancia'!O82/'Órdenes según Instancia'!AD82)))</f>
        <v>0.52941176470588236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313</v>
      </c>
      <c r="C83" s="19">
        <f>IF('Órdenes según Instancia'!C83=0,"-",IF('Órdenes según Instancia'!AB83=0,"-",('Órdenes según Instancia'!C83/'Órdenes según Instancia'!AB83)))</f>
        <v>1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 t="str">
        <f>IF('Órdenes según Instancia'!R83=0,"-",IF('Órdenes según Instancia'!AB83=0,"-",('Órdenes según Instancia'!R83/'Órdenes según Instancia'!AB83)))</f>
        <v>-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>
        <f>IF('Órdenes según Instancia'!F83=0,"-",IF('Órdenes según Instancia'!AE83=0,"-",('Órdenes según Instancia'!F83/'Órdenes según Instancia'!AE83)))</f>
        <v>1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314</v>
      </c>
      <c r="C84" s="19">
        <f>IF('Órdenes según Instancia'!C84=0,"-",IF('Órdenes según Instancia'!AB84=0,"-",('Órdenes según Instancia'!C84/'Órdenes según Instancia'!AB84)))</f>
        <v>0.87272727272727268</v>
      </c>
      <c r="D84" s="19">
        <f>IF('Órdenes según Instancia'!H84=0,"-",IF('Órdenes según Instancia'!AB84=0,"-",('Órdenes según Instancia'!H84/'Órdenes según Instancia'!AB84)))</f>
        <v>1.8181818181818181E-2</v>
      </c>
      <c r="E84" s="19">
        <f>IF('Órdenes según Instancia'!M84=0,"-",IF('Órdenes según Instancia'!AB84=0,"-",('Órdenes según Instancia'!M84/'Órdenes según Instancia'!AB84)))</f>
        <v>0.10909090909090909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0.85106382978723405</v>
      </c>
      <c r="N84" s="19">
        <f>IF('Órdenes según Instancia'!J84=0,"-",IF('Órdenes según Instancia'!AD84=0,"-",('Órdenes según Instancia'!J84/'Órdenes según Instancia'!AD84)))</f>
        <v>2.1276595744680851E-2</v>
      </c>
      <c r="O84" s="19">
        <f>IF('Órdenes según Instancia'!O84=0,"-",IF('Órdenes según Instancia'!AD84=0,"-",('Órdenes según Instancia'!O84/'Órdenes según Instancia'!AD84)))</f>
        <v>0.1276595744680851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315</v>
      </c>
      <c r="C85" s="19">
        <f>IF('Órdenes según Instancia'!C85=0,"-",IF('Órdenes según Instancia'!AB85=0,"-",('Órdenes según Instancia'!C85/'Órdenes según Instancia'!AB85)))</f>
        <v>0.7857142857142857</v>
      </c>
      <c r="D85" s="19" t="str">
        <f>IF('Órdenes según Instancia'!H85=0,"-",IF('Órdenes según Instancia'!AB85=0,"-",('Órdenes según Instancia'!H85/'Órdenes según Instancia'!AB85)))</f>
        <v>-</v>
      </c>
      <c r="E85" s="19">
        <f>IF('Órdenes según Instancia'!M85=0,"-",IF('Órdenes según Instancia'!AB85=0,"-",('Órdenes según Instancia'!M85/'Órdenes según Instancia'!AB85)))</f>
        <v>0.14285714285714285</v>
      </c>
      <c r="F85" s="19">
        <f>IF('Órdenes según Instancia'!R85=0,"-",IF('Órdenes según Instancia'!AB85=0,"-",('Órdenes según Instancia'!R85/'Órdenes según Instancia'!AB85)))</f>
        <v>7.1428571428571425E-2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0.7857142857142857</v>
      </c>
      <c r="N85" s="19" t="str">
        <f>IF('Órdenes según Instancia'!J85=0,"-",IF('Órdenes según Instancia'!AD85=0,"-",('Órdenes según Instancia'!J85/'Órdenes según Instancia'!AD85)))</f>
        <v>-</v>
      </c>
      <c r="O85" s="19">
        <f>IF('Órdenes según Instancia'!O85=0,"-",IF('Órdenes según Instancia'!AD85=0,"-",('Órdenes según Instancia'!O85/'Órdenes según Instancia'!AD85)))</f>
        <v>0.14285714285714285</v>
      </c>
      <c r="P85" s="19">
        <f>IF('Órdenes según Instancia'!T85=0,"-",IF('Órdenes según Instancia'!AD85=0,"-",('Órdenes según Instancia'!T85/'Órdenes según Instancia'!AD85)))</f>
        <v>7.1428571428571425E-2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316</v>
      </c>
      <c r="C86" s="19">
        <f>IF('Órdenes según Instancia'!C86=0,"-",IF('Órdenes según Instancia'!AB86=0,"-",('Órdenes según Instancia'!C86/'Órdenes según Instancia'!AB86)))</f>
        <v>0.93939393939393945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6.0606060606060608E-2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0.92957746478873238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7.0422535211267609E-2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317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>
        <f>IF('Órdenes según Instancia'!F87=0,"-",IF('Órdenes según Instancia'!AE87=0,"-",('Órdenes según Instancia'!F87/'Órdenes según Instancia'!AE87)))</f>
        <v>1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318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319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320</v>
      </c>
      <c r="C90" s="19">
        <f>IF('Órdenes según Instancia'!C90=0,"-",IF('Órdenes según Instancia'!AB90=0,"-",('Órdenes según Instancia'!C90/'Órdenes según Instancia'!AB90)))</f>
        <v>0.98461538461538467</v>
      </c>
      <c r="D90" s="19" t="str">
        <f>IF('Órdenes según Instancia'!H90=0,"-",IF('Órdenes según Instancia'!AB90=0,"-",('Órdenes según Instancia'!H90/'Órdenes según Instancia'!AB90)))</f>
        <v>-</v>
      </c>
      <c r="E90" s="19">
        <f>IF('Órdenes según Instancia'!M90=0,"-",IF('Órdenes según Instancia'!AB90=0,"-",('Órdenes según Instancia'!M90/'Órdenes según Instancia'!AB90)))</f>
        <v>1.5384615384615385E-2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>
        <f>IF('Órdenes según Instancia'!D90=0,"-",IF('Órdenes según Instancia'!AC90=0,"-",('Órdenes según Instancia'!D90/'Órdenes según Instancia'!AC90)))</f>
        <v>1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0.95</v>
      </c>
      <c r="N90" s="19" t="str">
        <f>IF('Órdenes según Instancia'!J90=0,"-",IF('Órdenes según Instancia'!AD90=0,"-",('Órdenes según Instancia'!J90/'Órdenes según Instancia'!AD90)))</f>
        <v>-</v>
      </c>
      <c r="O90" s="19">
        <f>IF('Órdenes según Instancia'!O90=0,"-",IF('Órdenes según Instancia'!AD90=0,"-",('Órdenes según Instancia'!O90/'Órdenes según Instancia'!AD90)))</f>
        <v>0.05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321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189</v>
      </c>
      <c r="C92" s="19">
        <f>IF('Órdenes según Instancia'!C92=0,"-",IF('Órdenes según Instancia'!AB92=0,"-",('Órdenes según Instancia'!C92/'Órdenes según Instancia'!AB92)))</f>
        <v>0.99028268551236753</v>
      </c>
      <c r="D92" s="19">
        <f>IF('Órdenes según Instancia'!H92=0,"-",IF('Órdenes según Instancia'!AB92=0,"-",('Órdenes según Instancia'!H92/'Órdenes según Instancia'!AB92)))</f>
        <v>1.7667844522968198E-3</v>
      </c>
      <c r="E92" s="19">
        <f>IF('Órdenes según Instancia'!M92=0,"-",IF('Órdenes según Instancia'!AB92=0,"-",('Órdenes según Instancia'!M92/'Órdenes según Instancia'!AB92)))</f>
        <v>7.0671378091872791E-3</v>
      </c>
      <c r="F92" s="19">
        <f>IF('Órdenes según Instancia'!R92=0,"-",IF('Órdenes según Instancia'!AB92=0,"-",('Órdenes según Instancia'!R92/'Órdenes según Instancia'!AB92)))</f>
        <v>8.8339222614840988E-4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0.97330097087378642</v>
      </c>
      <c r="N92" s="19">
        <f>IF('Órdenes según Instancia'!J92=0,"-",IF('Órdenes según Instancia'!AD92=0,"-",('Órdenes según Instancia'!J92/'Órdenes según Instancia'!AD92)))</f>
        <v>4.8543689320388345E-3</v>
      </c>
      <c r="O92" s="19">
        <f>IF('Órdenes según Instancia'!O92=0,"-",IF('Órdenes según Instancia'!AD92=0,"-",('Órdenes según Instancia'!O92/'Órdenes según Instancia'!AD92)))</f>
        <v>1.9417475728155338E-2</v>
      </c>
      <c r="P92" s="19">
        <f>IF('Órdenes según Instancia'!T92=0,"-",IF('Órdenes según Instancia'!AD92=0,"-",('Órdenes según Instancia'!T92/'Órdenes según Instancia'!AD92)))</f>
        <v>2.4271844660194173E-3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322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323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324</v>
      </c>
      <c r="C95" s="19">
        <f>IF('Órdenes según Instancia'!C95=0,"-",IF('Órdenes según Instancia'!AB95=0,"-",('Órdenes según Instancia'!C95/'Órdenes según Instancia'!AB95)))</f>
        <v>1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>
        <f>IF('Órdenes según Instancia'!E95=0,"-",IF('Órdenes según Instancia'!AD95=0,"-",('Órdenes según Instancia'!E95/'Órdenes según Instancia'!AD95)))</f>
        <v>1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325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326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327</v>
      </c>
      <c r="C98" s="19">
        <f>IF('Órdenes según Instancia'!C98=0,"-",IF('Órdenes según Instancia'!AB98=0,"-",('Órdenes según Instancia'!C98/'Órdenes según Instancia'!AB98)))</f>
        <v>0.95238095238095233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4.7619047619047616E-2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0.94230769230769229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5.7692307692307696E-2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328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>
        <f>IF('Órdenes según Instancia'!F99=0,"-",IF('Órdenes según Instancia'!AE99=0,"-",('Órdenes según Instancia'!F99/'Órdenes según Instancia'!AE99)))</f>
        <v>1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329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330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>
        <f>IF('Órdenes según Instancia'!D101=0,"-",IF('Órdenes según Instancia'!AC101=0,"-",('Órdenes según Instancia'!D101/'Órdenes según Instancia'!AC101)))</f>
        <v>1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331</v>
      </c>
      <c r="C102" s="19">
        <f>IF('Órdenes según Instancia'!C102=0,"-",IF('Órdenes según Instancia'!AB102=0,"-",('Órdenes según Instancia'!C102/'Órdenes según Instancia'!AB102)))</f>
        <v>0.8214285714285714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0.17857142857142858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0.8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0.2</v>
      </c>
      <c r="Q102" s="19" t="str">
        <f>IF('Órdenes según Instancia'!Y102=0,"-",IF('Órdenes según Instancia'!AD102=0,"-",('Órdenes según Instancia'!Y102/'Órdenes según Instancia'!AD102)))</f>
        <v>-</v>
      </c>
      <c r="R102" s="19">
        <f>IF('Órdenes según Instancia'!F102=0,"-",IF('Órdenes según Instancia'!AE102=0,"-",('Órdenes según Instancia'!F102/'Órdenes según Instancia'!AE102)))</f>
        <v>1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332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333</v>
      </c>
      <c r="C104" s="19">
        <f>IF('Órdenes según Instancia'!C104=0,"-",IF('Órdenes según Instancia'!AB104=0,"-",('Órdenes según Instancia'!C104/'Órdenes según Instancia'!AB104)))</f>
        <v>0.88235294117647056</v>
      </c>
      <c r="D104" s="19" t="str">
        <f>IF('Órdenes según Instancia'!H104=0,"-",IF('Órdenes según Instancia'!AB104=0,"-",('Órdenes según Instancia'!H104/'Órdenes según Instancia'!AB104)))</f>
        <v>-</v>
      </c>
      <c r="E104" s="19">
        <f>IF('Órdenes según Instancia'!M104=0,"-",IF('Órdenes según Instancia'!AB104=0,"-",('Órdenes según Instancia'!M104/'Órdenes según Instancia'!AB104)))</f>
        <v>0.11764705882352941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0.88235294117647056</v>
      </c>
      <c r="N104" s="19" t="str">
        <f>IF('Órdenes según Instancia'!J104=0,"-",IF('Órdenes según Instancia'!AD104=0,"-",('Órdenes según Instancia'!J104/'Órdenes según Instancia'!AD104)))</f>
        <v>-</v>
      </c>
      <c r="O104" s="19">
        <f>IF('Órdenes según Instancia'!O104=0,"-",IF('Órdenes según Instancia'!AD104=0,"-",('Órdenes según Instancia'!O104/'Órdenes según Instancia'!AD104)))</f>
        <v>0.11764705882352941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190</v>
      </c>
      <c r="C105" s="19">
        <f>IF('Órdenes según Instancia'!C105=0,"-",IF('Órdenes según Instancia'!AB105=0,"-",('Órdenes según Instancia'!C105/'Órdenes según Instancia'!AB105)))</f>
        <v>0.9</v>
      </c>
      <c r="D105" s="19" t="str">
        <f>IF('Órdenes según Instancia'!H105=0,"-",IF('Órdenes según Instancia'!AB105=0,"-",('Órdenes según Instancia'!H105/'Órdenes según Instancia'!AB105)))</f>
        <v>-</v>
      </c>
      <c r="E105" s="19">
        <f>IF('Órdenes según Instancia'!M105=0,"-",IF('Órdenes según Instancia'!AB105=0,"-",('Órdenes según Instancia'!M105/'Órdenes según Instancia'!AB105)))</f>
        <v>0.1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0.88571428571428568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Instancia'!O105=0,"-",IF('Órdenes según Instancia'!AD105=0,"-",('Órdenes según Instancia'!O105/'Órdenes según Instancia'!AD105)))</f>
        <v>0.11428571428571428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1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334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>
        <f>IF('Órdenes según Instancia'!F106=0,"-",IF('Órdenes según Instancia'!AE106=0,"-",('Órdenes según Instancia'!F106/'Órdenes según Instancia'!AE106)))</f>
        <v>1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335</v>
      </c>
      <c r="C107" s="19">
        <f>IF('Órdenes según Instancia'!C107=0,"-",IF('Órdenes según Instancia'!AB107=0,"-",('Órdenes según Instancia'!C107/'Órdenes según Instancia'!AB107)))</f>
        <v>0.97435897435897434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>
        <f>IF('Órdenes según Instancia'!R107=0,"-",IF('Órdenes según Instancia'!AB107=0,"-",('Órdenes según Instancia'!R107/'Órdenes según Instancia'!AB107)))</f>
        <v>2.564102564102564E-2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0.97142857142857142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>
        <f>IF('Órdenes según Instancia'!T107=0,"-",IF('Órdenes según Instancia'!AD107=0,"-",('Órdenes según Instancia'!T107/'Órdenes según Instancia'!AD107)))</f>
        <v>2.8571428571428571E-2</v>
      </c>
      <c r="Q107" s="19" t="str">
        <f>IF('Órdenes según Instancia'!Y107=0,"-",IF('Órdenes según Instancia'!AD107=0,"-",('Órdenes según Instancia'!Y107/'Órdenes según Instancia'!AD107)))</f>
        <v>-</v>
      </c>
      <c r="R107" s="19">
        <f>IF('Órdenes según Instancia'!F107=0,"-",IF('Órdenes según Instancia'!AE107=0,"-",('Órdenes según Instancia'!F107/'Órdenes según Instancia'!AE107)))</f>
        <v>1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336</v>
      </c>
      <c r="C108" s="19" t="str">
        <f>IF('Órdenes según Instancia'!C108=0,"-",IF('Órdenes según Instancia'!AB108=0,"-",('Órdenes según Instancia'!C108/'Órdenes según Instancia'!AB108)))</f>
        <v>-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1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 t="str">
        <f>IF('Órdenes según Instancia'!E108=0,"-",IF('Órdenes según Instancia'!AD108=0,"-",('Órdenes según Instancia'!E108/'Órdenes según Instancia'!AD108)))</f>
        <v>-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337</v>
      </c>
      <c r="C109" s="19" t="str">
        <f>IF('Órdenes según Instancia'!C109=0,"-",IF('Órdenes según Instancia'!AB109=0,"-",('Órdenes según Instancia'!C109/'Órdenes según Instancia'!AB109)))</f>
        <v>-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 t="str">
        <f>IF('Órdenes según Instancia'!E109=0,"-",IF('Órdenes según Instancia'!AD109=0,"-",('Órdenes según Instancia'!E109/'Órdenes según Instancia'!AD109)))</f>
        <v>-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191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>
        <f>IF('Órdenes según Instancia'!F110=0,"-",IF('Órdenes según Instancia'!AE110=0,"-",('Órdenes según Instancia'!F110/'Órdenes según Instancia'!AE110)))</f>
        <v>1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338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339</v>
      </c>
      <c r="C112" s="19">
        <f>IF('Órdenes según Instancia'!C112=0,"-",IF('Órdenes según Instancia'!AB112=0,"-",('Órdenes según Instancia'!C112/'Órdenes según Instancia'!AB112)))</f>
        <v>0.90909090909090906</v>
      </c>
      <c r="D112" s="19" t="str">
        <f>IF('Órdenes según Instancia'!H112=0,"-",IF('Órdenes según Instancia'!AB112=0,"-",('Órdenes según Instancia'!H112/'Órdenes según Instancia'!AB112)))</f>
        <v>-</v>
      </c>
      <c r="E112" s="19">
        <f>IF('Órdenes según Instancia'!M112=0,"-",IF('Órdenes según Instancia'!AB112=0,"-",('Órdenes según Instancia'!M112/'Órdenes según Instancia'!AB112)))</f>
        <v>9.0909090909090912E-2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0.875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Instancia'!O112=0,"-",IF('Órdenes según Instancia'!AD112=0,"-",('Órdenes según Instancia'!O112/'Órdenes según Instancia'!AD112)))</f>
        <v>0.125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192</v>
      </c>
      <c r="C113" s="19">
        <f>IF('Órdenes según Instancia'!C113=0,"-",IF('Órdenes según Instancia'!AB113=0,"-",('Órdenes según Instancia'!C113/'Órdenes según Instancia'!AB113)))</f>
        <v>0.99431818181818177</v>
      </c>
      <c r="D113" s="19" t="str">
        <f>IF('Órdenes según Instancia'!H113=0,"-",IF('Órdenes según Instancia'!AB113=0,"-",('Órdenes según Instancia'!H113/'Órdenes según Instancia'!AB113)))</f>
        <v>-</v>
      </c>
      <c r="E113" s="19">
        <f>IF('Órdenes según Instancia'!M113=0,"-",IF('Órdenes según Instancia'!AB113=0,"-",('Órdenes según Instancia'!M113/'Órdenes según Instancia'!AB113)))</f>
        <v>5.681818181818182E-3</v>
      </c>
      <c r="F113" s="19" t="str">
        <f>IF('Órdenes según Instancia'!R113=0,"-",IF('Órdenes según Instancia'!AB113=0,"-",('Órdenes según Instancia'!R113/'Órdenes según Instancia'!AB113)))</f>
        <v>-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0.99339933993399343</v>
      </c>
      <c r="N113" s="19" t="str">
        <f>IF('Órdenes según Instancia'!J113=0,"-",IF('Órdenes según Instancia'!AD113=0,"-",('Órdenes según Instancia'!J113/'Órdenes según Instancia'!AD113)))</f>
        <v>-</v>
      </c>
      <c r="O113" s="19">
        <f>IF('Órdenes según Instancia'!O113=0,"-",IF('Órdenes según Instancia'!AD113=0,"-",('Órdenes según Instancia'!O113/'Órdenes según Instancia'!AD113)))</f>
        <v>6.6006600660066007E-3</v>
      </c>
      <c r="P113" s="19" t="str">
        <f>IF('Órdenes según Instancia'!T113=0,"-",IF('Órdenes según Instancia'!AD113=0,"-",('Órdenes según Instancia'!T113/'Órdenes según Instancia'!AD113)))</f>
        <v>-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340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>
        <f>IF('Órdenes según Instancia'!F114=0,"-",IF('Órdenes según Instancia'!AE114=0,"-",('Órdenes según Instancia'!F114/'Órdenes según Instancia'!AE114)))</f>
        <v>1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341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>
        <f>IF('Órdenes según Instancia'!F115=0,"-",IF('Órdenes según Instancia'!AE115=0,"-",('Órdenes según Instancia'!F115/'Órdenes según Instancia'!AE115)))</f>
        <v>1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342</v>
      </c>
      <c r="C116" s="19">
        <f>IF('Órdenes según Instancia'!C116=0,"-",IF('Órdenes según Instancia'!AB116=0,"-",('Órdenes según Instancia'!C116/'Órdenes según Instancia'!AB116)))</f>
        <v>1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>
        <f>IF('Órdenes según Instancia'!F116=0,"-",IF('Órdenes según Instancia'!AE116=0,"-",('Órdenes según Instancia'!F116/'Órdenes según Instancia'!AE116)))</f>
        <v>1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343</v>
      </c>
      <c r="C117" s="19">
        <f>IF('Órdenes según Instancia'!C117=0,"-",IF('Órdenes según Instancia'!AB117=0,"-",('Órdenes según Instancia'!C117/'Órdenes según Instancia'!AB117)))</f>
        <v>0.82857142857142863</v>
      </c>
      <c r="D117" s="19">
        <f>IF('Órdenes según Instancia'!H117=0,"-",IF('Órdenes según Instancia'!AB117=0,"-",('Órdenes según Instancia'!H117/'Órdenes según Instancia'!AB117)))</f>
        <v>1.4285714285714285E-2</v>
      </c>
      <c r="E117" s="19">
        <f>IF('Órdenes según Instancia'!M117=0,"-",IF('Órdenes según Instancia'!AB117=0,"-",('Órdenes según Instancia'!M117/'Órdenes según Instancia'!AB117)))</f>
        <v>2.8571428571428571E-2</v>
      </c>
      <c r="F117" s="19">
        <f>IF('Órdenes según Instancia'!R117=0,"-",IF('Órdenes según Instancia'!AB117=0,"-",('Órdenes según Instancia'!R117/'Órdenes según Instancia'!AB117)))</f>
        <v>0.12857142857142856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0.66666666666666663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Instancia'!O117=0,"-",IF('Órdenes según Instancia'!AD117=0,"-",('Órdenes según Instancia'!O117/'Órdenes según Instancia'!AD117)))</f>
        <v>6.0606060606060608E-2</v>
      </c>
      <c r="P117" s="19">
        <f>IF('Órdenes según Instancia'!T117=0,"-",IF('Órdenes según Instancia'!AD117=0,"-",('Órdenes según Instancia'!T117/'Órdenes según Instancia'!AD117)))</f>
        <v>0.27272727272727271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0.97297297297297303</v>
      </c>
      <c r="S117" s="19">
        <f>IF('Órdenes según Instancia'!K117=0,"-",IF('Órdenes según Instancia'!AE117=0,"-",('Órdenes según Instancia'!K117/'Órdenes según Instancia'!AE117)))</f>
        <v>2.7027027027027029E-2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344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>
        <f>IF('Órdenes según Instancia'!F118=0,"-",IF('Órdenes según Instancia'!AE118=0,"-",('Órdenes según Instancia'!F118/'Órdenes según Instancia'!AE118)))</f>
        <v>1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345</v>
      </c>
      <c r="C119" s="19">
        <f>IF('Órdenes según Instancia'!C119=0,"-",IF('Órdenes según Instancia'!AB119=0,"-",('Órdenes según Instancia'!C119/'Órdenes según Instancia'!AB119)))</f>
        <v>0.875</v>
      </c>
      <c r="D119" s="19">
        <f>IF('Órdenes según Instancia'!H119=0,"-",IF('Órdenes según Instancia'!AB119=0,"-",('Órdenes según Instancia'!H119/'Órdenes según Instancia'!AB119)))</f>
        <v>0.125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0.75</v>
      </c>
      <c r="N119" s="19">
        <f>IF('Órdenes según Instancia'!J119=0,"-",IF('Órdenes según Instancia'!AD119=0,"-",('Órdenes según Instancia'!J119/'Órdenes según Instancia'!AD119)))</f>
        <v>0.25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346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>
        <f>IF('Órdenes según Instancia'!F120=0,"-",IF('Órdenes según Instancia'!AE120=0,"-",('Órdenes según Instancia'!F120/'Órdenes según Instancia'!AE120)))</f>
        <v>1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347</v>
      </c>
      <c r="C121" s="19">
        <f>IF('Órdenes según Instancia'!C121=0,"-",IF('Órdenes según Instancia'!AB121=0,"-",('Órdenes según Instancia'!C121/'Órdenes según Instancia'!AB121)))</f>
        <v>0.94696969696969702</v>
      </c>
      <c r="D121" s="19">
        <f>IF('Órdenes según Instancia'!H121=0,"-",IF('Órdenes según Instancia'!AB121=0,"-",('Órdenes según Instancia'!H121/'Órdenes según Instancia'!AB121)))</f>
        <v>7.575757575757576E-3</v>
      </c>
      <c r="E121" s="19">
        <f>IF('Órdenes según Instancia'!M121=0,"-",IF('Órdenes según Instancia'!AB121=0,"-",('Órdenes según Instancia'!M121/'Órdenes según Instancia'!AB121)))</f>
        <v>7.575757575757576E-3</v>
      </c>
      <c r="F121" s="19">
        <f>IF('Órdenes según Instancia'!R121=0,"-",IF('Órdenes según Instancia'!AB121=0,"-",('Órdenes según Instancia'!R121/'Órdenes según Instancia'!AB121)))</f>
        <v>3.787878787878788E-2</v>
      </c>
      <c r="G121" s="19" t="str">
        <f>IF('Órdenes según Instancia'!W121=0,"-",IF('Órdenes según Instancia'!AB121=0,"-",('Órdenes según Instancia'!W121/'Órdenes según Instancia'!AB121)))</f>
        <v>-</v>
      </c>
      <c r="H121" s="19">
        <f>IF('Órdenes según Instancia'!D121=0,"-",IF('Órdenes según Instancia'!AC121=0,"-",('Órdenes según Instancia'!D121/'Órdenes según Instancia'!AC121)))</f>
        <v>1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0.91752577319587625</v>
      </c>
      <c r="N121" s="19">
        <f>IF('Órdenes según Instancia'!J121=0,"-",IF('Órdenes según Instancia'!AD121=0,"-",('Órdenes según Instancia'!J121/'Órdenes según Instancia'!AD121)))</f>
        <v>1.0309278350515464E-2</v>
      </c>
      <c r="O121" s="19">
        <f>IF('Órdenes según Instancia'!O121=0,"-",IF('Órdenes según Instancia'!AD121=0,"-",('Órdenes según Instancia'!O121/'Órdenes según Instancia'!AD121)))</f>
        <v>1.0309278350515464E-2</v>
      </c>
      <c r="P121" s="19">
        <f>IF('Órdenes según Instancia'!T121=0,"-",IF('Órdenes según Instancia'!AD121=0,"-",('Órdenes según Instancia'!T121/'Órdenes según Instancia'!AD121)))</f>
        <v>6.1855670103092786E-2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348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349</v>
      </c>
      <c r="C123" s="19">
        <f>IF('Órdenes según Instancia'!C123=0,"-",IF('Órdenes según Instancia'!AB123=0,"-",('Órdenes según Instancia'!C123/'Órdenes según Instancia'!AB123)))</f>
        <v>0.90909090909090906</v>
      </c>
      <c r="D123" s="19" t="str">
        <f>IF('Órdenes según Instancia'!H123=0,"-",IF('Órdenes según Instancia'!AB123=0,"-",('Órdenes según Instancia'!H123/'Órdenes según Instancia'!AB123)))</f>
        <v>-</v>
      </c>
      <c r="E123" s="19">
        <f>IF('Órdenes según Instancia'!M123=0,"-",IF('Órdenes según Instancia'!AB123=0,"-",('Órdenes según Instancia'!M123/'Órdenes según Instancia'!AB123)))</f>
        <v>6.8181818181818177E-2</v>
      </c>
      <c r="F123" s="19">
        <f>IF('Órdenes según Instancia'!R123=0,"-",IF('Órdenes según Instancia'!AB123=0,"-",('Órdenes según Instancia'!R123/'Órdenes según Instancia'!AB123)))</f>
        <v>2.2727272727272728E-2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0.89189189189189189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Instancia'!O123=0,"-",IF('Órdenes según Instancia'!AD123=0,"-",('Órdenes según Instancia'!O123/'Órdenes según Instancia'!AD123)))</f>
        <v>8.1081081081081086E-2</v>
      </c>
      <c r="P123" s="19">
        <f>IF('Órdenes según Instancia'!T123=0,"-",IF('Órdenes según Instancia'!AD123=0,"-",('Órdenes según Instancia'!T123/'Órdenes según Instancia'!AD123)))</f>
        <v>2.7027027027027029E-2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350</v>
      </c>
      <c r="C124" s="19">
        <f>IF('Órdenes según Instancia'!C124=0,"-",IF('Órdenes según Instancia'!AB124=0,"-",('Órdenes según Instancia'!C124/'Órdenes según Instancia'!AB124)))</f>
        <v>1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351</v>
      </c>
      <c r="C125" s="19">
        <f>IF('Órdenes según Instancia'!C125=0,"-",IF('Órdenes según Instancia'!AB125=0,"-",('Órdenes según Instancia'!C125/'Órdenes según Instancia'!AB125)))</f>
        <v>0.99130434782608701</v>
      </c>
      <c r="D125" s="19">
        <f>IF('Órdenes según Instancia'!H125=0,"-",IF('Órdenes según Instancia'!AB125=0,"-",('Órdenes según Instancia'!H125/'Órdenes según Instancia'!AB125)))</f>
        <v>4.3478260869565218E-3</v>
      </c>
      <c r="E125" s="19" t="str">
        <f>IF('Órdenes según Instancia'!M125=0,"-",IF('Órdenes según Instancia'!AB125=0,"-",('Órdenes según Instancia'!M125/'Órdenes según Instancia'!AB125)))</f>
        <v>-</v>
      </c>
      <c r="F125" s="19">
        <f>IF('Órdenes según Instancia'!R125=0,"-",IF('Órdenes según Instancia'!AB125=0,"-",('Órdenes según Instancia'!R125/'Órdenes según Instancia'!AB125)))</f>
        <v>4.3478260869565218E-3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0.98750000000000004</v>
      </c>
      <c r="N125" s="19">
        <f>IF('Órdenes según Instancia'!J125=0,"-",IF('Órdenes según Instancia'!AD125=0,"-",('Órdenes según Instancia'!J125/'Órdenes según Instancia'!AD125)))</f>
        <v>6.2500000000000003E-3</v>
      </c>
      <c r="O125" s="19" t="str">
        <f>IF('Órdenes según Instancia'!O125=0,"-",IF('Órdenes según Instancia'!AD125=0,"-",('Órdenes según Instancia'!O125/'Órdenes según Instancia'!AD125)))</f>
        <v>-</v>
      </c>
      <c r="P125" s="19">
        <f>IF('Órdenes según Instancia'!T125=0,"-",IF('Órdenes según Instancia'!AD125=0,"-",('Órdenes según Instancia'!T125/'Órdenes según Instancia'!AD125)))</f>
        <v>6.2500000000000003E-3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352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353</v>
      </c>
      <c r="C127" s="19">
        <f>IF('Órdenes según Instancia'!C127=0,"-",IF('Órdenes según Instancia'!AB127=0,"-",('Órdenes según Instancia'!C127/'Órdenes según Instancia'!AB127)))</f>
        <v>0.97073170731707314</v>
      </c>
      <c r="D127" s="19">
        <f>IF('Órdenes según Instancia'!H127=0,"-",IF('Órdenes según Instancia'!AB127=0,"-",('Órdenes según Instancia'!H127/'Órdenes según Instancia'!AB127)))</f>
        <v>9.7560975609756097E-3</v>
      </c>
      <c r="E127" s="19">
        <f>IF('Órdenes según Instancia'!M127=0,"-",IF('Órdenes según Instancia'!AB127=0,"-",('Órdenes según Instancia'!M127/'Órdenes según Instancia'!AB127)))</f>
        <v>1.4634146341463415E-2</v>
      </c>
      <c r="F127" s="19">
        <f>IF('Órdenes según Instancia'!R127=0,"-",IF('Órdenes según Instancia'!AB127=0,"-",('Órdenes según Instancia'!R127/'Órdenes según Instancia'!AB127)))</f>
        <v>4.8780487804878049E-3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0.95973154362416102</v>
      </c>
      <c r="N127" s="19">
        <f>IF('Órdenes según Instancia'!J127=0,"-",IF('Órdenes según Instancia'!AD127=0,"-",('Órdenes según Instancia'!J127/'Órdenes según Instancia'!AD127)))</f>
        <v>1.3422818791946308E-2</v>
      </c>
      <c r="O127" s="19">
        <f>IF('Órdenes según Instancia'!O127=0,"-",IF('Órdenes según Instancia'!AD127=0,"-",('Órdenes según Instancia'!O127/'Órdenes según Instancia'!AD127)))</f>
        <v>2.0134228187919462E-2</v>
      </c>
      <c r="P127" s="19">
        <f>IF('Órdenes según Instancia'!T127=0,"-",IF('Órdenes según Instancia'!AD127=0,"-",('Órdenes según Instancia'!T127/'Órdenes según Instancia'!AD127)))</f>
        <v>6.7114093959731542E-3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354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355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356</v>
      </c>
      <c r="C130" s="19">
        <f>IF('Órdenes según Instancia'!C130=0,"-",IF('Órdenes según Instancia'!AB130=0,"-",('Órdenes según Instancia'!C130/'Órdenes según Instancia'!AB130)))</f>
        <v>0.98181818181818181</v>
      </c>
      <c r="D130" s="19">
        <f>IF('Órdenes según Instancia'!H130=0,"-",IF('Órdenes según Instancia'!AB130=0,"-",('Órdenes según Instancia'!H130/'Órdenes según Instancia'!AB130)))</f>
        <v>1.8181818181818181E-2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0.97619047619047616</v>
      </c>
      <c r="N130" s="19">
        <f>IF('Órdenes según Instancia'!J130=0,"-",IF('Órdenes según Instancia'!AD130=0,"-",('Órdenes según Instancia'!J130/'Órdenes según Instancia'!AD130)))</f>
        <v>2.3809523809523808E-2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>
        <f>IF('Órdenes según Instancia'!F130=0,"-",IF('Órdenes según Instancia'!AE130=0,"-",('Órdenes según Instancia'!F130/'Órdenes según Instancia'!AE130)))</f>
        <v>1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357</v>
      </c>
      <c r="C131" s="19">
        <f>IF('Órdenes según Instancia'!C131=0,"-",IF('Órdenes según Instancia'!AB131=0,"-",('Órdenes según Instancia'!C131/'Órdenes según Instancia'!AB131)))</f>
        <v>1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>
        <f>IF('Órdenes según Instancia'!E131=0,"-",IF('Órdenes según Instancia'!AD131=0,"-",('Órdenes según Instancia'!E131/'Órdenes según Instancia'!AD131)))</f>
        <v>1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>
        <f>IF('Órdenes según Instancia'!F131=0,"-",IF('Órdenes según Instancia'!AE131=0,"-",('Órdenes según Instancia'!F131/'Órdenes según Instancia'!AE131)))</f>
        <v>1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358</v>
      </c>
      <c r="C132" s="19">
        <f>IF('Órdenes según Instancia'!C132=0,"-",IF('Órdenes según Instancia'!AB132=0,"-",('Órdenes según Instancia'!C132/'Órdenes según Instancia'!AB132)))</f>
        <v>0.9</v>
      </c>
      <c r="D132" s="19" t="str">
        <f>IF('Órdenes según Instancia'!H132=0,"-",IF('Órdenes según Instancia'!AB132=0,"-",('Órdenes según Instancia'!H132/'Órdenes según Instancia'!AB132)))</f>
        <v>-</v>
      </c>
      <c r="E132" s="19">
        <f>IF('Órdenes según Instancia'!M132=0,"-",IF('Órdenes según Instancia'!AB132=0,"-",('Órdenes según Instancia'!M132/'Órdenes según Instancia'!AB132)))</f>
        <v>0.1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>
        <f>IF('Órdenes según Instancia'!D132=0,"-",IF('Órdenes según Instancia'!AC132=0,"-",('Órdenes según Instancia'!D132/'Órdenes según Instancia'!AC132)))</f>
        <v>1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0.84615384615384615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Instancia'!O132=0,"-",IF('Órdenes según Instancia'!AD132=0,"-",('Órdenes según Instancia'!O132/'Órdenes según Instancia'!AD132)))</f>
        <v>0.15384615384615385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>
        <f>IF('Órdenes según Instancia'!F132=0,"-",IF('Órdenes según Instancia'!AE132=0,"-",('Órdenes según Instancia'!F132/'Órdenes según Instancia'!AE132)))</f>
        <v>1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359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>
        <f>IF('Órdenes según Instancia'!F133=0,"-",IF('Órdenes según Instancia'!AE133=0,"-",('Órdenes según Instancia'!F133/'Órdenes según Instancia'!AE133)))</f>
        <v>1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360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>
        <f>IF('Órdenes según Instancia'!F134=0,"-",IF('Órdenes según Instancia'!AE134=0,"-",('Órdenes según Instancia'!F134/'Órdenes según Instancia'!AE134)))</f>
        <v>1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361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362</v>
      </c>
      <c r="C136" s="19">
        <f>IF('Órdenes según Instancia'!C136=0,"-",IF('Órdenes según Instancia'!AB136=0,"-",('Órdenes según Instancia'!C136/'Órdenes según Instancia'!AB136)))</f>
        <v>0.97959183673469385</v>
      </c>
      <c r="D136" s="19" t="str">
        <f>IF('Órdenes según Instancia'!H136=0,"-",IF('Órdenes según Instancia'!AB136=0,"-",('Órdenes según Instancia'!H136/'Órdenes según Instancia'!AB136)))</f>
        <v>-</v>
      </c>
      <c r="E136" s="19">
        <f>IF('Órdenes según Instancia'!M136=0,"-",IF('Órdenes según Instancia'!AB136=0,"-",('Órdenes según Instancia'!M136/'Órdenes según Instancia'!AB136)))</f>
        <v>2.0408163265306121E-2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0.96666666666666667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Instancia'!O136=0,"-",IF('Órdenes según Instancia'!AD136=0,"-",('Órdenes según Instancia'!O136/'Órdenes según Instancia'!AD136)))</f>
        <v>3.3333333333333333E-2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363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364</v>
      </c>
      <c r="C138" s="19">
        <f>IF('Órdenes según Instancia'!C138=0,"-",IF('Órdenes según Instancia'!AB138=0,"-",('Órdenes según Instancia'!C138/'Órdenes según Instancia'!AB138)))</f>
        <v>0.97236180904522618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2.7638190954773871E-2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0.96594427244582048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3.4055727554179564E-2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365</v>
      </c>
      <c r="C139" s="19">
        <f>IF('Órdenes según Instancia'!C139=0,"-",IF('Órdenes según Instancia'!AB139=0,"-",('Órdenes según Instancia'!C139/'Órdenes según Instancia'!AB139)))</f>
        <v>0.97163120567375882</v>
      </c>
      <c r="D139" s="19">
        <f>IF('Órdenes según Instancia'!H139=0,"-",IF('Órdenes según Instancia'!AB139=0,"-",('Órdenes según Instancia'!H139/'Órdenes según Instancia'!AB139)))</f>
        <v>7.0921985815602835E-3</v>
      </c>
      <c r="E139" s="19">
        <f>IF('Órdenes según Instancia'!M139=0,"-",IF('Órdenes según Instancia'!AB139=0,"-",('Órdenes según Instancia'!M139/'Órdenes según Instancia'!AB139)))</f>
        <v>2.1276595744680851E-2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0.97014925373134331</v>
      </c>
      <c r="N139" s="19">
        <f>IF('Órdenes según Instancia'!J139=0,"-",IF('Órdenes según Instancia'!AD139=0,"-",('Órdenes según Instancia'!J139/'Órdenes según Instancia'!AD139)))</f>
        <v>7.462686567164179E-3</v>
      </c>
      <c r="O139" s="19">
        <f>IF('Órdenes según Instancia'!O139=0,"-",IF('Órdenes según Instancia'!AD139=0,"-",('Órdenes según Instancia'!O139/'Órdenes según Instancia'!AD139)))</f>
        <v>2.2388059701492536E-2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366</v>
      </c>
      <c r="C140" s="19">
        <f>IF('Órdenes según Instancia'!C140=0,"-",IF('Órdenes según Instancia'!AB140=0,"-",('Órdenes según Instancia'!C140/'Órdenes según Instancia'!AB140)))</f>
        <v>0.89634146341463417</v>
      </c>
      <c r="D140" s="19">
        <f>IF('Órdenes según Instancia'!H140=0,"-",IF('Órdenes según Instancia'!AB140=0,"-",('Órdenes según Instancia'!H140/'Órdenes según Instancia'!AB140)))</f>
        <v>6.0975609756097563E-3</v>
      </c>
      <c r="E140" s="19">
        <f>IF('Órdenes según Instancia'!M140=0,"-",IF('Órdenes según Instancia'!AB140=0,"-",('Órdenes según Instancia'!M140/'Órdenes según Instancia'!AB140)))</f>
        <v>7.3170731707317069E-2</v>
      </c>
      <c r="F140" s="19">
        <f>IF('Órdenes según Instancia'!R140=0,"-",IF('Órdenes según Instancia'!AB140=0,"-",('Órdenes según Instancia'!R140/'Órdenes según Instancia'!AB140)))</f>
        <v>2.4390243902439025E-2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0.92465753424657537</v>
      </c>
      <c r="N140" s="19">
        <f>IF('Órdenes según Instancia'!J140=0,"-",IF('Órdenes según Instancia'!AD140=0,"-",('Órdenes según Instancia'!J140/'Órdenes según Instancia'!AD140)))</f>
        <v>6.8493150684931503E-3</v>
      </c>
      <c r="O140" s="19">
        <f>IF('Órdenes según Instancia'!O140=0,"-",IF('Órdenes según Instancia'!AD140=0,"-",('Órdenes según Instancia'!O140/'Órdenes según Instancia'!AD140)))</f>
        <v>4.1095890410958902E-2</v>
      </c>
      <c r="P140" s="19">
        <f>IF('Órdenes según Instancia'!T140=0,"-",IF('Órdenes según Instancia'!AD140=0,"-",('Órdenes según Instancia'!T140/'Órdenes según Instancia'!AD140)))</f>
        <v>2.7397260273972601E-2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0.66666666666666663</v>
      </c>
      <c r="S140" s="19" t="str">
        <f>IF('Órdenes según Instancia'!K140=0,"-",IF('Órdenes según Instancia'!AE140=0,"-",('Órdenes según Instancia'!K140/'Órdenes según Instancia'!AE140)))</f>
        <v>-</v>
      </c>
      <c r="T140" s="19">
        <f>IF('Órdenes según Instancia'!P140=0,"-",IF('Órdenes según Instancia'!AE140=0,"-",('Órdenes según Instancia'!P140/'Órdenes según Instancia'!AE140)))</f>
        <v>0.33333333333333331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367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368</v>
      </c>
      <c r="C142" s="19">
        <f>IF('Órdenes según Instancia'!C142=0,"-",IF('Órdenes según Instancia'!AB142=0,"-",('Órdenes según Instancia'!C142/'Órdenes según Instancia'!AB142)))</f>
        <v>1</v>
      </c>
      <c r="D142" s="19" t="str">
        <f>IF('Órdenes según Instancia'!H142=0,"-",IF('Órdenes según Instancia'!AB142=0,"-",('Órdenes según Instancia'!H142/'Órdenes según Instancia'!AB142)))</f>
        <v>-</v>
      </c>
      <c r="E142" s="19" t="str">
        <f>IF('Órdenes según Instancia'!M142=0,"-",IF('Órdenes según Instancia'!AB142=0,"-",('Órdenes según Instancia'!M142/'Órdenes según Instancia'!AB142)))</f>
        <v>-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1</v>
      </c>
      <c r="N142" s="19" t="str">
        <f>IF('Órdenes según Instancia'!J142=0,"-",IF('Órdenes según Instancia'!AD142=0,"-",('Órdenes según Instancia'!J142/'Órdenes según Instancia'!AD142)))</f>
        <v>-</v>
      </c>
      <c r="O142" s="19" t="str">
        <f>IF('Órdenes según Instancia'!O142=0,"-",IF('Órdenes según Instancia'!AD142=0,"-",('Órdenes según Instancia'!O142/'Órdenes según Instancia'!AD142)))</f>
        <v>-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369</v>
      </c>
      <c r="C143" s="19">
        <f>IF('Órdenes según Instancia'!C143=0,"-",IF('Órdenes según Instancia'!AB143=0,"-",('Órdenes según Instancia'!C143/'Órdenes según Instancia'!AB143)))</f>
        <v>0.70430107526881724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0.15591397849462366</v>
      </c>
      <c r="F143" s="19">
        <f>IF('Órdenes según Instancia'!R143=0,"-",IF('Órdenes según Instancia'!AB143=0,"-",('Órdenes según Instancia'!R143/'Órdenes según Instancia'!AB143)))</f>
        <v>0.13978494623655913</v>
      </c>
      <c r="G143" s="19" t="str">
        <f>IF('Órdenes según Instancia'!W143=0,"-",IF('Órdenes según Instancia'!AB143=0,"-",('Órdenes según Instancia'!W143/'Órdenes según Instancia'!AB143)))</f>
        <v>-</v>
      </c>
      <c r="H143" s="19">
        <f>IF('Órdenes según Instancia'!D143=0,"-",IF('Órdenes según Instancia'!AC143=0,"-",('Órdenes según Instancia'!D143/'Órdenes según Instancia'!AC143)))</f>
        <v>1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0.67836257309941517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0.16959064327485379</v>
      </c>
      <c r="P143" s="19">
        <f>IF('Órdenes según Instancia'!T143=0,"-",IF('Órdenes según Instancia'!AD143=0,"-",('Órdenes según Instancia'!T143/'Órdenes según Instancia'!AD143)))</f>
        <v>0.15204678362573099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370</v>
      </c>
      <c r="C144" s="19">
        <f>IF('Órdenes según Instancia'!C144=0,"-",IF('Órdenes según Instancia'!AB144=0,"-",('Órdenes según Instancia'!C144/'Órdenes según Instancia'!AB144)))</f>
        <v>0.74025974025974028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0.24675324675324675</v>
      </c>
      <c r="F144" s="19">
        <f>IF('Órdenes según Instancia'!R144=0,"-",IF('Órdenes según Instancia'!AB144=0,"-",('Órdenes según Instancia'!R144/'Órdenes según Instancia'!AB144)))</f>
        <v>1.2987012987012988E-2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0.62790697674418605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0.34883720930232559</v>
      </c>
      <c r="P144" s="19">
        <f>IF('Órdenes según Instancia'!T144=0,"-",IF('Órdenes según Instancia'!AD144=0,"-",('Órdenes según Instancia'!T144/'Órdenes según Instancia'!AD144)))</f>
        <v>2.3255813953488372E-2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0.88235294117647056</v>
      </c>
      <c r="S144" s="19" t="str">
        <f>IF('Órdenes según Instancia'!K144=0,"-",IF('Órdenes según Instancia'!AE144=0,"-",('Órdenes según Instancia'!K144/'Órdenes según Instancia'!AE144)))</f>
        <v>-</v>
      </c>
      <c r="T144" s="19">
        <f>IF('Órdenes según Instancia'!P144=0,"-",IF('Órdenes según Instancia'!AE144=0,"-",('Órdenes según Instancia'!P144/'Órdenes según Instancia'!AE144)))</f>
        <v>0.11764705882352941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371</v>
      </c>
      <c r="C145" s="19">
        <f>IF('Órdenes según Instancia'!C145=0,"-",IF('Órdenes según Instancia'!AB145=0,"-",('Órdenes según Instancia'!C145/'Órdenes según Instancia'!AB145)))</f>
        <v>0.984375</v>
      </c>
      <c r="D145" s="19">
        <f>IF('Órdenes según Instancia'!H145=0,"-",IF('Órdenes según Instancia'!AB145=0,"-",('Órdenes según Instancia'!H145/'Órdenes según Instancia'!AB145)))</f>
        <v>1.5625E-2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0.98148148148148151</v>
      </c>
      <c r="N145" s="19">
        <f>IF('Órdenes según Instancia'!J145=0,"-",IF('Órdenes según Instancia'!AD145=0,"-",('Órdenes según Instancia'!J145/'Órdenes según Instancia'!AD145)))</f>
        <v>1.8518518518518517E-2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372</v>
      </c>
      <c r="C146" s="19">
        <f>IF('Órdenes según Instancia'!C146=0,"-",IF('Órdenes según Instancia'!AB146=0,"-",('Órdenes según Instancia'!C146/'Órdenes según Instancia'!AB146)))</f>
        <v>0.96981132075471699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3.0188679245283019E-2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0.95876288659793818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4.1237113402061855E-2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373</v>
      </c>
      <c r="C147" s="19">
        <f>IF('Órdenes según Instancia'!C147=0,"-",IF('Órdenes según Instancia'!AB147=0,"-",('Órdenes según Instancia'!C147/'Órdenes según Instancia'!AB147)))</f>
        <v>0.72164948453608246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2.0618556701030927E-2</v>
      </c>
      <c r="F147" s="19">
        <f>IF('Órdenes según Instancia'!R147=0,"-",IF('Órdenes según Instancia'!AB147=0,"-",('Órdenes según Instancia'!R147/'Órdenes según Instancia'!AB147)))</f>
        <v>0.25773195876288657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0.42553191489361702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4.2553191489361701E-2</v>
      </c>
      <c r="P147" s="19">
        <f>IF('Órdenes según Instancia'!T147=0,"-",IF('Órdenes según Instancia'!AD147=0,"-",('Órdenes según Instancia'!T147/'Órdenes según Instancia'!AD147)))</f>
        <v>0.53191489361702127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374</v>
      </c>
      <c r="C148" s="19">
        <f>IF('Órdenes según Instancia'!C148=0,"-",IF('Órdenes según Instancia'!AB148=0,"-",('Órdenes según Instancia'!C148/'Órdenes según Instancia'!AB148)))</f>
        <v>0.97058823529411764</v>
      </c>
      <c r="D148" s="19" t="str">
        <f>IF('Órdenes según Instancia'!H148=0,"-",IF('Órdenes según Instancia'!AB148=0,"-",('Órdenes según Instancia'!H148/'Órdenes según Instancia'!AB148)))</f>
        <v>-</v>
      </c>
      <c r="E148" s="19">
        <f>IF('Órdenes según Instancia'!M148=0,"-",IF('Órdenes según Instancia'!AB148=0,"-",('Órdenes según Instancia'!M148/'Órdenes según Instancia'!AB148)))</f>
        <v>2.9411764705882353E-2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0.96969696969696972</v>
      </c>
      <c r="N148" s="19" t="str">
        <f>IF('Órdenes según Instancia'!J148=0,"-",IF('Órdenes según Instancia'!AD148=0,"-",('Órdenes según Instancia'!J148/'Órdenes según Instancia'!AD148)))</f>
        <v>-</v>
      </c>
      <c r="O148" s="19">
        <f>IF('Órdenes según Instancia'!O148=0,"-",IF('Órdenes según Instancia'!AD148=0,"-",('Órdenes según Instancia'!O148/'Órdenes según Instancia'!AD148)))</f>
        <v>3.0303030303030304E-2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375</v>
      </c>
      <c r="C149" s="19">
        <f>IF('Órdenes según Instancia'!C149=0,"-",IF('Órdenes según Instancia'!AB149=0,"-",('Órdenes según Instancia'!C149/'Órdenes según Instancia'!AB149)))</f>
        <v>0.75490196078431371</v>
      </c>
      <c r="D149" s="19" t="str">
        <f>IF('Órdenes según Instancia'!H149=0,"-",IF('Órdenes según Instancia'!AB149=0,"-",('Órdenes según Instancia'!H149/'Órdenes según Instancia'!AB149)))</f>
        <v>-</v>
      </c>
      <c r="E149" s="19">
        <f>IF('Órdenes según Instancia'!M149=0,"-",IF('Órdenes según Instancia'!AB149=0,"-",('Órdenes según Instancia'!M149/'Órdenes según Instancia'!AB149)))</f>
        <v>4.9019607843137254E-2</v>
      </c>
      <c r="F149" s="19">
        <f>IF('Órdenes según Instancia'!R149=0,"-",IF('Órdenes según Instancia'!AB149=0,"-",('Órdenes según Instancia'!R149/'Órdenes según Instancia'!AB149)))</f>
        <v>0.19607843137254902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0.85483870967741937</v>
      </c>
      <c r="N149" s="19" t="str">
        <f>IF('Órdenes según Instancia'!J149=0,"-",IF('Órdenes según Instancia'!AD149=0,"-",('Órdenes según Instancia'!J149/'Órdenes según Instancia'!AD149)))</f>
        <v>-</v>
      </c>
      <c r="O149" s="19">
        <f>IF('Órdenes según Instancia'!O149=0,"-",IF('Órdenes según Instancia'!AD149=0,"-",('Órdenes según Instancia'!O149/'Órdenes según Instancia'!AD149)))</f>
        <v>5.6451612903225805E-2</v>
      </c>
      <c r="P149" s="19">
        <f>IF('Órdenes según Instancia'!T149=0,"-",IF('Órdenes según Instancia'!AD149=0,"-",('Órdenes según Instancia'!T149/'Órdenes según Instancia'!AD149)))</f>
        <v>8.8709677419354843E-2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0.6</v>
      </c>
      <c r="S149" s="19" t="str">
        <f>IF('Órdenes según Instancia'!K149=0,"-",IF('Órdenes según Instancia'!AE149=0,"-",('Órdenes según Instancia'!K149/'Órdenes según Instancia'!AE149)))</f>
        <v>-</v>
      </c>
      <c r="T149" s="19">
        <f>IF('Órdenes según Instancia'!P149=0,"-",IF('Órdenes según Instancia'!AE149=0,"-",('Órdenes según Instancia'!P149/'Órdenes según Instancia'!AE149)))</f>
        <v>3.7499999999999999E-2</v>
      </c>
      <c r="U149" s="19">
        <f>IF('Órdenes según Instancia'!U149=0,"-",IF('Órdenes según Instancia'!AE149=0,"-",('Órdenes según Instancia'!U149/('Órdenes según Instancia'!AE149))))</f>
        <v>0.36249999999999999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376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193</v>
      </c>
      <c r="C151" s="19">
        <f>IF('Órdenes según Instancia'!C151=0,"-",IF('Órdenes según Instancia'!AB151=0,"-",('Órdenes según Instancia'!C151/'Órdenes según Instancia'!AB151)))</f>
        <v>0.99481865284974091</v>
      </c>
      <c r="D151" s="19" t="str">
        <f>IF('Órdenes según Instancia'!H151=0,"-",IF('Órdenes según Instancia'!AB151=0,"-",('Órdenes según Instancia'!H151/'Órdenes según Instancia'!AB151)))</f>
        <v>-</v>
      </c>
      <c r="E151" s="19">
        <f>IF('Órdenes según Instancia'!M151=0,"-",IF('Órdenes según Instancia'!AB151=0,"-",('Órdenes según Instancia'!M151/'Órdenes según Instancia'!AB151)))</f>
        <v>5.1813471502590676E-3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0.99248120300751874</v>
      </c>
      <c r="N151" s="19" t="str">
        <f>IF('Órdenes según Instancia'!J151=0,"-",IF('Órdenes según Instancia'!AD151=0,"-",('Órdenes según Instancia'!J151/'Órdenes según Instancia'!AD151)))</f>
        <v>-</v>
      </c>
      <c r="O151" s="19">
        <f>IF('Órdenes según Instancia'!O151=0,"-",IF('Órdenes según Instancia'!AD151=0,"-",('Órdenes según Instancia'!O151/'Órdenes según Instancia'!AD151)))</f>
        <v>7.5187969924812026E-3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377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378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379</v>
      </c>
      <c r="C154" s="19">
        <f>IF('Órdenes según Instancia'!C154=0,"-",IF('Órdenes según Instancia'!AB154=0,"-",('Órdenes según Instancia'!C154/'Órdenes según Instancia'!AB154)))</f>
        <v>0.91666666666666663</v>
      </c>
      <c r="D154" s="19" t="str">
        <f>IF('Órdenes según Instancia'!H154=0,"-",IF('Órdenes según Instancia'!AB154=0,"-",('Órdenes según Instancia'!H154/'Órdenes según Instancia'!AB154)))</f>
        <v>-</v>
      </c>
      <c r="E154" s="19">
        <f>IF('Órdenes según Instancia'!M154=0,"-",IF('Órdenes según Instancia'!AB154=0,"-",('Órdenes según Instancia'!M154/'Órdenes según Instancia'!AB154)))</f>
        <v>8.3333333333333329E-2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0.875</v>
      </c>
      <c r="N154" s="19" t="str">
        <f>IF('Órdenes según Instancia'!J154=0,"-",IF('Órdenes según Instancia'!AD154=0,"-",('Órdenes según Instancia'!J154/'Órdenes según Instancia'!AD154)))</f>
        <v>-</v>
      </c>
      <c r="O154" s="19">
        <f>IF('Órdenes según Instancia'!O154=0,"-",IF('Órdenes según Instancia'!AD154=0,"-",('Órdenes según Instancia'!O154/'Órdenes según Instancia'!AD154)))</f>
        <v>0.125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380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381</v>
      </c>
      <c r="C156" s="19">
        <f>IF('Órdenes según Instancia'!C156=0,"-",IF('Órdenes según Instancia'!AB156=0,"-",('Órdenes según Instancia'!C156/'Órdenes según Instancia'!AB156)))</f>
        <v>0.99130434782608701</v>
      </c>
      <c r="D156" s="19" t="str">
        <f>IF('Órdenes según Instancia'!H156=0,"-",IF('Órdenes según Instancia'!AB156=0,"-",('Órdenes según Instancia'!H156/'Órdenes según Instancia'!AB156)))</f>
        <v>-</v>
      </c>
      <c r="E156" s="19">
        <f>IF('Órdenes según Instancia'!M156=0,"-",IF('Órdenes según Instancia'!AB156=0,"-",('Órdenes según Instancia'!M156/'Órdenes según Instancia'!AB156)))</f>
        <v>8.6956521739130436E-3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0.98039215686274506</v>
      </c>
      <c r="S156" s="19" t="str">
        <f>IF('Órdenes según Instancia'!K156=0,"-",IF('Órdenes según Instancia'!AE156=0,"-",('Órdenes según Instancia'!K156/'Órdenes según Instancia'!AE156)))</f>
        <v>-</v>
      </c>
      <c r="T156" s="19">
        <f>IF('Órdenes según Instancia'!P156=0,"-",IF('Órdenes según Instancia'!AE156=0,"-",('Órdenes según Instancia'!P156/'Órdenes según Instancia'!AE156)))</f>
        <v>1.9607843137254902E-2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382</v>
      </c>
      <c r="C157" s="19">
        <f>IF('Órdenes según Instancia'!C157=0,"-",IF('Órdenes según Instancia'!AB157=0,"-",('Órdenes según Instancia'!C157/'Órdenes según Instancia'!AB157)))</f>
        <v>0.94827586206896552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5.1724137931034482E-2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0.91666666666666663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8.3333333333333329E-2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383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384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385</v>
      </c>
      <c r="C160" s="19">
        <f>IF('Órdenes según Instancia'!C160=0,"-",IF('Órdenes según Instancia'!AB160=0,"-",('Órdenes según Instancia'!C160/'Órdenes según Instancia'!AB160)))</f>
        <v>0.96443514644351469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1.8828451882845189E-2</v>
      </c>
      <c r="F160" s="19">
        <f>IF('Órdenes según Instancia'!R160=0,"-",IF('Órdenes según Instancia'!AB160=0,"-",('Órdenes según Instancia'!R160/'Órdenes según Instancia'!AB160)))</f>
        <v>1.6736401673640166E-2</v>
      </c>
      <c r="G160" s="19" t="str">
        <f>IF('Órdenes según Instancia'!W160=0,"-",IF('Órdenes según Instancia'!AB160=0,"-",('Órdenes según Instancia'!W160/'Órdenes según Instancia'!AB160)))</f>
        <v>-</v>
      </c>
      <c r="H160" s="19">
        <f>IF('Órdenes según Instancia'!D160=0,"-",IF('Órdenes según Instancia'!AC160=0,"-",('Órdenes según Instancia'!D160/'Órdenes según Instancia'!AC160)))</f>
        <v>1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0.91500000000000004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4.4999999999999998E-2</v>
      </c>
      <c r="P160" s="19">
        <f>IF('Órdenes según Instancia'!T160=0,"-",IF('Órdenes según Instancia'!AD160=0,"-",('Órdenes según Instancia'!T160/'Órdenes según Instancia'!AD160)))</f>
        <v>0.04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386</v>
      </c>
      <c r="C161" s="19">
        <f>IF('Órdenes según Instancia'!C161=0,"-",IF('Órdenes según Instancia'!AB161=0,"-",('Órdenes según Instancia'!C161/'Órdenes según Instancia'!AB161)))</f>
        <v>0.7678571428571429</v>
      </c>
      <c r="D161" s="19">
        <f>IF('Órdenes según Instancia'!H161=0,"-",IF('Órdenes según Instancia'!AB161=0,"-",('Órdenes según Instancia'!H161/'Órdenes según Instancia'!AB161)))</f>
        <v>5.3571428571428568E-2</v>
      </c>
      <c r="E161" s="19">
        <f>IF('Órdenes según Instancia'!M161=0,"-",IF('Órdenes según Instancia'!AB161=0,"-",('Órdenes según Instancia'!M161/'Órdenes según Instancia'!AB161)))</f>
        <v>0.17857142857142858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0.64516129032258063</v>
      </c>
      <c r="N161" s="19">
        <f>IF('Órdenes según Instancia'!J161=0,"-",IF('Órdenes según Instancia'!AD161=0,"-",('Órdenes según Instancia'!J161/'Órdenes según Instancia'!AD161)))</f>
        <v>3.2258064516129031E-2</v>
      </c>
      <c r="O161" s="19">
        <f>IF('Órdenes según Instancia'!O161=0,"-",IF('Órdenes según Instancia'!AD161=0,"-",('Órdenes según Instancia'!O161/'Órdenes según Instancia'!AD161)))</f>
        <v>0.32258064516129031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0.92</v>
      </c>
      <c r="S161" s="19">
        <f>IF('Órdenes según Instancia'!K161=0,"-",IF('Órdenes según Instancia'!AE161=0,"-",('Órdenes según Instancia'!K161/'Órdenes según Instancia'!AE161)))</f>
        <v>0.08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387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388</v>
      </c>
      <c r="C163" s="19">
        <f>IF('Órdenes según Instancia'!C163=0,"-",IF('Órdenes según Instancia'!AB163=0,"-",('Órdenes según Instancia'!C163/'Órdenes según Instancia'!AB163)))</f>
        <v>0.96610169491525422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3.3898305084745763E-2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0.95522388059701491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4.4776119402985072E-2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389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390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>
        <f>IF('Órdenes según Instancia'!F165=0,"-",IF('Órdenes según Instancia'!AE165=0,"-",('Órdenes según Instancia'!F165/'Órdenes según Instancia'!AE165)))</f>
        <v>1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391</v>
      </c>
      <c r="C166" s="19">
        <f>IF('Órdenes según Instancia'!C166=0,"-",IF('Órdenes según Instancia'!AB166=0,"-",('Órdenes según Instancia'!C166/'Órdenes según Instancia'!AB166)))</f>
        <v>0.58064516129032262</v>
      </c>
      <c r="D166" s="19" t="str">
        <f>IF('Órdenes según Instancia'!H166=0,"-",IF('Órdenes según Instancia'!AB166=0,"-",('Órdenes según Instancia'!H166/'Órdenes según Instancia'!AB166)))</f>
        <v>-</v>
      </c>
      <c r="E166" s="19">
        <f>IF('Órdenes según Instancia'!M166=0,"-",IF('Órdenes según Instancia'!AB166=0,"-",('Órdenes según Instancia'!M166/'Órdenes según Instancia'!AB166)))</f>
        <v>0.32258064516129031</v>
      </c>
      <c r="F166" s="19">
        <f>IF('Órdenes según Instancia'!R166=0,"-",IF('Órdenes según Instancia'!AB166=0,"-",('Órdenes según Instancia'!R166/'Órdenes según Instancia'!AB166)))</f>
        <v>9.6774193548387094E-2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0.48</v>
      </c>
      <c r="N166" s="19" t="str">
        <f>IF('Órdenes según Instancia'!J166=0,"-",IF('Órdenes según Instancia'!AD166=0,"-",('Órdenes según Instancia'!J166/'Órdenes según Instancia'!AD166)))</f>
        <v>-</v>
      </c>
      <c r="O166" s="19">
        <f>IF('Órdenes según Instancia'!O166=0,"-",IF('Órdenes según Instancia'!AD166=0,"-",('Órdenes según Instancia'!O166/'Órdenes según Instancia'!AD166)))</f>
        <v>0.4</v>
      </c>
      <c r="P166" s="19">
        <f>IF('Órdenes según Instancia'!T166=0,"-",IF('Órdenes según Instancia'!AD166=0,"-",('Órdenes según Instancia'!T166/'Órdenes según Instancia'!AD166)))</f>
        <v>0.12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1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392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393</v>
      </c>
      <c r="C168" s="19">
        <f>IF('Órdenes según Instancia'!C168=0,"-",IF('Órdenes según Instancia'!AB168=0,"-",('Órdenes según Instancia'!C168/'Órdenes según Instancia'!AB168)))</f>
        <v>0.97142857142857142</v>
      </c>
      <c r="D168" s="19">
        <f>IF('Órdenes según Instancia'!H168=0,"-",IF('Órdenes según Instancia'!AB168=0,"-",('Órdenes según Instancia'!H168/'Órdenes según Instancia'!AB168)))</f>
        <v>2.8571428571428571E-2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0.95454545454545459</v>
      </c>
      <c r="N168" s="19">
        <f>IF('Órdenes según Instancia'!J168=0,"-",IF('Órdenes según Instancia'!AD168=0,"-",('Órdenes según Instancia'!J168/'Órdenes según Instancia'!AD168)))</f>
        <v>4.5454545454545456E-2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394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395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 t="str">
        <f>IF('Órdenes según Instancia'!F170=0,"-",IF('Órdenes según Instancia'!AE170=0,"-",('Órdenes según Instancia'!F170/'Órdenes según Instancia'!AE170)))</f>
        <v>-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194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396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195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397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>
        <f>IF('Órdenes según Instancia'!F174=0,"-",IF('Órdenes según Instancia'!AE174=0,"-",('Órdenes según Instancia'!F174/'Órdenes según Instancia'!AE174)))</f>
        <v>1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398</v>
      </c>
      <c r="C175" s="19">
        <f>IF('Órdenes según Instancia'!C175=0,"-",IF('Órdenes según Instancia'!AB175=0,"-",('Órdenes según Instancia'!C175/'Órdenes según Instancia'!AB175)))</f>
        <v>0.5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>
        <f>IF('Órdenes según Instancia'!R175=0,"-",IF('Órdenes según Instancia'!AB175=0,"-",('Órdenes según Instancia'!R175/'Órdenes según Instancia'!AB175)))</f>
        <v>0.5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0.5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>
        <f>IF('Órdenes según Instancia'!T175=0,"-",IF('Órdenes según Instancia'!AD175=0,"-",('Órdenes según Instancia'!T175/'Órdenes según Instancia'!AD175)))</f>
        <v>0.5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399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>
        <f>IF('Órdenes según Instancia'!F176=0,"-",IF('Órdenes según Instancia'!AE176=0,"-",('Órdenes según Instancia'!F176/'Órdenes según Instancia'!AE176)))</f>
        <v>1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400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>
        <f>IF('Órdenes según Instancia'!F177=0,"-",IF('Órdenes según Instancia'!AE177=0,"-",('Órdenes según Instancia'!F177/'Órdenes según Instancia'!AE177)))</f>
        <v>1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401</v>
      </c>
      <c r="C178" s="19">
        <f>IF('Órdenes según Instancia'!C178=0,"-",IF('Órdenes según Instancia'!AB178=0,"-",('Órdenes según Instancia'!C178/'Órdenes según Instancia'!AB178)))</f>
        <v>0.75</v>
      </c>
      <c r="D178" s="19" t="str">
        <f>IF('Órdenes según Instancia'!H178=0,"-",IF('Órdenes según Instancia'!AB178=0,"-",('Órdenes según Instancia'!H178/'Órdenes según Instancia'!AB178)))</f>
        <v>-</v>
      </c>
      <c r="E178" s="19">
        <f>IF('Órdenes según Instancia'!M178=0,"-",IF('Órdenes según Instancia'!AB178=0,"-",('Órdenes según Instancia'!M178/'Órdenes según Instancia'!AB178)))</f>
        <v>0.25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0.75</v>
      </c>
      <c r="N178" s="19" t="str">
        <f>IF('Órdenes según Instancia'!J178=0,"-",IF('Órdenes según Instancia'!AD178=0,"-",('Órdenes según Instancia'!J178/'Órdenes según Instancia'!AD178)))</f>
        <v>-</v>
      </c>
      <c r="O178" s="19">
        <f>IF('Órdenes según Instancia'!O178=0,"-",IF('Órdenes según Instancia'!AD178=0,"-",('Órdenes según Instancia'!O178/'Órdenes según Instancia'!AD178)))</f>
        <v>0.25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402</v>
      </c>
      <c r="C179" s="19">
        <f>IF('Órdenes según Instancia'!C179=0,"-",IF('Órdenes según Instancia'!AB179=0,"-",('Órdenes según Instancia'!C179/'Órdenes según Instancia'!AB179)))</f>
        <v>0.8</v>
      </c>
      <c r="D179" s="19" t="str">
        <f>IF('Órdenes según Instancia'!H179=0,"-",IF('Órdenes según Instancia'!AB179=0,"-",('Órdenes según Instancia'!H179/'Órdenes según Instancia'!AB179)))</f>
        <v>-</v>
      </c>
      <c r="E179" s="19">
        <f>IF('Órdenes según Instancia'!M179=0,"-",IF('Órdenes según Instancia'!AB179=0,"-",('Órdenes según Instancia'!M179/'Órdenes según Instancia'!AB179)))</f>
        <v>0.2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>
        <f>IF('Órdenes según Instancia'!E179=0,"-",IF('Órdenes según Instancia'!AD179=0,"-",('Órdenes según Instancia'!E179/'Órdenes según Instancia'!AD179)))</f>
        <v>0.8</v>
      </c>
      <c r="N179" s="19" t="str">
        <f>IF('Órdenes según Instancia'!J179=0,"-",IF('Órdenes según Instancia'!AD179=0,"-",('Órdenes según Instancia'!J179/'Órdenes según Instancia'!AD179)))</f>
        <v>-</v>
      </c>
      <c r="O179" s="19">
        <f>IF('Órdenes según Instancia'!O179=0,"-",IF('Órdenes según Instancia'!AD179=0,"-",('Órdenes según Instancia'!O179/'Órdenes según Instancia'!AD179)))</f>
        <v>0.2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403</v>
      </c>
      <c r="C180" s="19">
        <f>IF('Órdenes según Instancia'!C180=0,"-",IF('Órdenes según Instancia'!AB180=0,"-",('Órdenes según Instancia'!C180/'Órdenes según Instancia'!AB180)))</f>
        <v>1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>
        <f>IF('Órdenes según Instancia'!E180=0,"-",IF('Órdenes según Instancia'!AD180=0,"-",('Órdenes según Instancia'!E180/'Órdenes según Instancia'!AD180)))</f>
        <v>1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196</v>
      </c>
      <c r="C181" s="19">
        <f>IF('Órdenes según Instancia'!C181=0,"-",IF('Órdenes según Instancia'!AB181=0,"-",('Órdenes según Instancia'!C181/'Órdenes según Instancia'!AB181)))</f>
        <v>0.9</v>
      </c>
      <c r="D181" s="19" t="str">
        <f>IF('Órdenes según Instancia'!H181=0,"-",IF('Órdenes según Instancia'!AB181=0,"-",('Órdenes según Instancia'!H181/'Órdenes según Instancia'!AB181)))</f>
        <v>-</v>
      </c>
      <c r="E181" s="19">
        <f>IF('Órdenes según Instancia'!M181=0,"-",IF('Órdenes según Instancia'!AB181=0,"-",('Órdenes según Instancia'!M181/'Órdenes según Instancia'!AB181)))</f>
        <v>0.1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0.88181818181818183</v>
      </c>
      <c r="N181" s="19" t="str">
        <f>IF('Órdenes según Instancia'!J181=0,"-",IF('Órdenes según Instancia'!AD181=0,"-",('Órdenes según Instancia'!J181/'Órdenes según Instancia'!AD181)))</f>
        <v>-</v>
      </c>
      <c r="O181" s="19">
        <f>IF('Órdenes según Instancia'!O181=0,"-",IF('Órdenes según Instancia'!AD181=0,"-",('Órdenes según Instancia'!O181/'Órdenes según Instancia'!AD181)))</f>
        <v>0.11818181818181818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404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>
        <f>IF('Órdenes según Instancia'!F182=0,"-",IF('Órdenes según Instancia'!AE182=0,"-",('Órdenes según Instancia'!F182/'Órdenes según Instancia'!AE182)))</f>
        <v>1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405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406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>
        <f>IF('Órdenes según Instancia'!F184=0,"-",IF('Órdenes según Instancia'!AE184=0,"-",('Órdenes según Instancia'!F184/'Órdenes según Instancia'!AE184)))</f>
        <v>1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407</v>
      </c>
      <c r="C185" s="19">
        <f>IF('Órdenes según Instancia'!C185=0,"-",IF('Órdenes según Instancia'!AB185=0,"-",('Órdenes según Instancia'!C185/'Órdenes según Instancia'!AB185)))</f>
        <v>1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1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>
        <f>IF('Órdenes según Instancia'!F185=0,"-",IF('Órdenes según Instancia'!AE185=0,"-",('Órdenes según Instancia'!F185/'Órdenes según Instancia'!AE185)))</f>
        <v>1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408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197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409</v>
      </c>
      <c r="C188" s="19" t="str">
        <f>IF('Órdenes según Instancia'!C188=0,"-",IF('Órdenes según Instancia'!AB188=0,"-",('Órdenes según Instancia'!C188/'Órdenes según Instancia'!AB188)))</f>
        <v>-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 t="str">
        <f>IF('Órdenes según Instancia'!E188=0,"-",IF('Órdenes según Instancia'!AD188=0,"-",('Órdenes según Instancia'!E188/'Órdenes según Instancia'!AD188)))</f>
        <v>-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410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>
        <f>IF('Órdenes según Instancia'!F189=0,"-",IF('Órdenes según Instancia'!AE189=0,"-",('Órdenes según Instancia'!F189/'Órdenes según Instancia'!AE189)))</f>
        <v>1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198</v>
      </c>
      <c r="C190" s="19">
        <f>IF('Órdenes según Instancia'!C190=0,"-",IF('Órdenes según Instancia'!AB190=0,"-",('Órdenes según Instancia'!C190/'Órdenes según Instancia'!AB190)))</f>
        <v>0.96666666666666667</v>
      </c>
      <c r="D190" s="19" t="str">
        <f>IF('Órdenes según Instancia'!H190=0,"-",IF('Órdenes según Instancia'!AB190=0,"-",('Órdenes según Instancia'!H190/'Órdenes según Instancia'!AB190)))</f>
        <v>-</v>
      </c>
      <c r="E190" s="19">
        <f>IF('Órdenes según Instancia'!M190=0,"-",IF('Órdenes según Instancia'!AB190=0,"-",('Órdenes según Instancia'!M190/'Órdenes según Instancia'!AB190)))</f>
        <v>3.3333333333333333E-2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0.96666666666666667</v>
      </c>
      <c r="N190" s="19" t="str">
        <f>IF('Órdenes según Instancia'!J190=0,"-",IF('Órdenes según Instancia'!AD190=0,"-",('Órdenes según Instancia'!J190/'Órdenes según Instancia'!AD190)))</f>
        <v>-</v>
      </c>
      <c r="O190" s="19">
        <f>IF('Órdenes según Instancia'!O190=0,"-",IF('Órdenes según Instancia'!AD190=0,"-",('Órdenes según Instancia'!O190/'Órdenes según Instancia'!AD190)))</f>
        <v>3.3333333333333333E-2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411</v>
      </c>
      <c r="C191" s="19">
        <f>IF('Órdenes según Instancia'!C191=0,"-",IF('Órdenes según Instancia'!AB191=0,"-",('Órdenes según Instancia'!C191/'Órdenes según Instancia'!AB191)))</f>
        <v>0.7142857142857143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>
        <f>IF('Órdenes según Instancia'!R191=0,"-",IF('Órdenes según Instancia'!AB191=0,"-",('Órdenes según Instancia'!R191/'Órdenes según Instancia'!AB191)))</f>
        <v>0.2857142857142857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0.7142857142857143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>
        <f>IF('Órdenes según Instancia'!T191=0,"-",IF('Órdenes según Instancia'!AD191=0,"-",('Órdenes según Instancia'!T191/'Órdenes según Instancia'!AD191)))</f>
        <v>0.2857142857142857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412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413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>
        <f>IF('Órdenes según Instancia'!F193=0,"-",IF('Órdenes según Instancia'!AE193=0,"-",('Órdenes según Instancia'!F193/'Órdenes según Instancia'!AE193)))</f>
        <v>1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414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199</v>
      </c>
      <c r="C195" s="19">
        <f>IF('Órdenes según Instancia'!C195=0,"-",IF('Órdenes según Instancia'!AB195=0,"-",('Órdenes según Instancia'!C195/'Órdenes según Instancia'!AB195)))</f>
        <v>0.96969696969696972</v>
      </c>
      <c r="D195" s="19" t="str">
        <f>IF('Órdenes según Instancia'!H195=0,"-",IF('Órdenes según Instancia'!AB195=0,"-",('Órdenes según Instancia'!H195/'Órdenes según Instancia'!AB195)))</f>
        <v>-</v>
      </c>
      <c r="E195" s="19">
        <f>IF('Órdenes según Instancia'!M195=0,"-",IF('Órdenes según Instancia'!AB195=0,"-",('Órdenes según Instancia'!M195/'Órdenes según Instancia'!AB195)))</f>
        <v>3.0303030303030304E-2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0.96551724137931039</v>
      </c>
      <c r="N195" s="19" t="str">
        <f>IF('Órdenes según Instancia'!J195=0,"-",IF('Órdenes según Instancia'!AD195=0,"-",('Órdenes según Instancia'!J195/'Órdenes según Instancia'!AD195)))</f>
        <v>-</v>
      </c>
      <c r="O195" s="19">
        <f>IF('Órdenes según Instancia'!O195=0,"-",IF('Órdenes según Instancia'!AD195=0,"-",('Órdenes según Instancia'!O195/'Órdenes según Instancia'!AD195)))</f>
        <v>3.4482758620689655E-2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415</v>
      </c>
      <c r="C196" s="19">
        <f>IF('Órdenes según Instancia'!C196=0,"-",IF('Órdenes según Instancia'!AB196=0,"-",('Órdenes según Instancia'!C196/'Órdenes según Instancia'!AB196)))</f>
        <v>0.8571428571428571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0.14285714285714285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0.8571428571428571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0.14285714285714285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416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417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>
        <f>IF('Órdenes según Instancia'!F198=0,"-",IF('Órdenes según Instancia'!AE198=0,"-",('Órdenes según Instancia'!F198/'Órdenes según Instancia'!AE198)))</f>
        <v>1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418</v>
      </c>
      <c r="C199" s="19">
        <f>IF('Órdenes según Instancia'!C199=0,"-",IF('Órdenes según Instancia'!AB199=0,"-",('Órdenes según Instancia'!C199/'Órdenes según Instancia'!AB199)))</f>
        <v>0.5</v>
      </c>
      <c r="D199" s="19" t="str">
        <f>IF('Órdenes según Instancia'!H199=0,"-",IF('Órdenes según Instancia'!AB199=0,"-",('Órdenes según Instancia'!H199/'Órdenes según Instancia'!AB199)))</f>
        <v>-</v>
      </c>
      <c r="E199" s="19">
        <f>IF('Órdenes según Instancia'!M199=0,"-",IF('Órdenes según Instancia'!AB199=0,"-",('Órdenes según Instancia'!M199/'Órdenes según Instancia'!AB199)))</f>
        <v>0.5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>
        <f>IF('Órdenes según Instancia'!E199=0,"-",IF('Órdenes según Instancia'!AD199=0,"-",('Órdenes según Instancia'!E199/'Órdenes según Instancia'!AD199)))</f>
        <v>0.5</v>
      </c>
      <c r="N199" s="19" t="str">
        <f>IF('Órdenes según Instancia'!J199=0,"-",IF('Órdenes según Instancia'!AD199=0,"-",('Órdenes según Instancia'!J199/'Órdenes según Instancia'!AD199)))</f>
        <v>-</v>
      </c>
      <c r="O199" s="19">
        <f>IF('Órdenes según Instancia'!O199=0,"-",IF('Órdenes según Instancia'!AD199=0,"-",('Órdenes según Instancia'!O199/'Órdenes según Instancia'!AD199)))</f>
        <v>0.5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419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200</v>
      </c>
      <c r="C201" s="19">
        <f>IF('Órdenes según Instancia'!C201=0,"-",IF('Órdenes según Instancia'!AB201=0,"-",('Órdenes según Instancia'!C201/'Órdenes según Instancia'!AB201)))</f>
        <v>0.87931034482758619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0.1206896551724138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0.86538461538461542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0.13461538461538461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201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420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421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422</v>
      </c>
      <c r="C205" s="19">
        <f>IF('Órdenes según Instancia'!C205=0,"-",IF('Órdenes según Instancia'!AB205=0,"-",('Órdenes según Instancia'!C205/'Órdenes según Instancia'!AB205)))</f>
        <v>0.83333333333333337</v>
      </c>
      <c r="D205" s="19" t="str">
        <f>IF('Órdenes según Instancia'!H205=0,"-",IF('Órdenes según Instancia'!AB205=0,"-",('Órdenes según Instancia'!H205/'Órdenes según Instancia'!AB205)))</f>
        <v>-</v>
      </c>
      <c r="E205" s="19">
        <f>IF('Órdenes según Instancia'!M205=0,"-",IF('Órdenes según Instancia'!AB205=0,"-",('Órdenes según Instancia'!M205/'Órdenes según Instancia'!AB205)))</f>
        <v>0.16666666666666666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0.83333333333333337</v>
      </c>
      <c r="N205" s="19" t="str">
        <f>IF('Órdenes según Instancia'!J205=0,"-",IF('Órdenes según Instancia'!AD205=0,"-",('Órdenes según Instancia'!J205/'Órdenes según Instancia'!AD205)))</f>
        <v>-</v>
      </c>
      <c r="O205" s="19">
        <f>IF('Órdenes según Instancia'!O205=0,"-",IF('Órdenes según Instancia'!AD205=0,"-",('Órdenes según Instancia'!O205/'Órdenes según Instancia'!AD205)))</f>
        <v>0.16666666666666666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202</v>
      </c>
      <c r="C206" s="19">
        <f>IF('Órdenes según Instancia'!C206=0,"-",IF('Órdenes según Instancia'!AB206=0,"-",('Órdenes según Instancia'!C206/'Órdenes según Instancia'!AB206)))</f>
        <v>0.91764705882352937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5.8823529411764705E-2</v>
      </c>
      <c r="F206" s="19">
        <f>IF('Órdenes según Instancia'!R206=0,"-",IF('Órdenes según Instancia'!AB206=0,"-",('Órdenes según Instancia'!R206/'Órdenes según Instancia'!AB206)))</f>
        <v>2.3529411764705882E-2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0.89552238805970152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7.4626865671641784E-2</v>
      </c>
      <c r="P206" s="19">
        <f>IF('Órdenes según Instancia'!T206=0,"-",IF('Órdenes según Instancia'!AD206=0,"-",('Órdenes según Instancia'!T206/'Órdenes según Instancia'!AD206)))</f>
        <v>2.9850746268656716E-2</v>
      </c>
      <c r="Q206" s="19" t="str">
        <f>IF('Órdenes según Instancia'!Y206=0,"-",IF('Órdenes según Instancia'!AD206=0,"-",('Órdenes según Instancia'!Y206/'Órdenes según Instancia'!AD206)))</f>
        <v>-</v>
      </c>
      <c r="R206" s="19">
        <f>IF('Órdenes según Instancia'!F206=0,"-",IF('Órdenes según Instancia'!AE206=0,"-",('Órdenes según Instancia'!F206/'Órdenes según Instancia'!AE206)))</f>
        <v>1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423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424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425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203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426</v>
      </c>
      <c r="C211" s="19">
        <f>IF('Órdenes según Instancia'!C211=0,"-",IF('Órdenes según Instancia'!AB211=0,"-",('Órdenes según Instancia'!C211/'Órdenes según Instancia'!AB211)))</f>
        <v>0.8571428571428571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>
        <f>IF('Órdenes según Instancia'!R211=0,"-",IF('Órdenes según Instancia'!AB211=0,"-",('Órdenes según Instancia'!R211/'Órdenes según Instancia'!AB211)))</f>
        <v>0.14285714285714285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0.83333333333333337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>
        <f>IF('Órdenes según Instancia'!T211=0,"-",IF('Órdenes según Instancia'!AD211=0,"-",('Órdenes según Instancia'!T211/'Órdenes según Instancia'!AD211)))</f>
        <v>0.16666666666666666</v>
      </c>
      <c r="Q211" s="19" t="str">
        <f>IF('Órdenes según Instancia'!Y211=0,"-",IF('Órdenes según Instancia'!AD211=0,"-",('Órdenes según Instancia'!Y211/'Órdenes según Instancia'!AD211)))</f>
        <v>-</v>
      </c>
      <c r="R211" s="19">
        <f>IF('Órdenes según Instancia'!F211=0,"-",IF('Órdenes según Instancia'!AE211=0,"-",('Órdenes según Instancia'!F211/'Órdenes según Instancia'!AE211)))</f>
        <v>1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427</v>
      </c>
      <c r="C212" s="19">
        <f>IF('Órdenes según Instancia'!C212=0,"-",IF('Órdenes según Instancia'!AB212=0,"-",('Órdenes según Instancia'!C212/'Órdenes según Instancia'!AB212)))</f>
        <v>0.95744680851063835</v>
      </c>
      <c r="D212" s="19">
        <f>IF('Órdenes según Instancia'!H212=0,"-",IF('Órdenes según Instancia'!AB212=0,"-",('Órdenes según Instancia'!H212/'Órdenes según Instancia'!AB212)))</f>
        <v>4.2553191489361701E-2</v>
      </c>
      <c r="E212" s="19" t="str">
        <f>IF('Órdenes según Instancia'!M212=0,"-",IF('Órdenes según Instancia'!AB212=0,"-",('Órdenes según Instancia'!M212/'Órdenes según Instancia'!AB212)))</f>
        <v>-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0.95744680851063835</v>
      </c>
      <c r="N212" s="19">
        <f>IF('Órdenes según Instancia'!J212=0,"-",IF('Órdenes según Instancia'!AD212=0,"-",('Órdenes según Instancia'!J212/'Órdenes según Instancia'!AD212)))</f>
        <v>4.2553191489361701E-2</v>
      </c>
      <c r="O212" s="19" t="str">
        <f>IF('Órdenes según Instancia'!O212=0,"-",IF('Órdenes según Instancia'!AD212=0,"-",('Órdenes según Instancia'!O212/'Órdenes según Instancia'!AD212)))</f>
        <v>-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 t="str">
        <f>IF('Órdenes según Instancia'!F212=0,"-",IF('Órdenes según Instancia'!AE212=0,"-",('Órdenes según Instancia'!F212/'Órdenes según Instancia'!AE212)))</f>
        <v>-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428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429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430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431</v>
      </c>
      <c r="C216" s="19">
        <f>IF('Órdenes según Instancia'!C216=0,"-",IF('Órdenes según Instancia'!AB216=0,"-",('Órdenes según Instancia'!C216/'Órdenes según Instancia'!AB216)))</f>
        <v>0.95238095238095233</v>
      </c>
      <c r="D216" s="19" t="str">
        <f>IF('Órdenes según Instancia'!H216=0,"-",IF('Órdenes según Instancia'!AB216=0,"-",('Órdenes según Instancia'!H216/'Órdenes según Instancia'!AB216)))</f>
        <v>-</v>
      </c>
      <c r="E216" s="19">
        <f>IF('Órdenes según Instancia'!M216=0,"-",IF('Órdenes según Instancia'!AB216=0,"-",('Órdenes según Instancia'!M216/'Órdenes según Instancia'!AB216)))</f>
        <v>4.7619047619047616E-2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0.94117647058823528</v>
      </c>
      <c r="N216" s="19" t="str">
        <f>IF('Órdenes según Instancia'!J216=0,"-",IF('Órdenes según Instancia'!AD216=0,"-",('Órdenes según Instancia'!J216/'Órdenes según Instancia'!AD216)))</f>
        <v>-</v>
      </c>
      <c r="O216" s="19">
        <f>IF('Órdenes según Instancia'!O216=0,"-",IF('Órdenes según Instancia'!AD216=0,"-",('Órdenes según Instancia'!O216/'Órdenes según Instancia'!AD216)))</f>
        <v>5.8823529411764705E-2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>
        <f>IF('Órdenes según Instancia'!F216=0,"-",IF('Órdenes según Instancia'!AE216=0,"-",('Órdenes según Instancia'!F216/'Órdenes según Instancia'!AE216)))</f>
        <v>1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432</v>
      </c>
      <c r="C217" s="19">
        <f>IF('Órdenes según Instancia'!C217=0,"-",IF('Órdenes según Instancia'!AB217=0,"-",('Órdenes según Instancia'!C217/'Órdenes según Instancia'!AB217)))</f>
        <v>1</v>
      </c>
      <c r="D217" s="19" t="str">
        <f>IF('Órdenes según Instancia'!H217=0,"-",IF('Órdenes según Instancia'!AB217=0,"-",('Órdenes según Instancia'!H217/'Órdenes según Instancia'!AB217)))</f>
        <v>-</v>
      </c>
      <c r="E217" s="19" t="str">
        <f>IF('Órdenes según Instancia'!M217=0,"-",IF('Órdenes según Instancia'!AB217=0,"-",('Órdenes según Instancia'!M217/'Órdenes según Instancia'!AB217)))</f>
        <v>-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1</v>
      </c>
      <c r="N217" s="19" t="str">
        <f>IF('Órdenes según Instancia'!J217=0,"-",IF('Órdenes según Instancia'!AD217=0,"-",('Órdenes según Instancia'!J217/'Órdenes según Instancia'!AD217)))</f>
        <v>-</v>
      </c>
      <c r="O217" s="19" t="str">
        <f>IF('Órdenes según Instancia'!O217=0,"-",IF('Órdenes según Instancia'!AD217=0,"-",('Órdenes según Instancia'!O217/'Órdenes según Instancia'!AD217)))</f>
        <v>-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204</v>
      </c>
      <c r="C218" s="19">
        <f>IF('Órdenes según Instancia'!C218=0,"-",IF('Órdenes según Instancia'!AB218=0,"-",('Órdenes según Instancia'!C218/'Órdenes según Instancia'!AB218)))</f>
        <v>0.93396226415094341</v>
      </c>
      <c r="D218" s="19">
        <f>IF('Órdenes según Instancia'!H218=0,"-",IF('Órdenes según Instancia'!AB218=0,"-",('Órdenes según Instancia'!H218/'Órdenes según Instancia'!AB218)))</f>
        <v>9.433962264150943E-3</v>
      </c>
      <c r="E218" s="19">
        <f>IF('Órdenes según Instancia'!M218=0,"-",IF('Órdenes según Instancia'!AB218=0,"-",('Órdenes según Instancia'!M218/'Órdenes según Instancia'!AB218)))</f>
        <v>5.6603773584905662E-2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0.91566265060240959</v>
      </c>
      <c r="N218" s="19">
        <f>IF('Órdenes según Instancia'!J218=0,"-",IF('Órdenes según Instancia'!AD218=0,"-",('Órdenes según Instancia'!J218/'Órdenes según Instancia'!AD218)))</f>
        <v>1.2048192771084338E-2</v>
      </c>
      <c r="O218" s="19">
        <f>IF('Órdenes según Instancia'!O218=0,"-",IF('Órdenes según Instancia'!AD218=0,"-",('Órdenes según Instancia'!O218/'Órdenes según Instancia'!AD218)))</f>
        <v>7.2289156626506021E-2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433</v>
      </c>
      <c r="C219" s="19">
        <f>IF('Órdenes según Instancia'!C219=0,"-",IF('Órdenes según Instancia'!AB219=0,"-",('Órdenes según Instancia'!C219/'Órdenes según Instancia'!AB219)))</f>
        <v>0.91304347826086951</v>
      </c>
      <c r="D219" s="19" t="str">
        <f>IF('Órdenes según Instancia'!H219=0,"-",IF('Órdenes según Instancia'!AB219=0,"-",('Órdenes según Instancia'!H219/'Órdenes según Instancia'!AB219)))</f>
        <v>-</v>
      </c>
      <c r="E219" s="19">
        <f>IF('Órdenes según Instancia'!M219=0,"-",IF('Órdenes según Instancia'!AB219=0,"-",('Órdenes según Instancia'!M219/'Órdenes según Instancia'!AB219)))</f>
        <v>8.6956521739130432E-2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0.8666666666666667</v>
      </c>
      <c r="N219" s="19" t="str">
        <f>IF('Órdenes según Instancia'!J219=0,"-",IF('Órdenes según Instancia'!AD219=0,"-",('Órdenes según Instancia'!J219/'Órdenes según Instancia'!AD219)))</f>
        <v>-</v>
      </c>
      <c r="O219" s="19">
        <f>IF('Órdenes según Instancia'!O219=0,"-",IF('Órdenes según Instancia'!AD219=0,"-",('Órdenes según Instancia'!O219/'Órdenes según Instancia'!AD219)))</f>
        <v>0.13333333333333333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434</v>
      </c>
      <c r="C220" s="19" t="str">
        <f>IF('Órdenes según Instancia'!C220=0,"-",IF('Órdenes según Instancia'!AB220=0,"-",('Órdenes según Instancia'!C220/'Órdenes según Instancia'!AB220)))</f>
        <v>-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 t="str">
        <f>IF('Órdenes según Instancia'!E220=0,"-",IF('Órdenes según Instancia'!AD220=0,"-",('Órdenes según Instancia'!E220/'Órdenes según Instancia'!AD220)))</f>
        <v>-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435</v>
      </c>
      <c r="C221" s="19">
        <f>IF('Órdenes según Instancia'!C221=0,"-",IF('Órdenes según Instancia'!AB221=0,"-",('Órdenes según Instancia'!C221/'Órdenes según Instancia'!AB221)))</f>
        <v>0.9285714285714286</v>
      </c>
      <c r="D221" s="19" t="str">
        <f>IF('Órdenes según Instancia'!H221=0,"-",IF('Órdenes según Instancia'!AB221=0,"-",('Órdenes según Instancia'!H221/'Órdenes según Instancia'!AB221)))</f>
        <v>-</v>
      </c>
      <c r="E221" s="19">
        <f>IF('Órdenes según Instancia'!M221=0,"-",IF('Órdenes según Instancia'!AB221=0,"-",('Órdenes según Instancia'!M221/'Órdenes según Instancia'!AB221)))</f>
        <v>7.1428571428571425E-2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0.8928571428571429</v>
      </c>
      <c r="N221" s="19" t="str">
        <f>IF('Órdenes según Instancia'!J221=0,"-",IF('Órdenes según Instancia'!AD221=0,"-",('Órdenes según Instancia'!J221/'Órdenes según Instancia'!AD221)))</f>
        <v>-</v>
      </c>
      <c r="O221" s="19">
        <f>IF('Órdenes según Instancia'!O221=0,"-",IF('Órdenes según Instancia'!AD221=0,"-",('Órdenes según Instancia'!O221/'Órdenes según Instancia'!AD221)))</f>
        <v>0.10714285714285714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436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437</v>
      </c>
      <c r="C223" s="19">
        <f>IF('Órdenes según Instancia'!C223=0,"-",IF('Órdenes según Instancia'!AB223=0,"-",('Órdenes según Instancia'!C223/'Órdenes según Instancia'!AB223)))</f>
        <v>0.9213483146067416</v>
      </c>
      <c r="D223" s="19">
        <f>IF('Órdenes según Instancia'!H223=0,"-",IF('Órdenes según Instancia'!AB223=0,"-",('Órdenes según Instancia'!H223/'Órdenes según Instancia'!AB223)))</f>
        <v>2.247191011235955E-2</v>
      </c>
      <c r="E223" s="19">
        <f>IF('Órdenes según Instancia'!M223=0,"-",IF('Órdenes según Instancia'!AB223=0,"-",('Órdenes según Instancia'!M223/'Órdenes según Instancia'!AB223)))</f>
        <v>5.6179775280898875E-2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0.96721311475409832</v>
      </c>
      <c r="N223" s="19" t="str">
        <f>IF('Órdenes según Instancia'!J223=0,"-",IF('Órdenes según Instancia'!AD223=0,"-",('Órdenes según Instancia'!J223/'Órdenes según Instancia'!AD223)))</f>
        <v>-</v>
      </c>
      <c r="O223" s="19">
        <f>IF('Órdenes según Instancia'!O223=0,"-",IF('Órdenes según Instancia'!AD223=0,"-",('Órdenes según Instancia'!O223/'Órdenes según Instancia'!AD223)))</f>
        <v>3.2786885245901641E-2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0.8214285714285714</v>
      </c>
      <c r="S223" s="19">
        <f>IF('Órdenes según Instancia'!K223=0,"-",IF('Órdenes según Instancia'!AE223=0,"-",('Órdenes según Instancia'!K223/'Órdenes según Instancia'!AE223)))</f>
        <v>7.1428571428571425E-2</v>
      </c>
      <c r="T223" s="19">
        <f>IF('Órdenes según Instancia'!P223=0,"-",IF('Órdenes según Instancia'!AE223=0,"-",('Órdenes según Instancia'!P223/'Órdenes según Instancia'!AE223)))</f>
        <v>0.10714285714285714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438</v>
      </c>
      <c r="C224" s="19">
        <f>IF('Órdenes según Instancia'!C224=0,"-",IF('Órdenes según Instancia'!AB224=0,"-",('Órdenes según Instancia'!C224/'Órdenes según Instancia'!AB224)))</f>
        <v>0.98245614035087714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1.7543859649122806E-2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0.97959183673469385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2.0408163265306121E-2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439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440</v>
      </c>
      <c r="C226" s="19">
        <f>IF('Órdenes según Instancia'!C226=0,"-",IF('Órdenes según Instancia'!AB226=0,"-",('Órdenes según Instancia'!C226/'Órdenes según Instancia'!AB226)))</f>
        <v>0.93333333333333335</v>
      </c>
      <c r="D226" s="19" t="str">
        <f>IF('Órdenes según Instancia'!H226=0,"-",IF('Órdenes según Instancia'!AB226=0,"-",('Órdenes según Instancia'!H226/'Órdenes según Instancia'!AB226)))</f>
        <v>-</v>
      </c>
      <c r="E226" s="19">
        <f>IF('Órdenes según Instancia'!M226=0,"-",IF('Órdenes según Instancia'!AB226=0,"-",('Órdenes según Instancia'!M226/'Órdenes según Instancia'!AB226)))</f>
        <v>6.6666666666666666E-2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>
        <f>IF('Órdenes según Instancia'!E226=0,"-",IF('Órdenes según Instancia'!AD226=0,"-",('Órdenes según Instancia'!E226/'Órdenes según Instancia'!AD226)))</f>
        <v>0.875</v>
      </c>
      <c r="N226" s="19" t="str">
        <f>IF('Órdenes según Instancia'!J226=0,"-",IF('Órdenes según Instancia'!AD226=0,"-",('Órdenes según Instancia'!J226/'Órdenes según Instancia'!AD226)))</f>
        <v>-</v>
      </c>
      <c r="O226" s="19">
        <f>IF('Órdenes según Instancia'!O226=0,"-",IF('Órdenes según Instancia'!AD226=0,"-",('Órdenes según Instancia'!O226/'Órdenes según Instancia'!AD226)))</f>
        <v>0.125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>
        <f>IF('Órdenes según Instancia'!F226=0,"-",IF('Órdenes según Instancia'!AE226=0,"-",('Órdenes según Instancia'!F226/'Órdenes según Instancia'!AE226)))</f>
        <v>1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205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441</v>
      </c>
      <c r="C228" s="19">
        <f>IF('Órdenes según Instancia'!C228=0,"-",IF('Órdenes según Instancia'!AB228=0,"-",('Órdenes según Instancia'!C228/'Órdenes según Instancia'!AB228)))</f>
        <v>0.9375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>
        <f>IF('Órdenes según Instancia'!R228=0,"-",IF('Órdenes según Instancia'!AB228=0,"-",('Órdenes según Instancia'!R228/'Órdenes según Instancia'!AB228)))</f>
        <v>6.25E-2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0.91428571428571426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>
        <f>IF('Órdenes según Instancia'!T228=0,"-",IF('Órdenes según Instancia'!AD228=0,"-",('Órdenes según Instancia'!T228/'Órdenes según Instancia'!AD228)))</f>
        <v>8.5714285714285715E-2</v>
      </c>
      <c r="Q228" s="19" t="str">
        <f>IF('Órdenes según Instancia'!Y228=0,"-",IF('Órdenes según Instancia'!AD228=0,"-",('Órdenes según Instancia'!Y228/'Órdenes según Instancia'!AD228)))</f>
        <v>-</v>
      </c>
      <c r="R228" s="19">
        <f>IF('Órdenes según Instancia'!F228=0,"-",IF('Órdenes según Instancia'!AE228=0,"-",('Órdenes según Instancia'!F228/'Órdenes según Instancia'!AE228)))</f>
        <v>1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442</v>
      </c>
      <c r="C229" s="19">
        <f>IF('Órdenes según Instancia'!C229=0,"-",IF('Órdenes según Instancia'!AB229=0,"-",('Órdenes según Instancia'!C229/'Órdenes según Instancia'!AB229)))</f>
        <v>1</v>
      </c>
      <c r="D229" s="19" t="str">
        <f>IF('Órdenes según Instancia'!H229=0,"-",IF('Órdenes según Instancia'!AB229=0,"-",('Órdenes según Instancia'!H229/'Órdenes según Instancia'!AB229)))</f>
        <v>-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1</v>
      </c>
      <c r="N229" s="19" t="str">
        <f>IF('Órdenes según Instancia'!J229=0,"-",IF('Órdenes según Instancia'!AD229=0,"-",('Órdenes según Instancia'!J229/'Órdenes según Instancia'!AD229)))</f>
        <v>-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443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206</v>
      </c>
      <c r="C231" s="19">
        <f>IF('Órdenes según Instancia'!C231=0,"-",IF('Órdenes según Instancia'!AB231=0,"-",('Órdenes según Instancia'!C231/'Órdenes según Instancia'!AB231)))</f>
        <v>0.97619047619047616</v>
      </c>
      <c r="D231" s="19" t="str">
        <f>IF('Órdenes según Instancia'!H231=0,"-",IF('Órdenes según Instancia'!AB231=0,"-",('Órdenes según Instancia'!H231/'Órdenes según Instancia'!AB231)))</f>
        <v>-</v>
      </c>
      <c r="E231" s="19">
        <f>IF('Órdenes según Instancia'!M231=0,"-",IF('Órdenes según Instancia'!AB231=0,"-",('Órdenes según Instancia'!M231/'Órdenes según Instancia'!AB231)))</f>
        <v>2.3809523809523808E-2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0.96923076923076923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3.0769230769230771E-2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0.98750000000000004</v>
      </c>
      <c r="S231" s="19" t="str">
        <f>IF('Órdenes según Instancia'!K231=0,"-",IF('Órdenes según Instancia'!AE231=0,"-",('Órdenes según Instancia'!K231/'Órdenes según Instancia'!AE231)))</f>
        <v>-</v>
      </c>
      <c r="T231" s="19">
        <f>IF('Órdenes según Instancia'!P231=0,"-",IF('Órdenes según Instancia'!AE231=0,"-",('Órdenes según Instancia'!P231/'Órdenes según Instancia'!AE231)))</f>
        <v>1.2500000000000001E-2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444</v>
      </c>
      <c r="C232" s="19">
        <f>IF('Órdenes según Instancia'!C232=0,"-",IF('Órdenes según Instancia'!AB232=0,"-",('Órdenes según Instancia'!C232/'Órdenes según Instancia'!AB232)))</f>
        <v>0.875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>
        <f>IF('Órdenes según Instancia'!R232=0,"-",IF('Órdenes según Instancia'!AB232=0,"-",('Órdenes según Instancia'!R232/'Órdenes según Instancia'!AB232)))</f>
        <v>0.125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0.83333333333333337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>
        <f>IF('Órdenes según Instancia'!T232=0,"-",IF('Órdenes según Instancia'!AD232=0,"-",('Órdenes según Instancia'!T232/'Órdenes según Instancia'!AD232)))</f>
        <v>0.16666666666666666</v>
      </c>
      <c r="Q232" s="19" t="str">
        <f>IF('Órdenes según Instancia'!Y232=0,"-",IF('Órdenes según Instancia'!AD232=0,"-",('Órdenes según Instancia'!Y232/'Órdenes según Instancia'!AD232)))</f>
        <v>-</v>
      </c>
      <c r="R232" s="19">
        <f>IF('Órdenes según Instancia'!F232=0,"-",IF('Órdenes según Instancia'!AE232=0,"-",('Órdenes según Instancia'!F232/'Órdenes según Instancia'!AE232)))</f>
        <v>1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445</v>
      </c>
      <c r="C233" s="19">
        <f>IF('Órdenes según Instancia'!C233=0,"-",IF('Órdenes según Instancia'!AB233=0,"-",('Órdenes según Instancia'!C233/'Órdenes según Instancia'!AB233)))</f>
        <v>0.66666666666666663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>
        <f>IF('Órdenes según Instancia'!R233=0,"-",IF('Órdenes según Instancia'!AB233=0,"-",('Órdenes según Instancia'!R233/'Órdenes según Instancia'!AB233)))</f>
        <v>0.33333333333333331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0.5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>
        <f>IF('Órdenes según Instancia'!T233=0,"-",IF('Órdenes según Instancia'!AD233=0,"-",('Órdenes según Instancia'!T233/'Órdenes según Instancia'!AD233)))</f>
        <v>0.5</v>
      </c>
      <c r="Q233" s="19" t="str">
        <f>IF('Órdenes según Instancia'!Y233=0,"-",IF('Órdenes según Instancia'!AD233=0,"-",('Órdenes según Instancia'!Y233/'Órdenes según Instancia'!AD233)))</f>
        <v>-</v>
      </c>
      <c r="R233" s="19">
        <f>IF('Órdenes según Instancia'!F233=0,"-",IF('Órdenes según Instancia'!AE233=0,"-",('Órdenes según Instancia'!F233/'Órdenes según Instancia'!AE233)))</f>
        <v>1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446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>
        <f>IF('Órdenes según Instancia'!F234=0,"-",IF('Órdenes según Instancia'!AE234=0,"-",('Órdenes según Instancia'!F234/'Órdenes según Instancia'!AE234)))</f>
        <v>1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447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448</v>
      </c>
      <c r="C236" s="19">
        <f>IF('Órdenes según Instancia'!C236=0,"-",IF('Órdenes según Instancia'!AB236=0,"-",('Órdenes según Instancia'!C236/'Órdenes según Instancia'!AB236)))</f>
        <v>0.99633699633699635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>
        <f>IF('Órdenes según Instancia'!R236=0,"-",IF('Órdenes según Instancia'!AB236=0,"-",('Órdenes según Instancia'!R236/'Órdenes según Instancia'!AB236)))</f>
        <v>3.663003663003663E-3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0.99186991869918695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>
        <f>IF('Órdenes según Instancia'!T236=0,"-",IF('Órdenes según Instancia'!AD236=0,"-",('Órdenes según Instancia'!T236/'Órdenes según Instancia'!AD236)))</f>
        <v>8.130081300813009E-3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449</v>
      </c>
      <c r="C237" s="19">
        <f>IF('Órdenes según Instancia'!C237=0,"-",IF('Órdenes según Instancia'!AB237=0,"-",('Órdenes según Instancia'!C237/'Órdenes según Instancia'!AB237)))</f>
        <v>0.67948717948717952</v>
      </c>
      <c r="D237" s="19" t="str">
        <f>IF('Órdenes según Instancia'!H237=0,"-",IF('Órdenes según Instancia'!AB237=0,"-",('Órdenes según Instancia'!H237/'Órdenes según Instancia'!AB237)))</f>
        <v>-</v>
      </c>
      <c r="E237" s="19">
        <f>IF('Órdenes según Instancia'!M237=0,"-",IF('Órdenes según Instancia'!AB237=0,"-",('Órdenes según Instancia'!M237/'Órdenes según Instancia'!AB237)))</f>
        <v>0.32051282051282054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0.647887323943662</v>
      </c>
      <c r="N237" s="19" t="str">
        <f>IF('Órdenes según Instancia'!J237=0,"-",IF('Órdenes según Instancia'!AD237=0,"-",('Órdenes según Instancia'!J237/'Órdenes según Instancia'!AD237)))</f>
        <v>-</v>
      </c>
      <c r="O237" s="19">
        <f>IF('Órdenes según Instancia'!O237=0,"-",IF('Órdenes según Instancia'!AD237=0,"-",('Órdenes según Instancia'!O237/'Órdenes según Instancia'!AD237)))</f>
        <v>0.352112676056338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207</v>
      </c>
      <c r="C238" s="19">
        <f>IF('Órdenes según Instancia'!C238=0,"-",IF('Órdenes según Instancia'!AB238=0,"-",('Órdenes según Instancia'!C238/'Órdenes según Instancia'!AB238)))</f>
        <v>0.87804878048780488</v>
      </c>
      <c r="D238" s="19" t="str">
        <f>IF('Órdenes según Instancia'!H238=0,"-",IF('Órdenes según Instancia'!AB238=0,"-",('Órdenes según Instancia'!H238/'Órdenes según Instancia'!AB238)))</f>
        <v>-</v>
      </c>
      <c r="E238" s="19">
        <f>IF('Órdenes según Instancia'!M238=0,"-",IF('Órdenes según Instancia'!AB238=0,"-",('Órdenes según Instancia'!M238/'Órdenes según Instancia'!AB238)))</f>
        <v>0.12195121951219512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0.87804878048780488</v>
      </c>
      <c r="N238" s="19" t="str">
        <f>IF('Órdenes según Instancia'!J238=0,"-",IF('Órdenes según Instancia'!AD238=0,"-",('Órdenes según Instancia'!J238/'Órdenes según Instancia'!AD238)))</f>
        <v>-</v>
      </c>
      <c r="O238" s="19">
        <f>IF('Órdenes según Instancia'!O238=0,"-",IF('Órdenes según Instancia'!AD238=0,"-",('Órdenes según Instancia'!O238/'Órdenes según Instancia'!AD238)))</f>
        <v>0.12195121951219512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450</v>
      </c>
      <c r="C239" s="19">
        <f>IF('Órdenes según Instancia'!C239=0,"-",IF('Órdenes según Instancia'!AB239=0,"-",('Órdenes según Instancia'!C239/'Órdenes según Instancia'!AB239)))</f>
        <v>0.90909090909090906</v>
      </c>
      <c r="D239" s="19" t="str">
        <f>IF('Órdenes según Instancia'!H239=0,"-",IF('Órdenes según Instancia'!AB239=0,"-",('Órdenes según Instancia'!H239/'Órdenes según Instancia'!AB239)))</f>
        <v>-</v>
      </c>
      <c r="E239" s="19">
        <f>IF('Órdenes según Instancia'!M239=0,"-",IF('Órdenes según Instancia'!AB239=0,"-",('Órdenes según Instancia'!M239/'Órdenes según Instancia'!AB239)))</f>
        <v>5.6818181818181816E-2</v>
      </c>
      <c r="F239" s="19">
        <f>IF('Órdenes según Instancia'!R239=0,"-",IF('Órdenes según Instancia'!AB239=0,"-",('Órdenes según Instancia'!R239/'Órdenes según Instancia'!AB239)))</f>
        <v>3.4090909090909088E-2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0.8904109589041096</v>
      </c>
      <c r="N239" s="19" t="str">
        <f>IF('Órdenes según Instancia'!J239=0,"-",IF('Órdenes según Instancia'!AD239=0,"-",('Órdenes según Instancia'!J239/'Órdenes según Instancia'!AD239)))</f>
        <v>-</v>
      </c>
      <c r="O239" s="19">
        <f>IF('Órdenes según Instancia'!O239=0,"-",IF('Órdenes según Instancia'!AD239=0,"-",('Órdenes según Instancia'!O239/'Órdenes según Instancia'!AD239)))</f>
        <v>6.8493150684931503E-2</v>
      </c>
      <c r="P239" s="19">
        <f>IF('Órdenes según Instancia'!T239=0,"-",IF('Órdenes según Instancia'!AD239=0,"-",('Órdenes según Instancia'!T239/'Órdenes según Instancia'!AD239)))</f>
        <v>4.1095890410958902E-2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451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452</v>
      </c>
      <c r="C241" s="19">
        <f>IF('Órdenes según Instancia'!C241=0,"-",IF('Órdenes según Instancia'!AB241=0,"-",('Órdenes según Instancia'!C241/'Órdenes según Instancia'!AB241)))</f>
        <v>0.77272727272727271</v>
      </c>
      <c r="D241" s="19" t="str">
        <f>IF('Órdenes según Instancia'!H241=0,"-",IF('Órdenes según Instancia'!AB241=0,"-",('Órdenes según Instancia'!H241/'Órdenes según Instancia'!AB241)))</f>
        <v>-</v>
      </c>
      <c r="E241" s="19">
        <f>IF('Órdenes según Instancia'!M241=0,"-",IF('Órdenes según Instancia'!AB241=0,"-",('Órdenes según Instancia'!M241/'Órdenes según Instancia'!AB241)))</f>
        <v>0.22727272727272727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0.70588235294117652</v>
      </c>
      <c r="N241" s="19" t="str">
        <f>IF('Órdenes según Instancia'!J241=0,"-",IF('Órdenes según Instancia'!AD241=0,"-",('Órdenes según Instancia'!J241/'Órdenes según Instancia'!AD241)))</f>
        <v>-</v>
      </c>
      <c r="O241" s="19">
        <f>IF('Órdenes según Instancia'!O241=0,"-",IF('Órdenes según Instancia'!AD241=0,"-",('Órdenes según Instancia'!O241/'Órdenes según Instancia'!AD241)))</f>
        <v>0.29411764705882354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453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454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455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456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457</v>
      </c>
      <c r="C246" s="19">
        <f>IF('Órdenes según Instancia'!C246=0,"-",IF('Órdenes según Instancia'!AB246=0,"-",('Órdenes según Instancia'!C246/'Órdenes según Instancia'!AB246)))</f>
        <v>0.97619047619047616</v>
      </c>
      <c r="D246" s="19" t="str">
        <f>IF('Órdenes según Instancia'!H246=0,"-",IF('Órdenes según Instancia'!AB246=0,"-",('Órdenes según Instancia'!H246/'Órdenes según Instancia'!AB246)))</f>
        <v>-</v>
      </c>
      <c r="E246" s="19">
        <f>IF('Órdenes según Instancia'!M246=0,"-",IF('Órdenes según Instancia'!AB246=0,"-",('Órdenes según Instancia'!M246/'Órdenes según Instancia'!AB246)))</f>
        <v>2.3809523809523808E-2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0.95238095238095233</v>
      </c>
      <c r="N246" s="19" t="str">
        <f>IF('Órdenes según Instancia'!J246=0,"-",IF('Órdenes según Instancia'!AD246=0,"-",('Órdenes según Instancia'!J246/'Órdenes según Instancia'!AD246)))</f>
        <v>-</v>
      </c>
      <c r="O246" s="19">
        <f>IF('Órdenes según Instancia'!O246=0,"-",IF('Órdenes según Instancia'!AD246=0,"-",('Órdenes según Instancia'!O246/'Órdenes según Instancia'!AD246)))</f>
        <v>4.7619047619047616E-2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458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459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460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461</v>
      </c>
      <c r="C250" s="19">
        <f>IF('Órdenes según Instancia'!C250=0,"-",IF('Órdenes según Instancia'!AB250=0,"-",('Órdenes según Instancia'!C250/'Órdenes según Instancia'!AB250)))</f>
        <v>0.88972431077694236</v>
      </c>
      <c r="D250" s="19">
        <f>IF('Órdenes según Instancia'!H250=0,"-",IF('Órdenes según Instancia'!AB250=0,"-",('Órdenes según Instancia'!H250/'Órdenes según Instancia'!AB250)))</f>
        <v>2.5062656641604009E-2</v>
      </c>
      <c r="E250" s="19">
        <f>IF('Órdenes según Instancia'!M250=0,"-",IF('Órdenes según Instancia'!AB250=0,"-",('Órdenes según Instancia'!M250/'Órdenes según Instancia'!AB250)))</f>
        <v>6.2656641604010022E-2</v>
      </c>
      <c r="F250" s="19">
        <f>IF('Órdenes según Instancia'!R250=0,"-",IF('Órdenes según Instancia'!AB250=0,"-",('Órdenes según Instancia'!R250/'Órdenes según Instancia'!AB250)))</f>
        <v>2.2556390977443608E-2</v>
      </c>
      <c r="G250" s="19" t="str">
        <f>IF('Órdenes según Instancia'!W250=0,"-",IF('Órdenes según Instancia'!AB250=0,"-",('Órdenes según Instancia'!W250/'Órdenes según Instancia'!AB250)))</f>
        <v>-</v>
      </c>
      <c r="H250" s="19">
        <f>IF('Órdenes según Instancia'!D250=0,"-",IF('Órdenes según Instancia'!AC250=0,"-",('Órdenes según Instancia'!D250/'Órdenes según Instancia'!AC250)))</f>
        <v>0.94915254237288138</v>
      </c>
      <c r="I250" s="19">
        <f>IF('Órdenes según Instancia'!I250=0,"-",IF('Órdenes según Instancia'!AC250=0,"-",('Órdenes según Instancia'!I250/'Órdenes según Instancia'!AC250)))</f>
        <v>1.6949152542372881E-2</v>
      </c>
      <c r="J250" s="19">
        <f>IF('Órdenes según Instancia'!N250=0,"-",IF('Órdenes según Instancia'!AC250=0,"-",('Órdenes según Instancia'!N250/'Órdenes según Instancia'!AC250)))</f>
        <v>3.3898305084745763E-2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0.82706766917293228</v>
      </c>
      <c r="N250" s="19">
        <f>IF('Órdenes según Instancia'!J250=0,"-",IF('Órdenes según Instancia'!AD250=0,"-",('Órdenes según Instancia'!J250/'Órdenes según Instancia'!AD250)))</f>
        <v>4.5112781954887216E-2</v>
      </c>
      <c r="O250" s="19">
        <f>IF('Órdenes según Instancia'!O250=0,"-",IF('Órdenes según Instancia'!AD250=0,"-",('Órdenes según Instancia'!O250/'Órdenes según Instancia'!AD250)))</f>
        <v>6.0150375939849621E-2</v>
      </c>
      <c r="P250" s="19">
        <f>IF('Órdenes según Instancia'!T250=0,"-",IF('Órdenes según Instancia'!AD250=0,"-",('Órdenes según Instancia'!T250/'Órdenes según Instancia'!AD250)))</f>
        <v>6.7669172932330823E-2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0.89864864864864868</v>
      </c>
      <c r="S250" s="19">
        <f>IF('Órdenes según Instancia'!K250=0,"-",IF('Órdenes según Instancia'!AE250=0,"-",('Órdenes según Instancia'!K250/'Órdenes según Instancia'!AE250)))</f>
        <v>1.3513513513513514E-2</v>
      </c>
      <c r="T250" s="19">
        <f>IF('Órdenes según Instancia'!P250=0,"-",IF('Órdenes según Instancia'!AE250=0,"-",('Órdenes según Instancia'!P250/'Órdenes según Instancia'!AE250)))</f>
        <v>8.7837837837837843E-2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208</v>
      </c>
      <c r="C251" s="19">
        <f>IF('Órdenes según Instancia'!C251=0,"-",IF('Órdenes según Instancia'!AB251=0,"-",('Órdenes según Instancia'!C251/'Órdenes según Instancia'!AB251)))</f>
        <v>0.98943661971830987</v>
      </c>
      <c r="D251" s="19">
        <f>IF('Órdenes según Instancia'!H251=0,"-",IF('Órdenes según Instancia'!AB251=0,"-",('Órdenes según Instancia'!H251/'Órdenes según Instancia'!AB251)))</f>
        <v>2.6408450704225352E-3</v>
      </c>
      <c r="E251" s="19">
        <f>IF('Órdenes según Instancia'!M251=0,"-",IF('Órdenes según Instancia'!AB251=0,"-",('Órdenes según Instancia'!M251/'Órdenes según Instancia'!AB251)))</f>
        <v>7.9225352112676055E-3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0.97580645161290325</v>
      </c>
      <c r="N251" s="19">
        <f>IF('Órdenes según Instancia'!J251=0,"-",IF('Órdenes según Instancia'!AD251=0,"-",('Órdenes según Instancia'!J251/'Órdenes según Instancia'!AD251)))</f>
        <v>6.0483870967741934E-3</v>
      </c>
      <c r="O251" s="19">
        <f>IF('Órdenes según Instancia'!O251=0,"-",IF('Órdenes según Instancia'!AD251=0,"-",('Órdenes según Instancia'!O251/'Órdenes según Instancia'!AD251)))</f>
        <v>1.8145161290322582E-2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462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463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>
        <f>IF('Órdenes según Instancia'!D253=0,"-",IF('Órdenes según Instancia'!AC253=0,"-",('Órdenes según Instancia'!D253/'Órdenes según Instancia'!AC253)))</f>
        <v>1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464</v>
      </c>
      <c r="C254" s="19">
        <f>IF('Órdenes según Instancia'!C254=0,"-",IF('Órdenes según Instancia'!AB254=0,"-",('Órdenes según Instancia'!C254/'Órdenes según Instancia'!AB254)))</f>
        <v>0.93258426966292129</v>
      </c>
      <c r="D254" s="19" t="str">
        <f>IF('Órdenes según Instancia'!H254=0,"-",IF('Órdenes según Instancia'!AB254=0,"-",('Órdenes según Instancia'!H254/'Órdenes según Instancia'!AB254)))</f>
        <v>-</v>
      </c>
      <c r="E254" s="19">
        <f>IF('Órdenes según Instancia'!M254=0,"-",IF('Órdenes según Instancia'!AB254=0,"-",('Órdenes según Instancia'!M254/'Órdenes según Instancia'!AB254)))</f>
        <v>6.741573033707865E-2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0.95652173913043481</v>
      </c>
      <c r="N254" s="19" t="str">
        <f>IF('Órdenes según Instancia'!J254=0,"-",IF('Órdenes según Instancia'!AD254=0,"-",('Órdenes según Instancia'!J254/'Órdenes según Instancia'!AD254)))</f>
        <v>-</v>
      </c>
      <c r="O254" s="19">
        <f>IF('Órdenes según Instancia'!O254=0,"-",IF('Órdenes según Instancia'!AD254=0,"-",('Órdenes según Instancia'!O254/'Órdenes según Instancia'!AD254)))</f>
        <v>4.3478260869565216E-2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0.90697674418604646</v>
      </c>
      <c r="S254" s="19" t="str">
        <f>IF('Órdenes según Instancia'!K254=0,"-",IF('Órdenes según Instancia'!AE254=0,"-",('Órdenes según Instancia'!K254/'Órdenes según Instancia'!AE254)))</f>
        <v>-</v>
      </c>
      <c r="T254" s="19">
        <f>IF('Órdenes según Instancia'!P254=0,"-",IF('Órdenes según Instancia'!AE254=0,"-",('Órdenes según Instancia'!P254/'Órdenes según Instancia'!AE254)))</f>
        <v>9.3023255813953487E-2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465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>
        <f>IF('Órdenes según Instancia'!D255=0,"-",IF('Órdenes según Instancia'!AC255=0,"-",('Órdenes según Instancia'!D255/'Órdenes según Instancia'!AC255)))</f>
        <v>1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466</v>
      </c>
      <c r="C256" s="19">
        <f>IF('Órdenes según Instancia'!C256=0,"-",IF('Órdenes según Instancia'!AB256=0,"-",('Órdenes según Instancia'!C256/'Órdenes según Instancia'!AB256)))</f>
        <v>0.98019801980198018</v>
      </c>
      <c r="D256" s="19">
        <f>IF('Órdenes según Instancia'!H256=0,"-",IF('Órdenes según Instancia'!AB256=0,"-",('Órdenes según Instancia'!H256/'Órdenes según Instancia'!AB256)))</f>
        <v>9.9009900990099011E-3</v>
      </c>
      <c r="E256" s="19">
        <f>IF('Órdenes según Instancia'!M256=0,"-",IF('Órdenes según Instancia'!AB256=0,"-",('Órdenes según Instancia'!M256/'Órdenes según Instancia'!AB256)))</f>
        <v>9.9009900990099011E-3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0.9555555555555556</v>
      </c>
      <c r="N256" s="19">
        <f>IF('Órdenes según Instancia'!J256=0,"-",IF('Órdenes según Instancia'!AD256=0,"-",('Órdenes según Instancia'!J256/'Órdenes según Instancia'!AD256)))</f>
        <v>2.2222222222222223E-2</v>
      </c>
      <c r="O256" s="19">
        <f>IF('Órdenes según Instancia'!O256=0,"-",IF('Órdenes según Instancia'!AD256=0,"-",('Órdenes según Instancia'!O256/'Órdenes según Instancia'!AD256)))</f>
        <v>2.2222222222222223E-2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467</v>
      </c>
      <c r="C257" s="19">
        <f>IF('Órdenes según Instancia'!C257=0,"-",IF('Órdenes según Instancia'!AB257=0,"-",('Órdenes según Instancia'!C257/'Órdenes según Instancia'!AB257)))</f>
        <v>0.93805309734513276</v>
      </c>
      <c r="D257" s="19">
        <f>IF('Órdenes según Instancia'!H257=0,"-",IF('Órdenes según Instancia'!AB257=0,"-",('Órdenes según Instancia'!H257/'Órdenes según Instancia'!AB257)))</f>
        <v>2.6548672566371681E-2</v>
      </c>
      <c r="E257" s="19">
        <f>IF('Órdenes según Instancia'!M257=0,"-",IF('Órdenes según Instancia'!AB257=0,"-",('Órdenes según Instancia'!M257/'Órdenes según Instancia'!AB257)))</f>
        <v>3.5398230088495575E-2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0.88349514563106801</v>
      </c>
      <c r="N257" s="19">
        <f>IF('Órdenes según Instancia'!J257=0,"-",IF('Órdenes según Instancia'!AD257=0,"-",('Órdenes según Instancia'!J257/'Órdenes según Instancia'!AD257)))</f>
        <v>3.8834951456310676E-2</v>
      </c>
      <c r="O257" s="19">
        <f>IF('Órdenes según Instancia'!O257=0,"-",IF('Órdenes según Instancia'!AD257=0,"-",('Órdenes según Instancia'!O257/'Órdenes según Instancia'!AD257)))</f>
        <v>7.7669902912621352E-2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0.98373983739837401</v>
      </c>
      <c r="S257" s="19">
        <f>IF('Órdenes según Instancia'!K257=0,"-",IF('Órdenes según Instancia'!AE257=0,"-",('Órdenes según Instancia'!K257/'Órdenes según Instancia'!AE257)))</f>
        <v>1.6260162601626018E-2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468</v>
      </c>
      <c r="C258" s="19">
        <f>IF('Órdenes según Instancia'!C258=0,"-",IF('Órdenes según Instancia'!AB258=0,"-",('Órdenes según Instancia'!C258/'Órdenes según Instancia'!AB258)))</f>
        <v>0.97499999999999998</v>
      </c>
      <c r="D258" s="19">
        <f>IF('Órdenes según Instancia'!H258=0,"-",IF('Órdenes según Instancia'!AB258=0,"-",('Órdenes según Instancia'!H258/'Órdenes según Instancia'!AB258)))</f>
        <v>1.2500000000000001E-2</v>
      </c>
      <c r="E258" s="19">
        <f>IF('Órdenes según Instancia'!M258=0,"-",IF('Órdenes según Instancia'!AB258=0,"-",('Órdenes según Instancia'!M258/'Órdenes según Instancia'!AB258)))</f>
        <v>1.2500000000000001E-2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0.97727272727272729</v>
      </c>
      <c r="N258" s="19" t="str">
        <f>IF('Órdenes según Instancia'!J258=0,"-",IF('Órdenes según Instancia'!AD258=0,"-",('Órdenes según Instancia'!J258/'Órdenes según Instancia'!AD258)))</f>
        <v>-</v>
      </c>
      <c r="O258" s="19">
        <f>IF('Órdenes según Instancia'!O258=0,"-",IF('Órdenes según Instancia'!AD258=0,"-",('Órdenes según Instancia'!O258/'Órdenes según Instancia'!AD258)))</f>
        <v>2.2727272727272728E-2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0.97222222222222221</v>
      </c>
      <c r="S258" s="19">
        <f>IF('Órdenes según Instancia'!K258=0,"-",IF('Órdenes según Instancia'!AE258=0,"-",('Órdenes según Instancia'!K258/'Órdenes según Instancia'!AE258)))</f>
        <v>2.7777777777777776E-2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469</v>
      </c>
      <c r="C259" s="19">
        <f>IF('Órdenes según Instancia'!C259=0,"-",IF('Órdenes según Instancia'!AB259=0,"-",('Órdenes según Instancia'!C259/'Órdenes según Instancia'!AB259)))</f>
        <v>0.90833333333333333</v>
      </c>
      <c r="D259" s="19" t="str">
        <f>IF('Órdenes según Instancia'!H259=0,"-",IF('Órdenes según Instancia'!AB259=0,"-",('Órdenes según Instancia'!H259/'Órdenes según Instancia'!AB259)))</f>
        <v>-</v>
      </c>
      <c r="E259" s="19">
        <f>IF('Órdenes según Instancia'!M259=0,"-",IF('Órdenes según Instancia'!AB259=0,"-",('Órdenes según Instancia'!M259/'Órdenes según Instancia'!AB259)))</f>
        <v>8.3333333333333329E-2</v>
      </c>
      <c r="F259" s="19">
        <f>IF('Órdenes según Instancia'!R259=0,"-",IF('Órdenes según Instancia'!AB259=0,"-",('Órdenes según Instancia'!R259/'Órdenes según Instancia'!AB259)))</f>
        <v>8.3333333333333332E-3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0.79245283018867929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Instancia'!O259=0,"-",IF('Órdenes según Instancia'!AD259=0,"-",('Órdenes según Instancia'!O259/'Órdenes según Instancia'!AD259)))</f>
        <v>0.18867924528301888</v>
      </c>
      <c r="P259" s="19">
        <f>IF('Órdenes según Instancia'!T259=0,"-",IF('Órdenes según Instancia'!AD259=0,"-",('Órdenes según Instancia'!T259/'Órdenes según Instancia'!AD259)))</f>
        <v>1.8867924528301886E-2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470</v>
      </c>
      <c r="C260" s="19">
        <f>IF('Órdenes según Instancia'!C260=0,"-",IF('Órdenes según Instancia'!AB260=0,"-",('Órdenes según Instancia'!C260/'Órdenes según Instancia'!AB260)))</f>
        <v>0.95918367346938771</v>
      </c>
      <c r="D260" s="19" t="str">
        <f>IF('Órdenes según Instancia'!H260=0,"-",IF('Órdenes según Instancia'!AB260=0,"-",('Órdenes según Instancia'!H260/'Órdenes según Instancia'!AB260)))</f>
        <v>-</v>
      </c>
      <c r="E260" s="19">
        <f>IF('Órdenes según Instancia'!M260=0,"-",IF('Órdenes según Instancia'!AB260=0,"-",('Órdenes según Instancia'!M260/'Órdenes según Instancia'!AB260)))</f>
        <v>4.0816326530612242E-2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0.91666666666666663</v>
      </c>
      <c r="N260" s="19" t="str">
        <f>IF('Órdenes según Instancia'!J260=0,"-",IF('Órdenes según Instancia'!AD260=0,"-",('Órdenes según Instancia'!J260/'Órdenes según Instancia'!AD260)))</f>
        <v>-</v>
      </c>
      <c r="O260" s="19">
        <f>IF('Órdenes según Instancia'!O260=0,"-",IF('Órdenes según Instancia'!AD260=0,"-",('Órdenes según Instancia'!O260/'Órdenes según Instancia'!AD260)))</f>
        <v>8.3333333333333329E-2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471</v>
      </c>
      <c r="C261" s="19">
        <f>IF('Órdenes según Instancia'!C261=0,"-",IF('Órdenes según Instancia'!AB261=0,"-",('Órdenes según Instancia'!C261/'Órdenes según Instancia'!AB261)))</f>
        <v>0.86991869918699183</v>
      </c>
      <c r="D261" s="19" t="str">
        <f>IF('Órdenes según Instancia'!H261=0,"-",IF('Órdenes según Instancia'!AB261=0,"-",('Órdenes según Instancia'!H261/'Órdenes según Instancia'!AB261)))</f>
        <v>-</v>
      </c>
      <c r="E261" s="19">
        <f>IF('Órdenes según Instancia'!M261=0,"-",IF('Órdenes según Instancia'!AB261=0,"-",('Órdenes según Instancia'!M261/'Órdenes según Instancia'!AB261)))</f>
        <v>0.13008130081300814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0.90291262135922334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Instancia'!O261=0,"-",IF('Órdenes según Instancia'!AD261=0,"-",('Órdenes según Instancia'!O261/'Órdenes según Instancia'!AD261)))</f>
        <v>9.7087378640776698E-2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0.7</v>
      </c>
      <c r="S261" s="19" t="str">
        <f>IF('Órdenes según Instancia'!K261=0,"-",IF('Órdenes según Instancia'!AE261=0,"-",('Órdenes según Instancia'!K261/'Órdenes según Instancia'!AE261)))</f>
        <v>-</v>
      </c>
      <c r="T261" s="19">
        <f>IF('Órdenes según Instancia'!P261=0,"-",IF('Órdenes según Instancia'!AE261=0,"-",('Órdenes según Instancia'!P261/'Órdenes según Instancia'!AE261)))</f>
        <v>0.3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472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>
        <f>IF('Órdenes según Instancia'!D262=0,"-",IF('Órdenes según Instancia'!AC262=0,"-",('Órdenes según Instancia'!D262/'Órdenes según Instancia'!AC262)))</f>
        <v>1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473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>
        <f>IF('Órdenes según Instancia'!F263=0,"-",IF('Órdenes según Instancia'!AE263=0,"-",('Órdenes según Instancia'!F263/'Órdenes según Instancia'!AE263)))</f>
        <v>1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474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475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476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209</v>
      </c>
      <c r="C267" s="19">
        <f>IF('Órdenes según Instancia'!C267=0,"-",IF('Órdenes según Instancia'!AB267=0,"-",('Órdenes según Instancia'!C267/'Órdenes según Instancia'!AB267)))</f>
        <v>0.99145299145299148</v>
      </c>
      <c r="D267" s="19" t="str">
        <f>IF('Órdenes según Instancia'!H267=0,"-",IF('Órdenes según Instancia'!AB267=0,"-",('Órdenes según Instancia'!H267/'Órdenes según Instancia'!AB267)))</f>
        <v>-</v>
      </c>
      <c r="E267" s="19">
        <f>IF('Órdenes según Instancia'!M267=0,"-",IF('Órdenes según Instancia'!AB267=0,"-",('Órdenes según Instancia'!M267/'Órdenes según Instancia'!AB267)))</f>
        <v>8.5470085470085479E-3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0.97777777777777775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Instancia'!O267=0,"-",IF('Órdenes según Instancia'!AD267=0,"-",('Órdenes según Instancia'!O267/'Órdenes según Instancia'!AD267)))</f>
        <v>2.2222222222222223E-2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477</v>
      </c>
      <c r="C268" s="19">
        <f>IF('Órdenes según Instancia'!C268=0,"-",IF('Órdenes según Instancia'!AB268=0,"-",('Órdenes según Instancia'!C268/'Órdenes según Instancia'!AB268)))</f>
        <v>0.97674418604651159</v>
      </c>
      <c r="D268" s="19" t="str">
        <f>IF('Órdenes según Instancia'!H268=0,"-",IF('Órdenes según Instancia'!AB268=0,"-",('Órdenes según Instancia'!H268/'Órdenes según Instancia'!AB268)))</f>
        <v>-</v>
      </c>
      <c r="E268" s="19">
        <f>IF('Órdenes según Instancia'!M268=0,"-",IF('Órdenes según Instancia'!AB268=0,"-",('Órdenes según Instancia'!M268/'Órdenes según Instancia'!AB268)))</f>
        <v>2.3255813953488372E-2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0.90909090909090906</v>
      </c>
      <c r="N268" s="19" t="str">
        <f>IF('Órdenes según Instancia'!J268=0,"-",IF('Órdenes según Instancia'!AD268=0,"-",('Órdenes según Instancia'!J268/'Órdenes según Instancia'!AD268)))</f>
        <v>-</v>
      </c>
      <c r="O268" s="19">
        <f>IF('Órdenes según Instancia'!O268=0,"-",IF('Órdenes según Instancia'!AD268=0,"-",('Órdenes según Instancia'!O268/'Órdenes según Instancia'!AD268)))</f>
        <v>9.0909090909090912E-2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478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479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>
        <f>IF('Órdenes según Instancia'!F270=0,"-",IF('Órdenes según Instancia'!AE270=0,"-",('Órdenes según Instancia'!F270/'Órdenes según Instancia'!AE270)))</f>
        <v>1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480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481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482</v>
      </c>
      <c r="C273" s="19">
        <f>IF('Órdenes según Instancia'!C273=0,"-",IF('Órdenes según Instancia'!AB273=0,"-",('Órdenes según Instancia'!C273/'Órdenes según Instancia'!AB273)))</f>
        <v>0.93939393939393945</v>
      </c>
      <c r="D273" s="19" t="str">
        <f>IF('Órdenes según Instancia'!H273=0,"-",IF('Órdenes según Instancia'!AB273=0,"-",('Órdenes según Instancia'!H273/'Órdenes según Instancia'!AB273)))</f>
        <v>-</v>
      </c>
      <c r="E273" s="19">
        <f>IF('Órdenes según Instancia'!M273=0,"-",IF('Órdenes según Instancia'!AB273=0,"-",('Órdenes según Instancia'!M273/'Órdenes según Instancia'!AB273)))</f>
        <v>6.0606060606060608E-2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0.88235294117647056</v>
      </c>
      <c r="N273" s="19" t="str">
        <f>IF('Órdenes según Instancia'!J273=0,"-",IF('Órdenes según Instancia'!AD273=0,"-",('Órdenes según Instancia'!J273/'Órdenes según Instancia'!AD273)))</f>
        <v>-</v>
      </c>
      <c r="O273" s="19">
        <f>IF('Órdenes según Instancia'!O273=0,"-",IF('Órdenes según Instancia'!AD273=0,"-",('Órdenes según Instancia'!O273/'Órdenes según Instancia'!AD273)))</f>
        <v>0.11764705882352941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483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>
        <f>IF('Órdenes según Instancia'!D274=0,"-",IF('Órdenes según Instancia'!AC274=0,"-",('Órdenes según Instancia'!D274/'Órdenes según Instancia'!AC274)))</f>
        <v>1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484</v>
      </c>
      <c r="C275" s="19">
        <f>IF('Órdenes según Instancia'!C275=0,"-",IF('Órdenes según Instancia'!AB275=0,"-",('Órdenes según Instancia'!C275/'Órdenes según Instancia'!AB275)))</f>
        <v>0.94736842105263153</v>
      </c>
      <c r="D275" s="19" t="str">
        <f>IF('Órdenes según Instancia'!H275=0,"-",IF('Órdenes según Instancia'!AB275=0,"-",('Órdenes según Instancia'!H275/'Órdenes según Instancia'!AB275)))</f>
        <v>-</v>
      </c>
      <c r="E275" s="19">
        <f>IF('Órdenes según Instancia'!M275=0,"-",IF('Órdenes según Instancia'!AB275=0,"-",('Órdenes según Instancia'!M275/'Órdenes según Instancia'!AB275)))</f>
        <v>5.2631578947368418E-2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0.93333333333333335</v>
      </c>
      <c r="N275" s="19" t="str">
        <f>IF('Órdenes según Instancia'!J275=0,"-",IF('Órdenes según Instancia'!AD275=0,"-",('Órdenes según Instancia'!J275/'Órdenes según Instancia'!AD275)))</f>
        <v>-</v>
      </c>
      <c r="O275" s="19">
        <f>IF('Órdenes según Instancia'!O275=0,"-",IF('Órdenes según Instancia'!AD275=0,"-",('Órdenes según Instancia'!O275/'Órdenes según Instancia'!AD275)))</f>
        <v>6.6666666666666666E-2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>
        <f>IF('Órdenes según Instancia'!F275=0,"-",IF('Órdenes según Instancia'!AE275=0,"-",('Órdenes según Instancia'!F275/'Órdenes según Instancia'!AE275)))</f>
        <v>1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485</v>
      </c>
      <c r="C276" s="19">
        <f>IF('Órdenes según Instancia'!C276=0,"-",IF('Órdenes según Instancia'!AB276=0,"-",('Órdenes según Instancia'!C276/'Órdenes según Instancia'!AB276)))</f>
        <v>0.96</v>
      </c>
      <c r="D276" s="19" t="str">
        <f>IF('Órdenes según Instancia'!H276=0,"-",IF('Órdenes según Instancia'!AB276=0,"-",('Órdenes según Instancia'!H276/'Órdenes según Instancia'!AB276)))</f>
        <v>-</v>
      </c>
      <c r="E276" s="19">
        <f>IF('Órdenes según Instancia'!M276=0,"-",IF('Órdenes según Instancia'!AB276=0,"-",('Órdenes según Instancia'!M276/'Órdenes según Instancia'!AB276)))</f>
        <v>0.04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0.83333333333333337</v>
      </c>
      <c r="S276" s="19" t="str">
        <f>IF('Órdenes según Instancia'!K276=0,"-",IF('Órdenes según Instancia'!AE276=0,"-",('Órdenes según Instancia'!K276/'Órdenes según Instancia'!AE276)))</f>
        <v>-</v>
      </c>
      <c r="T276" s="19">
        <f>IF('Órdenes según Instancia'!P276=0,"-",IF('Órdenes según Instancia'!AE276=0,"-",('Órdenes según Instancia'!P276/'Órdenes según Instancia'!AE276)))</f>
        <v>0.16666666666666666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486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210</v>
      </c>
      <c r="C278" s="19">
        <f>IF('Órdenes según Instancia'!C278=0,"-",IF('Órdenes según Instancia'!AB278=0,"-",('Órdenes según Instancia'!C278/'Órdenes según Instancia'!AB278)))</f>
        <v>0.96195652173913049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3.8043478260869568E-2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0.96045197740112997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3.954802259887006E-2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487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488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>
        <f>IF('Órdenes según Instancia'!F280=0,"-",IF('Órdenes según Instancia'!AE280=0,"-",('Órdenes según Instancia'!F280/'Órdenes según Instancia'!AE280)))</f>
        <v>1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489</v>
      </c>
      <c r="C281" s="19">
        <f>IF('Órdenes según Instancia'!C281=0,"-",IF('Órdenes según Instancia'!AB281=0,"-",('Órdenes según Instancia'!C281/'Órdenes según Instancia'!AB281)))</f>
        <v>0.88</v>
      </c>
      <c r="D281" s="19" t="str">
        <f>IF('Órdenes según Instancia'!H281=0,"-",IF('Órdenes según Instancia'!AB281=0,"-",('Órdenes según Instancia'!H281/'Órdenes según Instancia'!AB281)))</f>
        <v>-</v>
      </c>
      <c r="E281" s="19">
        <f>IF('Órdenes según Instancia'!M281=0,"-",IF('Órdenes según Instancia'!AB281=0,"-",('Órdenes según Instancia'!M281/'Órdenes según Instancia'!AB281)))</f>
        <v>0.12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0.83333333333333337</v>
      </c>
      <c r="N281" s="19" t="str">
        <f>IF('Órdenes según Instancia'!J281=0,"-",IF('Órdenes según Instancia'!AD281=0,"-",('Órdenes según Instancia'!J281/'Órdenes según Instancia'!AD281)))</f>
        <v>-</v>
      </c>
      <c r="O281" s="19">
        <f>IF('Órdenes según Instancia'!O281=0,"-",IF('Órdenes según Instancia'!AD281=0,"-",('Órdenes según Instancia'!O281/'Órdenes según Instancia'!AD281)))</f>
        <v>0.16666666666666666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490</v>
      </c>
      <c r="C282" s="19">
        <f>IF('Órdenes según Instancia'!C282=0,"-",IF('Órdenes según Instancia'!AB282=0,"-",('Órdenes según Instancia'!C282/'Órdenes según Instancia'!AB282)))</f>
        <v>0.88</v>
      </c>
      <c r="D282" s="19">
        <f>IF('Órdenes según Instancia'!H282=0,"-",IF('Órdenes según Instancia'!AB282=0,"-",('Órdenes según Instancia'!H282/'Órdenes según Instancia'!AB282)))</f>
        <v>5.7142857142857143E-3</v>
      </c>
      <c r="E282" s="19">
        <f>IF('Órdenes según Instancia'!M282=0,"-",IF('Órdenes según Instancia'!AB282=0,"-",('Órdenes según Instancia'!M282/'Órdenes según Instancia'!AB282)))</f>
        <v>9.1428571428571428E-2</v>
      </c>
      <c r="F282" s="19">
        <f>IF('Órdenes según Instancia'!R282=0,"-",IF('Órdenes según Instancia'!AB282=0,"-",('Órdenes según Instancia'!R282/'Órdenes según Instancia'!AB282)))</f>
        <v>2.2857142857142857E-2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0.76315789473684215</v>
      </c>
      <c r="N282" s="19">
        <f>IF('Órdenes según Instancia'!J282=0,"-",IF('Órdenes según Instancia'!AD282=0,"-",('Órdenes según Instancia'!J282/'Órdenes según Instancia'!AD282)))</f>
        <v>1.3157894736842105E-2</v>
      </c>
      <c r="O282" s="19">
        <f>IF('Órdenes según Instancia'!O282=0,"-",IF('Órdenes según Instancia'!AD282=0,"-",('Órdenes según Instancia'!O282/'Órdenes según Instancia'!AD282)))</f>
        <v>0.17105263157894737</v>
      </c>
      <c r="P282" s="19">
        <f>IF('Órdenes según Instancia'!T282=0,"-",IF('Órdenes según Instancia'!AD282=0,"-",('Órdenes según Instancia'!T282/'Órdenes según Instancia'!AD282)))</f>
        <v>5.2631578947368418E-2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0.96969696969696972</v>
      </c>
      <c r="S282" s="19" t="str">
        <f>IF('Órdenes según Instancia'!K282=0,"-",IF('Órdenes según Instancia'!AE282=0,"-",('Órdenes según Instancia'!K282/'Órdenes según Instancia'!AE282)))</f>
        <v>-</v>
      </c>
      <c r="T282" s="19">
        <f>IF('Órdenes según Instancia'!P282=0,"-",IF('Órdenes según Instancia'!AE282=0,"-",('Órdenes según Instancia'!P282/'Órdenes según Instancia'!AE282)))</f>
        <v>3.0303030303030304E-2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491</v>
      </c>
      <c r="C283" s="19">
        <f>IF('Órdenes según Instancia'!C283=0,"-",IF('Órdenes según Instancia'!AB283=0,"-",('Órdenes según Instancia'!C283/'Órdenes según Instancia'!AB283)))</f>
        <v>0.91208791208791207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2.7472527472527472E-2</v>
      </c>
      <c r="F283" s="19">
        <f>IF('Órdenes según Instancia'!R283=0,"-",IF('Órdenes según Instancia'!AB283=0,"-",('Órdenes según Instancia'!R283/'Órdenes según Instancia'!AB283)))</f>
        <v>6.043956043956044E-2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0.8896551724137931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3.4482758620689655E-2</v>
      </c>
      <c r="P283" s="19">
        <f>IF('Órdenes según Instancia'!T283=0,"-",IF('Órdenes según Instancia'!AD283=0,"-",('Órdenes según Instancia'!T283/'Órdenes según Instancia'!AD283)))</f>
        <v>7.586206896551724E-2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492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493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494</v>
      </c>
      <c r="C286" s="19">
        <f>IF('Órdenes según Instancia'!C286=0,"-",IF('Órdenes según Instancia'!AB286=0,"-",('Órdenes según Instancia'!C286/'Órdenes según Instancia'!AB286)))</f>
        <v>0.7857142857142857</v>
      </c>
      <c r="D286" s="19" t="str">
        <f>IF('Órdenes según Instancia'!H286=0,"-",IF('Órdenes según Instancia'!AB286=0,"-",('Órdenes según Instancia'!H286/'Órdenes según Instancia'!AB286)))</f>
        <v>-</v>
      </c>
      <c r="E286" s="19">
        <f>IF('Órdenes según Instancia'!M286=0,"-",IF('Órdenes según Instancia'!AB286=0,"-",('Órdenes según Instancia'!M286/'Órdenes según Instancia'!AB286)))</f>
        <v>0.21428571428571427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0.83333333333333337</v>
      </c>
      <c r="N286" s="19" t="str">
        <f>IF('Órdenes según Instancia'!J286=0,"-",IF('Órdenes según Instancia'!AD286=0,"-",('Órdenes según Instancia'!J286/'Órdenes según Instancia'!AD286)))</f>
        <v>-</v>
      </c>
      <c r="O286" s="19">
        <f>IF('Órdenes según Instancia'!O286=0,"-",IF('Órdenes según Instancia'!AD286=0,"-",('Órdenes según Instancia'!O286/'Órdenes según Instancia'!AD286)))</f>
        <v>0.16666666666666666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0.75</v>
      </c>
      <c r="S286" s="19" t="str">
        <f>IF('Órdenes según Instancia'!K286=0,"-",IF('Órdenes según Instancia'!AE286=0,"-",('Órdenes según Instancia'!K286/'Órdenes según Instancia'!AE286)))</f>
        <v>-</v>
      </c>
      <c r="T286" s="19">
        <f>IF('Órdenes según Instancia'!P286=0,"-",IF('Órdenes según Instancia'!AE286=0,"-",('Órdenes según Instancia'!P286/'Órdenes según Instancia'!AE286)))</f>
        <v>0.25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211</v>
      </c>
      <c r="C287" s="19">
        <f>IF('Órdenes según Instancia'!C287=0,"-",IF('Órdenes según Instancia'!AB287=0,"-",('Órdenes según Instancia'!C287/'Órdenes según Instancia'!AB287)))</f>
        <v>0.95495495495495497</v>
      </c>
      <c r="D287" s="19">
        <f>IF('Órdenes según Instancia'!H287=0,"-",IF('Órdenes según Instancia'!AB287=0,"-",('Órdenes según Instancia'!H287/'Órdenes según Instancia'!AB287)))</f>
        <v>1.8018018018018018E-2</v>
      </c>
      <c r="E287" s="19">
        <f>IF('Órdenes según Instancia'!M287=0,"-",IF('Órdenes según Instancia'!AB287=0,"-",('Órdenes según Instancia'!M287/'Órdenes según Instancia'!AB287)))</f>
        <v>4.5045045045045045E-3</v>
      </c>
      <c r="F287" s="19">
        <f>IF('Órdenes según Instancia'!R287=0,"-",IF('Órdenes según Instancia'!AB287=0,"-",('Órdenes según Instancia'!R287/'Órdenes según Instancia'!AB287)))</f>
        <v>2.2522522522522521E-2</v>
      </c>
      <c r="G287" s="19" t="str">
        <f>IF('Órdenes según Instancia'!W287=0,"-",IF('Órdenes según Instancia'!AB287=0,"-",('Órdenes según Instancia'!W287/'Órdenes según Instancia'!AB287)))</f>
        <v>-</v>
      </c>
      <c r="H287" s="19">
        <f>IF('Órdenes según Instancia'!D287=0,"-",IF('Órdenes según Instancia'!AC287=0,"-",('Órdenes según Instancia'!D287/'Órdenes según Instancia'!AC287)))</f>
        <v>0.90909090909090906</v>
      </c>
      <c r="I287" s="19">
        <f>IF('Órdenes según Instancia'!I287=0,"-",IF('Órdenes según Instancia'!AC287=0,"-",('Órdenes según Instancia'!I287/'Órdenes según Instancia'!AC287)))</f>
        <v>9.0909090909090912E-2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0.94814814814814818</v>
      </c>
      <c r="N287" s="19">
        <f>IF('Órdenes según Instancia'!J287=0,"-",IF('Órdenes según Instancia'!AD287=0,"-",('Órdenes según Instancia'!J287/'Órdenes según Instancia'!AD287)))</f>
        <v>7.4074074074074077E-3</v>
      </c>
      <c r="O287" s="19">
        <f>IF('Órdenes según Instancia'!O287=0,"-",IF('Órdenes según Instancia'!AD287=0,"-",('Órdenes según Instancia'!O287/'Órdenes según Instancia'!AD287)))</f>
        <v>7.4074074074074077E-3</v>
      </c>
      <c r="P287" s="19">
        <f>IF('Órdenes según Instancia'!T287=0,"-",IF('Órdenes según Instancia'!AD287=0,"-",('Órdenes según Instancia'!T287/'Órdenes según Instancia'!AD287)))</f>
        <v>3.7037037037037035E-2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0.97368421052631582</v>
      </c>
      <c r="S287" s="19">
        <f>IF('Órdenes según Instancia'!K287=0,"-",IF('Órdenes según Instancia'!AE287=0,"-",('Órdenes según Instancia'!K287/'Órdenes según Instancia'!AE287)))</f>
        <v>2.6315789473684209E-2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495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496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497</v>
      </c>
      <c r="C290" s="19">
        <f>IF('Órdenes según Instancia'!C290=0,"-",IF('Órdenes según Instancia'!AB290=0,"-",('Órdenes según Instancia'!C290/'Órdenes según Instancia'!AB290)))</f>
        <v>0.8990825688073395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0.10091743119266056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0.893719806763285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0.10628019323671498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498</v>
      </c>
      <c r="C291" s="19">
        <f>IF('Órdenes según Instancia'!C291=0,"-",IF('Órdenes según Instancia'!AB291=0,"-",('Órdenes según Instancia'!C291/'Órdenes según Instancia'!AB291)))</f>
        <v>0.89814814814814814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0.10185185185185185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0.75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0.25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212</v>
      </c>
      <c r="C292" s="19">
        <f>IF('Órdenes según Instancia'!C292=0,"-",IF('Órdenes según Instancia'!AB292=0,"-",('Órdenes según Instancia'!C292/'Órdenes según Instancia'!AB292)))</f>
        <v>1</v>
      </c>
      <c r="D292" s="19" t="str">
        <f>IF('Órdenes según Instancia'!H292=0,"-",IF('Órdenes según Instancia'!AB292=0,"-",('Órdenes según Instancia'!H292/'Órdenes según Instancia'!AB292)))</f>
        <v>-</v>
      </c>
      <c r="E292" s="19" t="str">
        <f>IF('Órdenes según Instancia'!M292=0,"-",IF('Órdenes según Instancia'!AB292=0,"-",('Órdenes según Instancia'!M292/'Órdenes según Instancia'!AB292)))</f>
        <v>-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1</v>
      </c>
      <c r="N292" s="19" t="str">
        <f>IF('Órdenes según Instancia'!J292=0,"-",IF('Órdenes según Instancia'!AD292=0,"-",('Órdenes según Instancia'!J292/'Órdenes según Instancia'!AD292)))</f>
        <v>-</v>
      </c>
      <c r="O292" s="19" t="str">
        <f>IF('Órdenes según Instancia'!O292=0,"-",IF('Órdenes según Instancia'!AD292=0,"-",('Órdenes según Instancia'!O292/'Órdenes según Instancia'!AD292)))</f>
        <v>-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499</v>
      </c>
      <c r="C293" s="19">
        <f>IF('Órdenes según Instancia'!C293=0,"-",IF('Órdenes según Instancia'!AB293=0,"-",('Órdenes según Instancia'!C293/'Órdenes según Instancia'!AB293)))</f>
        <v>0.98739495798319332</v>
      </c>
      <c r="D293" s="19">
        <f>IF('Órdenes según Instancia'!H293=0,"-",IF('Órdenes según Instancia'!AB293=0,"-",('Órdenes según Instancia'!H293/'Órdenes según Instancia'!AB293)))</f>
        <v>1.2605042016806723E-2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0.98706896551724133</v>
      </c>
      <c r="N293" s="19">
        <f>IF('Órdenes según Instancia'!J293=0,"-",IF('Órdenes según Instancia'!AD293=0,"-",('Órdenes según Instancia'!J293/'Órdenes según Instancia'!AD293)))</f>
        <v>1.2931034482758621E-2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500</v>
      </c>
      <c r="C294" s="19">
        <f>IF('Órdenes según Instancia'!C294=0,"-",IF('Órdenes según Instancia'!AB294=0,"-",('Órdenes según Instancia'!C294/'Órdenes según Instancia'!AB294)))</f>
        <v>1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>
        <f>IF('Órdenes según Instancia'!D294=0,"-",IF('Órdenes según Instancia'!AC294=0,"-",('Órdenes según Instancia'!D294/'Órdenes según Instancia'!AC294)))</f>
        <v>1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501</v>
      </c>
      <c r="C295" s="19">
        <f>IF('Órdenes según Instancia'!C295=0,"-",IF('Órdenes según Instancia'!AB295=0,"-",('Órdenes según Instancia'!C295/'Órdenes según Instancia'!AB295)))</f>
        <v>0.96052631578947367</v>
      </c>
      <c r="D295" s="19">
        <f>IF('Órdenes según Instancia'!H295=0,"-",IF('Órdenes según Instancia'!AB295=0,"-",('Órdenes según Instancia'!H295/'Órdenes según Instancia'!AB295)))</f>
        <v>1.3157894736842105E-2</v>
      </c>
      <c r="E295" s="19">
        <f>IF('Órdenes según Instancia'!M295=0,"-",IF('Órdenes según Instancia'!AB295=0,"-",('Órdenes según Instancia'!M295/'Órdenes según Instancia'!AB295)))</f>
        <v>2.6315789473684209E-2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0.83333333333333337</v>
      </c>
      <c r="S295" s="19">
        <f>IF('Órdenes según Instancia'!K295=0,"-",IF('Órdenes según Instancia'!AE295=0,"-",('Órdenes según Instancia'!K295/'Órdenes según Instancia'!AE295)))</f>
        <v>5.5555555555555552E-2</v>
      </c>
      <c r="T295" s="19">
        <f>IF('Órdenes según Instancia'!P295=0,"-",IF('Órdenes según Instancia'!AE295=0,"-",('Órdenes según Instancia'!P295/'Órdenes según Instancia'!AE295)))</f>
        <v>0.1111111111111111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502</v>
      </c>
      <c r="C296" s="19">
        <f>IF('Órdenes según Instancia'!C296=0,"-",IF('Órdenes según Instancia'!AB296=0,"-",('Órdenes según Instancia'!C296/'Órdenes según Instancia'!AB296)))</f>
        <v>0.9838709677419355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>
        <f>IF('Órdenes según Instancia'!R296=0,"-",IF('Órdenes según Instancia'!AB296=0,"-",('Órdenes según Instancia'!R296/'Órdenes según Instancia'!AB296)))</f>
        <v>1.6129032258064516E-2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0.97297297297297303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>
        <f>IF('Órdenes según Instancia'!T296=0,"-",IF('Órdenes según Instancia'!AD296=0,"-",('Órdenes según Instancia'!T296/'Órdenes según Instancia'!AD296)))</f>
        <v>2.7027027027027029E-2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503</v>
      </c>
      <c r="C297" s="19">
        <f>IF('Órdenes según Instancia'!C297=0,"-",IF('Órdenes según Instancia'!AB297=0,"-",('Órdenes según Instancia'!C297/'Órdenes según Instancia'!AB297)))</f>
        <v>0.97826086956521741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2.1739130434782608E-2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0.97222222222222221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2.7777777777777776E-2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504</v>
      </c>
      <c r="C298" s="19">
        <f>IF('Órdenes según Instancia'!C298=0,"-",IF('Órdenes según Instancia'!AB298=0,"-",('Órdenes según Instancia'!C298/'Órdenes según Instancia'!AB298)))</f>
        <v>0.71818181818181814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0.13636363636363635</v>
      </c>
      <c r="F298" s="19">
        <f>IF('Órdenes según Instancia'!R298=0,"-",IF('Órdenes según Instancia'!AB298=0,"-",('Órdenes según Instancia'!R298/'Órdenes según Instancia'!AB298)))</f>
        <v>0.14545454545454545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0.71028037383177567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0.14018691588785046</v>
      </c>
      <c r="P298" s="19">
        <f>IF('Órdenes según Instancia'!T298=0,"-",IF('Órdenes según Instancia'!AD298=0,"-",('Órdenes según Instancia'!T298/'Órdenes según Instancia'!AD298)))</f>
        <v>0.14953271028037382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505</v>
      </c>
      <c r="C299" s="19">
        <f>IF('Órdenes según Instancia'!C299=0,"-",IF('Órdenes según Instancia'!AB299=0,"-",('Órdenes según Instancia'!C299/'Órdenes según Instancia'!AB299)))</f>
        <v>0.95652173913043481</v>
      </c>
      <c r="D299" s="19" t="str">
        <f>IF('Órdenes según Instancia'!H299=0,"-",IF('Órdenes según Instancia'!AB299=0,"-",('Órdenes según Instancia'!H299/'Órdenes según Instancia'!AB299)))</f>
        <v>-</v>
      </c>
      <c r="E299" s="19">
        <f>IF('Órdenes según Instancia'!M299=0,"-",IF('Órdenes según Instancia'!AB299=0,"-",('Órdenes según Instancia'!M299/'Órdenes según Instancia'!AB299)))</f>
        <v>1.4492753623188406E-2</v>
      </c>
      <c r="F299" s="19">
        <f>IF('Órdenes según Instancia'!R299=0,"-",IF('Órdenes según Instancia'!AB299=0,"-",('Órdenes según Instancia'!R299/'Órdenes según Instancia'!AB299)))</f>
        <v>2.8985507246376812E-2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0.94339622641509435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Instancia'!O299=0,"-",IF('Órdenes según Instancia'!AD299=0,"-",('Órdenes según Instancia'!O299/'Órdenes según Instancia'!AD299)))</f>
        <v>1.8867924528301886E-2</v>
      </c>
      <c r="P299" s="19">
        <f>IF('Órdenes según Instancia'!T299=0,"-",IF('Órdenes según Instancia'!AD299=0,"-",('Órdenes según Instancia'!T299/'Órdenes según Instancia'!AD299)))</f>
        <v>3.7735849056603772E-2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506</v>
      </c>
      <c r="C300" s="19">
        <f>IF('Órdenes según Instancia'!C300=0,"-",IF('Órdenes según Instancia'!AB300=0,"-",('Órdenes según Instancia'!C300/'Órdenes según Instancia'!AB300)))</f>
        <v>0.92783505154639179</v>
      </c>
      <c r="D300" s="19">
        <f>IF('Órdenes según Instancia'!H300=0,"-",IF('Órdenes según Instancia'!AB300=0,"-",('Órdenes según Instancia'!H300/'Órdenes según Instancia'!AB300)))</f>
        <v>2.0618556701030927E-2</v>
      </c>
      <c r="E300" s="19">
        <f>IF('Órdenes según Instancia'!M300=0,"-",IF('Órdenes según Instancia'!AB300=0,"-",('Órdenes según Instancia'!M300/'Órdenes según Instancia'!AB300)))</f>
        <v>2.0618556701030927E-2</v>
      </c>
      <c r="F300" s="19">
        <f>IF('Órdenes según Instancia'!R300=0,"-",IF('Órdenes según Instancia'!AB300=0,"-",('Órdenes según Instancia'!R300/'Órdenes según Instancia'!AB300)))</f>
        <v>3.0927835051546393E-2</v>
      </c>
      <c r="G300" s="19" t="str">
        <f>IF('Órdenes según Instancia'!W300=0,"-",IF('Órdenes según Instancia'!AB300=0,"-",('Órdenes según Instancia'!W300/'Órdenes según Instancia'!AB300)))</f>
        <v>-</v>
      </c>
      <c r="H300" s="19">
        <f>IF('Órdenes según Instancia'!D300=0,"-",IF('Órdenes según Instancia'!AC300=0,"-",('Órdenes según Instancia'!D300/'Órdenes según Instancia'!AC300)))</f>
        <v>1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0.9135802469135802</v>
      </c>
      <c r="N300" s="19">
        <f>IF('Órdenes según Instancia'!J300=0,"-",IF('Órdenes según Instancia'!AD300=0,"-",('Órdenes según Instancia'!J300/'Órdenes según Instancia'!AD300)))</f>
        <v>2.4691358024691357E-2</v>
      </c>
      <c r="O300" s="19">
        <f>IF('Órdenes según Instancia'!O300=0,"-",IF('Órdenes según Instancia'!AD300=0,"-",('Órdenes según Instancia'!O300/'Órdenes según Instancia'!AD300)))</f>
        <v>2.4691358024691357E-2</v>
      </c>
      <c r="P300" s="19">
        <f>IF('Órdenes según Instancia'!T300=0,"-",IF('Órdenes según Instancia'!AD300=0,"-",('Órdenes según Instancia'!T300/'Órdenes según Instancia'!AD300)))</f>
        <v>3.7037037037037035E-2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507</v>
      </c>
      <c r="C301" s="19">
        <f>IF('Órdenes según Instancia'!C301=0,"-",IF('Órdenes según Instancia'!AB301=0,"-",('Órdenes según Instancia'!C301/'Órdenes según Instancia'!AB301)))</f>
        <v>0.95833333333333337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>
        <f>IF('Órdenes según Instancia'!R301=0,"-",IF('Órdenes según Instancia'!AB301=0,"-",('Órdenes según Instancia'!R301/'Órdenes según Instancia'!AB301)))</f>
        <v>4.1666666666666664E-2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0.94444444444444442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>
        <f>IF('Órdenes según Instancia'!T301=0,"-",IF('Órdenes según Instancia'!AD301=0,"-",('Órdenes según Instancia'!T301/'Órdenes según Instancia'!AD301)))</f>
        <v>5.5555555555555552E-2</v>
      </c>
      <c r="Q301" s="19" t="str">
        <f>IF('Órdenes según Instancia'!Y301=0,"-",IF('Órdenes según Instancia'!AD301=0,"-",('Órdenes según Instancia'!Y301/'Órdenes según Instancia'!AD301)))</f>
        <v>-</v>
      </c>
      <c r="R301" s="19">
        <f>IF('Órdenes según Instancia'!F301=0,"-",IF('Órdenes según Instancia'!AE301=0,"-",('Órdenes según Instancia'!F301/'Órdenes según Instancia'!AE301)))</f>
        <v>1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508</v>
      </c>
      <c r="C302" s="19">
        <f>IF('Órdenes según Instancia'!C302=0,"-",IF('Órdenes según Instancia'!AB302=0,"-",('Órdenes según Instancia'!C302/'Órdenes según Instancia'!AB302)))</f>
        <v>0.86725663716814161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0.10619469026548672</v>
      </c>
      <c r="F302" s="19">
        <f>IF('Órdenes según Instancia'!R302=0,"-",IF('Órdenes según Instancia'!AB302=0,"-",('Órdenes según Instancia'!R302/'Órdenes según Instancia'!AB302)))</f>
        <v>2.6548672566371681E-2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0.82954545454545459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0.13636363636363635</v>
      </c>
      <c r="P302" s="19">
        <f>IF('Órdenes según Instancia'!T302=0,"-",IF('Órdenes según Instancia'!AD302=0,"-",('Órdenes según Instancia'!T302/'Órdenes según Instancia'!AD302)))</f>
        <v>3.4090909090909088E-2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1</v>
      </c>
      <c r="S302" s="19" t="str">
        <f>IF('Órdenes según Instancia'!K302=0,"-",IF('Órdenes según Instancia'!AE302=0,"-",('Órdenes según Instancia'!K302/'Órdenes según Instancia'!AE302)))</f>
        <v>-</v>
      </c>
      <c r="T302" s="19" t="str">
        <f>IF('Órdenes según Instancia'!P302=0,"-",IF('Órdenes según Instancia'!AE302=0,"-",('Órdenes según Instancia'!P302/'Órdenes según Instancia'!AE302)))</f>
        <v>-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509</v>
      </c>
      <c r="C303" s="19">
        <f>IF('Órdenes según Instancia'!C303=0,"-",IF('Órdenes según Instancia'!AB303=0,"-",('Órdenes según Instancia'!C303/'Órdenes según Instancia'!AB303)))</f>
        <v>0.97560975609756095</v>
      </c>
      <c r="D303" s="19" t="str">
        <f>IF('Órdenes según Instancia'!H303=0,"-",IF('Órdenes según Instancia'!AB303=0,"-",('Órdenes según Instancia'!H303/'Órdenes según Instancia'!AB303)))</f>
        <v>-</v>
      </c>
      <c r="E303" s="19">
        <f>IF('Órdenes según Instancia'!M303=0,"-",IF('Órdenes según Instancia'!AB303=0,"-",('Órdenes según Instancia'!M303/'Órdenes según Instancia'!AB303)))</f>
        <v>1.8292682926829267E-2</v>
      </c>
      <c r="F303" s="19">
        <f>IF('Órdenes según Instancia'!R303=0,"-",IF('Órdenes según Instancia'!AB303=0,"-",('Órdenes según Instancia'!R303/'Órdenes según Instancia'!AB303)))</f>
        <v>6.0975609756097563E-3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0.97333333333333338</v>
      </c>
      <c r="N303" s="19" t="str">
        <f>IF('Órdenes según Instancia'!J303=0,"-",IF('Órdenes según Instancia'!AD303=0,"-",('Órdenes según Instancia'!J303/'Órdenes según Instancia'!AD303)))</f>
        <v>-</v>
      </c>
      <c r="O303" s="19">
        <f>IF('Órdenes según Instancia'!O303=0,"-",IF('Órdenes según Instancia'!AD303=0,"-",('Órdenes según Instancia'!O303/'Órdenes según Instancia'!AD303)))</f>
        <v>0.02</v>
      </c>
      <c r="P303" s="19">
        <f>IF('Órdenes según Instancia'!T303=0,"-",IF('Órdenes según Instancia'!AD303=0,"-",('Órdenes según Instancia'!T303/'Órdenes según Instancia'!AD303)))</f>
        <v>6.6666666666666671E-3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510</v>
      </c>
      <c r="C304" s="19">
        <f>IF('Órdenes según Instancia'!C304=0,"-",IF('Órdenes según Instancia'!AB304=0,"-",('Órdenes según Instancia'!C304/'Órdenes según Instancia'!AB304)))</f>
        <v>1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>
        <f>IF('Órdenes según Instancia'!E304=0,"-",IF('Órdenes según Instancia'!AD304=0,"-",('Órdenes según Instancia'!E304/'Órdenes según Instancia'!AD304)))</f>
        <v>1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>
        <f>IF('Órdenes según Instancia'!F304=0,"-",IF('Órdenes según Instancia'!AE304=0,"-",('Órdenes según Instancia'!F304/'Órdenes según Instancia'!AE304)))</f>
        <v>1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511</v>
      </c>
      <c r="C305" s="19">
        <f>IF('Órdenes según Instancia'!C305=0,"-",IF('Órdenes según Instancia'!AB305=0,"-",('Órdenes según Instancia'!C305/'Órdenes según Instancia'!AB305)))</f>
        <v>0.7100591715976331</v>
      </c>
      <c r="D305" s="19">
        <f>IF('Órdenes según Instancia'!H305=0,"-",IF('Órdenes según Instancia'!AB305=0,"-",('Órdenes según Instancia'!H305/'Órdenes según Instancia'!AB305)))</f>
        <v>0.21893491124260356</v>
      </c>
      <c r="E305" s="19">
        <f>IF('Órdenes según Instancia'!M305=0,"-",IF('Órdenes según Instancia'!AB305=0,"-",('Órdenes según Instancia'!M305/'Órdenes según Instancia'!AB305)))</f>
        <v>7.1005917159763315E-2</v>
      </c>
      <c r="F305" s="19" t="str">
        <f>IF('Órdenes según Instancia'!R305=0,"-",IF('Órdenes según Instancia'!AB305=0,"-",('Órdenes según Instancia'!R305/'Órdenes según Instancia'!AB305)))</f>
        <v>-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0.75316455696202533</v>
      </c>
      <c r="N305" s="19">
        <f>IF('Órdenes según Instancia'!J305=0,"-",IF('Órdenes según Instancia'!AD305=0,"-",('Órdenes según Instancia'!J305/'Órdenes según Instancia'!AD305)))</f>
        <v>0.17088607594936708</v>
      </c>
      <c r="O305" s="19">
        <f>IF('Órdenes según Instancia'!O305=0,"-",IF('Órdenes según Instancia'!AD305=0,"-",('Órdenes según Instancia'!O305/'Órdenes según Instancia'!AD305)))</f>
        <v>7.5949367088607597E-2</v>
      </c>
      <c r="P305" s="19" t="str">
        <f>IF('Órdenes según Instancia'!T305=0,"-",IF('Órdenes según Instancia'!AD305=0,"-",('Órdenes según Instancia'!T305/'Órdenes según Instancia'!AD305)))</f>
        <v>-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9.0909090909090912E-2</v>
      </c>
      <c r="S305" s="19">
        <f>IF('Órdenes según Instancia'!K305=0,"-",IF('Órdenes según Instancia'!AE305=0,"-",('Órdenes según Instancia'!K305/'Órdenes según Instancia'!AE305)))</f>
        <v>0.90909090909090906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512</v>
      </c>
      <c r="C306" s="19">
        <f>IF('Órdenes según Instancia'!C306=0,"-",IF('Órdenes según Instancia'!AB306=0,"-",('Órdenes según Instancia'!C306/'Órdenes según Instancia'!AB306)))</f>
        <v>0.96052631578947367</v>
      </c>
      <c r="D306" s="19" t="str">
        <f>IF('Órdenes según Instancia'!H306=0,"-",IF('Órdenes según Instancia'!AB306=0,"-",('Órdenes según Instancia'!H306/'Órdenes según Instancia'!AB306)))</f>
        <v>-</v>
      </c>
      <c r="E306" s="19">
        <f>IF('Órdenes según Instancia'!M306=0,"-",IF('Órdenes según Instancia'!AB306=0,"-",('Órdenes según Instancia'!M306/'Órdenes según Instancia'!AB306)))</f>
        <v>1.3157894736842105E-2</v>
      </c>
      <c r="F306" s="19">
        <f>IF('Órdenes según Instancia'!R306=0,"-",IF('Órdenes según Instancia'!AB306=0,"-",('Órdenes según Instancia'!R306/'Órdenes según Instancia'!AB306)))</f>
        <v>2.6315789473684209E-2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>
        <f>IF('Órdenes según Instancia'!E306=0,"-",IF('Órdenes según Instancia'!AD306=0,"-",('Órdenes según Instancia'!E306/'Órdenes según Instancia'!AD306)))</f>
        <v>0.94545454545454544</v>
      </c>
      <c r="N306" s="19" t="str">
        <f>IF('Órdenes según Instancia'!J306=0,"-",IF('Órdenes según Instancia'!AD306=0,"-",('Órdenes según Instancia'!J306/'Órdenes según Instancia'!AD306)))</f>
        <v>-</v>
      </c>
      <c r="O306" s="19">
        <f>IF('Órdenes según Instancia'!O306=0,"-",IF('Órdenes según Instancia'!AD306=0,"-",('Órdenes según Instancia'!O306/'Órdenes según Instancia'!AD306)))</f>
        <v>1.8181818181818181E-2</v>
      </c>
      <c r="P306" s="19">
        <f>IF('Órdenes según Instancia'!T306=0,"-",IF('Órdenes según Instancia'!AD306=0,"-",('Órdenes según Instancia'!T306/'Órdenes según Instancia'!AD306)))</f>
        <v>3.6363636363636362E-2</v>
      </c>
      <c r="Q306" s="19" t="str">
        <f>IF('Órdenes según Instancia'!Y306=0,"-",IF('Órdenes según Instancia'!AD306=0,"-",('Órdenes según Instancia'!Y306/'Órdenes según Instancia'!AD306)))</f>
        <v>-</v>
      </c>
      <c r="R306" s="19">
        <f>IF('Órdenes según Instancia'!F306=0,"-",IF('Órdenes según Instancia'!AE306=0,"-",('Órdenes según Instancia'!F306/'Órdenes según Instancia'!AE306)))</f>
        <v>1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513</v>
      </c>
      <c r="C307" s="19">
        <f>IF('Órdenes según Instancia'!C307=0,"-",IF('Órdenes según Instancia'!AB307=0,"-",('Órdenes según Instancia'!C307/'Órdenes según Instancia'!AB307)))</f>
        <v>0.29166666666666669</v>
      </c>
      <c r="D307" s="19" t="str">
        <f>IF('Órdenes según Instancia'!H307=0,"-",IF('Órdenes según Instancia'!AB307=0,"-",('Órdenes según Instancia'!H307/'Órdenes según Instancia'!AB307)))</f>
        <v>-</v>
      </c>
      <c r="E307" s="19">
        <f>IF('Órdenes según Instancia'!M307=0,"-",IF('Órdenes según Instancia'!AB307=0,"-",('Órdenes según Instancia'!M307/'Órdenes según Instancia'!AB307)))</f>
        <v>0.70833333333333337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0.26470588235294118</v>
      </c>
      <c r="N307" s="19" t="str">
        <f>IF('Órdenes según Instancia'!J307=0,"-",IF('Órdenes según Instancia'!AD307=0,"-",('Órdenes según Instancia'!J307/'Órdenes según Instancia'!AD307)))</f>
        <v>-</v>
      </c>
      <c r="O307" s="19">
        <f>IF('Órdenes según Instancia'!O307=0,"-",IF('Órdenes según Instancia'!AD307=0,"-",('Órdenes según Instancia'!O307/'Órdenes según Instancia'!AD307)))</f>
        <v>0.73529411764705888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0.75</v>
      </c>
      <c r="S307" s="19" t="str">
        <f>IF('Órdenes según Instancia'!K307=0,"-",IF('Órdenes según Instancia'!AE307=0,"-",('Órdenes según Instancia'!K307/'Órdenes según Instancia'!AE307)))</f>
        <v>-</v>
      </c>
      <c r="T307" s="19">
        <f>IF('Órdenes según Instancia'!P307=0,"-",IF('Órdenes según Instancia'!AE307=0,"-",('Órdenes según Instancia'!P307/'Órdenes según Instancia'!AE307)))</f>
        <v>0.25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514</v>
      </c>
      <c r="C308" s="19">
        <f>IF('Órdenes según Instancia'!C308=0,"-",IF('Órdenes según Instancia'!AB308=0,"-",('Órdenes según Instancia'!C308/'Órdenes según Instancia'!AB308)))</f>
        <v>0.71698113207547165</v>
      </c>
      <c r="D308" s="19" t="str">
        <f>IF('Órdenes según Instancia'!H308=0,"-",IF('Órdenes según Instancia'!AB308=0,"-",('Órdenes según Instancia'!H308/'Órdenes según Instancia'!AB308)))</f>
        <v>-</v>
      </c>
      <c r="E308" s="19">
        <f>IF('Órdenes según Instancia'!M308=0,"-",IF('Órdenes según Instancia'!AB308=0,"-",('Órdenes según Instancia'!M308/'Órdenes según Instancia'!AB308)))</f>
        <v>0.27358490566037735</v>
      </c>
      <c r="F308" s="19">
        <f>IF('Órdenes según Instancia'!R308=0,"-",IF('Órdenes según Instancia'!AB308=0,"-",('Órdenes según Instancia'!R308/'Órdenes según Instancia'!AB308)))</f>
        <v>9.433962264150943E-3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0.72527472527472525</v>
      </c>
      <c r="N308" s="19" t="str">
        <f>IF('Órdenes según Instancia'!J308=0,"-",IF('Órdenes según Instancia'!AD308=0,"-",('Órdenes según Instancia'!J308/'Órdenes según Instancia'!AD308)))</f>
        <v>-</v>
      </c>
      <c r="O308" s="19">
        <f>IF('Órdenes según Instancia'!O308=0,"-",IF('Órdenes según Instancia'!AD308=0,"-",('Órdenes según Instancia'!O308/'Órdenes según Instancia'!AD308)))</f>
        <v>0.26373626373626374</v>
      </c>
      <c r="P308" s="19">
        <f>IF('Órdenes según Instancia'!T308=0,"-",IF('Órdenes según Instancia'!AD308=0,"-",('Órdenes según Instancia'!T308/'Órdenes según Instancia'!AD308)))</f>
        <v>1.098901098901099E-2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0.66666666666666663</v>
      </c>
      <c r="S308" s="19" t="str">
        <f>IF('Órdenes según Instancia'!K308=0,"-",IF('Órdenes según Instancia'!AE308=0,"-",('Órdenes según Instancia'!K308/'Órdenes según Instancia'!AE308)))</f>
        <v>-</v>
      </c>
      <c r="T308" s="19">
        <f>IF('Órdenes según Instancia'!P308=0,"-",IF('Órdenes según Instancia'!AE308=0,"-",('Órdenes según Instancia'!P308/'Órdenes según Instancia'!AE308)))</f>
        <v>0.33333333333333331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515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516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 t="str">
        <f>IF('Órdenes según Instancia'!F310=0,"-",IF('Órdenes según Instancia'!AE310=0,"-",('Órdenes según Instancia'!F310/'Órdenes según Instancia'!AE310)))</f>
        <v>-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517</v>
      </c>
      <c r="C311" s="19">
        <f>IF('Órdenes según Instancia'!C311=0,"-",IF('Órdenes según Instancia'!AB311=0,"-",('Órdenes según Instancia'!C311/'Órdenes según Instancia'!AB311)))</f>
        <v>0.97499999999999998</v>
      </c>
      <c r="D311" s="19" t="str">
        <f>IF('Órdenes según Instancia'!H311=0,"-",IF('Órdenes según Instancia'!AB311=0,"-",('Órdenes según Instancia'!H311/'Órdenes según Instancia'!AB311)))</f>
        <v>-</v>
      </c>
      <c r="E311" s="19">
        <f>IF('Órdenes según Instancia'!M311=0,"-",IF('Órdenes según Instancia'!AB311=0,"-",('Órdenes según Instancia'!M311/'Órdenes según Instancia'!AB311)))</f>
        <v>2.5000000000000001E-2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0.96551724137931039</v>
      </c>
      <c r="N311" s="19" t="str">
        <f>IF('Órdenes según Instancia'!J311=0,"-",IF('Órdenes según Instancia'!AD311=0,"-",('Órdenes según Instancia'!J311/'Órdenes según Instancia'!AD311)))</f>
        <v>-</v>
      </c>
      <c r="O311" s="19">
        <f>IF('Órdenes según Instancia'!O311=0,"-",IF('Órdenes según Instancia'!AD311=0,"-",('Órdenes según Instancia'!O311/'Órdenes según Instancia'!AD311)))</f>
        <v>3.4482758620689655E-2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518</v>
      </c>
      <c r="C312" s="19">
        <f>IF('Órdenes según Instancia'!C312=0,"-",IF('Órdenes según Instancia'!AB312=0,"-",('Órdenes según Instancia'!C312/'Órdenes según Instancia'!AB312)))</f>
        <v>0.93896713615023475</v>
      </c>
      <c r="D312" s="19">
        <f>IF('Órdenes según Instancia'!H312=0,"-",IF('Órdenes según Instancia'!AB312=0,"-",('Órdenes según Instancia'!H312/'Órdenes según Instancia'!AB312)))</f>
        <v>9.3896713615023476E-3</v>
      </c>
      <c r="E312" s="19">
        <f>IF('Órdenes según Instancia'!M312=0,"-",IF('Órdenes según Instancia'!AB312=0,"-",('Órdenes según Instancia'!M312/'Órdenes según Instancia'!AB312)))</f>
        <v>1.8779342723004695E-2</v>
      </c>
      <c r="F312" s="19">
        <f>IF('Órdenes según Instancia'!R312=0,"-",IF('Órdenes según Instancia'!AB312=0,"-",('Órdenes según Instancia'!R312/'Órdenes según Instancia'!AB312)))</f>
        <v>3.2863849765258218E-2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0.9356435643564357</v>
      </c>
      <c r="N312" s="19">
        <f>IF('Órdenes según Instancia'!J312=0,"-",IF('Órdenes según Instancia'!AD312=0,"-",('Órdenes según Instancia'!J312/'Órdenes según Instancia'!AD312)))</f>
        <v>9.9009900990099011E-3</v>
      </c>
      <c r="O312" s="19">
        <f>IF('Órdenes según Instancia'!O312=0,"-",IF('Órdenes según Instancia'!AD312=0,"-",('Órdenes según Instancia'!O312/'Órdenes según Instancia'!AD312)))</f>
        <v>1.9801980198019802E-2</v>
      </c>
      <c r="P312" s="19">
        <f>IF('Órdenes según Instancia'!T312=0,"-",IF('Órdenes según Instancia'!AD312=0,"-",('Órdenes según Instancia'!T312/'Órdenes según Instancia'!AD312)))</f>
        <v>3.4653465346534656E-2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519</v>
      </c>
      <c r="C313" s="19">
        <f>IF('Órdenes según Instancia'!C313=0,"-",IF('Órdenes según Instancia'!AB313=0,"-",('Órdenes según Instancia'!C313/'Órdenes según Instancia'!AB313)))</f>
        <v>0.91528724440116849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4.6738072054527749E-2</v>
      </c>
      <c r="F313" s="19">
        <f>IF('Órdenes según Instancia'!R313=0,"-",IF('Órdenes según Instancia'!AB313=0,"-",('Órdenes según Instancia'!R313/'Órdenes según Instancia'!AB313)))</f>
        <v>3.7974683544303799E-2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0.89408866995073888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5.7881773399014777E-2</v>
      </c>
      <c r="P313" s="19">
        <f>IF('Órdenes según Instancia'!T313=0,"-",IF('Órdenes según Instancia'!AD313=0,"-",('Órdenes según Instancia'!T313/'Órdenes según Instancia'!AD313)))</f>
        <v>4.8029556650246302E-2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0.994413407821229</v>
      </c>
      <c r="S313" s="19" t="str">
        <f>IF('Órdenes según Instancia'!K313=0,"-",IF('Órdenes según Instancia'!AE313=0,"-",('Órdenes según Instancia'!K313/'Órdenes según Instancia'!AE313)))</f>
        <v>-</v>
      </c>
      <c r="T313" s="19">
        <f>IF('Órdenes según Instancia'!P313=0,"-",IF('Órdenes según Instancia'!AE313=0,"-",('Órdenes según Instancia'!P313/'Órdenes según Instancia'!AE313)))</f>
        <v>5.5865921787709499E-3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520</v>
      </c>
      <c r="C314" s="19">
        <f>IF('Órdenes según Instancia'!C314=0,"-",IF('Órdenes según Instancia'!AB314=0,"-",('Órdenes según Instancia'!C314/'Órdenes según Instancia'!AB314)))</f>
        <v>0.85106382978723405</v>
      </c>
      <c r="D314" s="19">
        <f>IF('Órdenes según Instancia'!H314=0,"-",IF('Órdenes según Instancia'!AB314=0,"-",('Órdenes según Instancia'!H314/'Órdenes según Instancia'!AB314)))</f>
        <v>5.3191489361702128E-2</v>
      </c>
      <c r="E314" s="19">
        <f>IF('Órdenes según Instancia'!M314=0,"-",IF('Órdenes según Instancia'!AB314=0,"-",('Órdenes según Instancia'!M314/'Órdenes según Instancia'!AB314)))</f>
        <v>6.3829787234042548E-2</v>
      </c>
      <c r="F314" s="19">
        <f>IF('Órdenes según Instancia'!R314=0,"-",IF('Órdenes según Instancia'!AB314=0,"-",('Órdenes según Instancia'!R314/'Órdenes según Instancia'!AB314)))</f>
        <v>3.1914893617021274E-2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0.8271604938271605</v>
      </c>
      <c r="N314" s="19">
        <f>IF('Órdenes según Instancia'!J314=0,"-",IF('Órdenes según Instancia'!AD314=0,"-",('Órdenes según Instancia'!J314/'Órdenes según Instancia'!AD314)))</f>
        <v>6.1728395061728392E-2</v>
      </c>
      <c r="O314" s="19">
        <f>IF('Órdenes según Instancia'!O314=0,"-",IF('Órdenes según Instancia'!AD314=0,"-",('Órdenes según Instancia'!O314/'Órdenes según Instancia'!AD314)))</f>
        <v>7.407407407407407E-2</v>
      </c>
      <c r="P314" s="19">
        <f>IF('Órdenes según Instancia'!T314=0,"-",IF('Órdenes según Instancia'!AD314=0,"-",('Órdenes según Instancia'!T314/'Órdenes según Instancia'!AD314)))</f>
        <v>3.7037037037037035E-2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1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521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522</v>
      </c>
      <c r="C316" s="19">
        <f>IF('Órdenes según Instancia'!C316=0,"-",IF('Órdenes según Instancia'!AB316=0,"-",('Órdenes según Instancia'!C316/'Órdenes según Instancia'!AB316)))</f>
        <v>1</v>
      </c>
      <c r="D316" s="19" t="str">
        <f>IF('Órdenes según Instancia'!H316=0,"-",IF('Órdenes según Instancia'!AB316=0,"-",('Órdenes según Instancia'!H316/'Órdenes según Instancia'!AB316)))</f>
        <v>-</v>
      </c>
      <c r="E316" s="19" t="str">
        <f>IF('Órdenes según Instancia'!M316=0,"-",IF('Órdenes según Instancia'!AB316=0,"-",('Órdenes según Instancia'!M316/'Órdenes según Instancia'!AB316)))</f>
        <v>-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 t="str">
        <f>IF('Órdenes según Instancia'!O316=0,"-",IF('Órdenes según Instancia'!AD316=0,"-",('Órdenes según Instancia'!O316/'Órdenes según Instancia'!AD316)))</f>
        <v>-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 t="str">
        <f>IF('Órdenes según Instancia'!F316=0,"-",IF('Órdenes según Instancia'!AE316=0,"-",('Órdenes según Instancia'!F316/'Órdenes según Instancia'!AE316)))</f>
        <v>-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523</v>
      </c>
      <c r="C317" s="19">
        <f>IF('Órdenes según Instancia'!C317=0,"-",IF('Órdenes según Instancia'!AB317=0,"-",('Órdenes según Instancia'!C317/'Órdenes según Instancia'!AB317)))</f>
        <v>0.73333333333333328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0.1</v>
      </c>
      <c r="F317" s="19">
        <f>IF('Órdenes según Instancia'!R317=0,"-",IF('Órdenes según Instancia'!AB317=0,"-",('Órdenes según Instancia'!R317/'Órdenes según Instancia'!AB317)))</f>
        <v>0.16666666666666666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0.63636363636363635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0.13636363636363635</v>
      </c>
      <c r="P317" s="19">
        <f>IF('Órdenes según Instancia'!T317=0,"-",IF('Órdenes según Instancia'!AD317=0,"-",('Órdenes según Instancia'!T317/'Órdenes según Instancia'!AD317)))</f>
        <v>0.22727272727272727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524</v>
      </c>
      <c r="C318" s="19">
        <f>IF('Órdenes según Instancia'!C318=0,"-",IF('Órdenes según Instancia'!AB318=0,"-",('Órdenes según Instancia'!C318/'Órdenes según Instancia'!AB318)))</f>
        <v>0.989247311827957</v>
      </c>
      <c r="D318" s="19" t="str">
        <f>IF('Órdenes según Instancia'!H318=0,"-",IF('Órdenes según Instancia'!AB318=0,"-",('Órdenes según Instancia'!H318/'Órdenes según Instancia'!AB318)))</f>
        <v>-</v>
      </c>
      <c r="E318" s="19">
        <f>IF('Órdenes según Instancia'!M318=0,"-",IF('Órdenes según Instancia'!AB318=0,"-",('Órdenes según Instancia'!M318/'Órdenes según Instancia'!AB318)))</f>
        <v>1.0752688172043012E-2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0.98701298701298701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Instancia'!O318=0,"-",IF('Órdenes según Instancia'!AD318=0,"-",('Órdenes según Instancia'!O318/'Órdenes según Instancia'!AD318)))</f>
        <v>1.2987012987012988E-2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525</v>
      </c>
      <c r="C319" s="19">
        <f>IF('Órdenes según Instancia'!C319=0,"-",IF('Órdenes según Instancia'!AB319=0,"-",('Órdenes según Instancia'!C319/'Órdenes según Instancia'!AB319)))</f>
        <v>0.90804597701149425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5.7471264367816091E-2</v>
      </c>
      <c r="F319" s="19">
        <f>IF('Órdenes según Instancia'!R319=0,"-",IF('Órdenes según Instancia'!AB319=0,"-",('Órdenes según Instancia'!R319/'Órdenes según Instancia'!AB319)))</f>
        <v>3.4482758620689655E-2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0.88732394366197187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7.0422535211267609E-2</v>
      </c>
      <c r="P319" s="19">
        <f>IF('Órdenes según Instancia'!T319=0,"-",IF('Órdenes según Instancia'!AD319=0,"-",('Órdenes según Instancia'!T319/'Órdenes según Instancia'!AD319)))</f>
        <v>4.2253521126760563E-2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526</v>
      </c>
      <c r="C320" s="19">
        <f>IF('Órdenes según Instancia'!C320=0,"-",IF('Órdenes según Instancia'!AB320=0,"-",('Órdenes según Instancia'!C320/'Órdenes según Instancia'!AB320)))</f>
        <v>1</v>
      </c>
      <c r="D320" s="19" t="str">
        <f>IF('Órdenes según Instancia'!H320=0,"-",IF('Órdenes según Instancia'!AB320=0,"-",('Órdenes según Instancia'!H320/'Órdenes según Instancia'!AB320)))</f>
        <v>-</v>
      </c>
      <c r="E320" s="19" t="str">
        <f>IF('Órdenes según Instancia'!M320=0,"-",IF('Órdenes según Instancia'!AB320=0,"-",('Órdenes según Instancia'!M320/'Órdenes según Instancia'!AB320)))</f>
        <v>-</v>
      </c>
      <c r="F320" s="19" t="str">
        <f>IF('Órdenes según Instancia'!R320=0,"-",IF('Órdenes según Instancia'!AB320=0,"-",('Órdenes según Instancia'!R320/'Órdenes según Instancia'!AB320)))</f>
        <v>-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 t="str">
        <f>IF('Órdenes según Instancia'!O320=0,"-",IF('Órdenes según Instancia'!AD320=0,"-",('Órdenes según Instancia'!O320/'Órdenes según Instancia'!AD320)))</f>
        <v>-</v>
      </c>
      <c r="P320" s="19" t="str">
        <f>IF('Órdenes según Instancia'!T320=0,"-",IF('Órdenes según Instancia'!AD320=0,"-",('Órdenes según Instancia'!T320/'Órdenes según Instancia'!AD320)))</f>
        <v>-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527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528</v>
      </c>
      <c r="C322" s="19">
        <f>IF('Órdenes según Instancia'!C322=0,"-",IF('Órdenes según Instancia'!AB322=0,"-",('Órdenes según Instancia'!C322/'Órdenes según Instancia'!AB322)))</f>
        <v>0.9285714285714286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>
        <f>IF('Órdenes según Instancia'!R322=0,"-",IF('Órdenes según Instancia'!AB322=0,"-",('Órdenes según Instancia'!R322/'Órdenes según Instancia'!AB322)))</f>
        <v>7.1428571428571425E-2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0.91891891891891897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>
        <f>IF('Órdenes según Instancia'!T322=0,"-",IF('Órdenes según Instancia'!AD322=0,"-",('Órdenes según Instancia'!T322/'Órdenes según Instancia'!AD322)))</f>
        <v>8.1081081081081086E-2</v>
      </c>
      <c r="Q322" s="19" t="str">
        <f>IF('Órdenes según Instancia'!Y322=0,"-",IF('Órdenes según Instancia'!AD322=0,"-",('Órdenes según Instancia'!Y322/'Órdenes según Instancia'!AD322)))</f>
        <v>-</v>
      </c>
      <c r="R322" s="19">
        <f>IF('Órdenes según Instancia'!F322=0,"-",IF('Órdenes según Instancia'!AE322=0,"-",('Órdenes según Instancia'!F322/'Órdenes según Instancia'!AE322)))</f>
        <v>1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529</v>
      </c>
      <c r="C323" s="19">
        <f>IF('Órdenes según Instancia'!C323=0,"-",IF('Órdenes según Instancia'!AB323=0,"-",('Órdenes según Instancia'!C323/'Órdenes según Instancia'!AB323)))</f>
        <v>1</v>
      </c>
      <c r="D323" s="19" t="str">
        <f>IF('Órdenes según Instancia'!H323=0,"-",IF('Órdenes según Instancia'!AB323=0,"-",('Órdenes según Instancia'!H323/'Órdenes según Instancia'!AB323)))</f>
        <v>-</v>
      </c>
      <c r="E323" s="19" t="str">
        <f>IF('Órdenes según Instancia'!M323=0,"-",IF('Órdenes según Instancia'!AB323=0,"-",('Órdenes según Instancia'!M323/'Órdenes según Instancia'!AB323)))</f>
        <v>-</v>
      </c>
      <c r="F323" s="19" t="str">
        <f>IF('Órdenes según Instancia'!R323=0,"-",IF('Órdenes según Instancia'!AB323=0,"-",('Órdenes según Instancia'!R323/'Órdenes según Instancia'!AB323)))</f>
        <v>-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1</v>
      </c>
      <c r="N323" s="19" t="str">
        <f>IF('Órdenes según Instancia'!J323=0,"-",IF('Órdenes según Instancia'!AD323=0,"-",('Órdenes según Instancia'!J323/'Órdenes según Instancia'!AD323)))</f>
        <v>-</v>
      </c>
      <c r="O323" s="19" t="str">
        <f>IF('Órdenes según Instancia'!O323=0,"-",IF('Órdenes según Instancia'!AD323=0,"-",('Órdenes según Instancia'!O323/'Órdenes según Instancia'!AD323)))</f>
        <v>-</v>
      </c>
      <c r="P323" s="19" t="str">
        <f>IF('Órdenes según Instancia'!T323=0,"-",IF('Órdenes según Instancia'!AD323=0,"-",('Órdenes según Instancia'!T323/'Órdenes según Instancia'!AD323)))</f>
        <v>-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530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531</v>
      </c>
      <c r="C325" s="19">
        <f>IF('Órdenes según Instancia'!C325=0,"-",IF('Órdenes según Instancia'!AB325=0,"-",('Órdenes según Instancia'!C325/'Órdenes según Instancia'!AB325)))</f>
        <v>0.86842105263157898</v>
      </c>
      <c r="D325" s="19">
        <f>IF('Órdenes según Instancia'!H325=0,"-",IF('Órdenes según Instancia'!AB325=0,"-",('Órdenes según Instancia'!H325/'Órdenes según Instancia'!AB325)))</f>
        <v>9.6491228070175433E-2</v>
      </c>
      <c r="E325" s="19">
        <f>IF('Órdenes según Instancia'!M325=0,"-",IF('Órdenes según Instancia'!AB325=0,"-",('Órdenes según Instancia'!M325/'Órdenes según Instancia'!AB325)))</f>
        <v>3.5087719298245612E-2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>
        <f>IF('Órdenes según Instancia'!D325=0,"-",IF('Órdenes según Instancia'!AC325=0,"-",('Órdenes según Instancia'!D325/'Órdenes según Instancia'!AC325)))</f>
        <v>1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0.83783783783783783</v>
      </c>
      <c r="N325" s="19">
        <f>IF('Órdenes según Instancia'!J325=0,"-",IF('Órdenes según Instancia'!AD325=0,"-",('Órdenes según Instancia'!J325/'Órdenes según Instancia'!AD325)))</f>
        <v>5.4054054054054057E-2</v>
      </c>
      <c r="O325" s="19">
        <f>IF('Órdenes según Instancia'!O325=0,"-",IF('Órdenes según Instancia'!AD325=0,"-",('Órdenes según Instancia'!O325/'Órdenes según Instancia'!AD325)))</f>
        <v>0.10810810810810811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0.86956521739130432</v>
      </c>
      <c r="S325" s="19">
        <f>IF('Órdenes según Instancia'!K325=0,"-",IF('Órdenes según Instancia'!AE325=0,"-",('Órdenes según Instancia'!K325/'Órdenes según Instancia'!AE325)))</f>
        <v>0.13043478260869565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532</v>
      </c>
      <c r="C326" s="19">
        <f>IF('Órdenes según Instancia'!C326=0,"-",IF('Órdenes según Instancia'!AB326=0,"-",('Órdenes según Instancia'!C326/'Órdenes según Instancia'!AB326)))</f>
        <v>0.94594594594594594</v>
      </c>
      <c r="D326" s="19" t="str">
        <f>IF('Órdenes según Instancia'!H326=0,"-",IF('Órdenes según Instancia'!AB326=0,"-",('Órdenes según Instancia'!H326/'Órdenes según Instancia'!AB326)))</f>
        <v>-</v>
      </c>
      <c r="E326" s="19">
        <f>IF('Órdenes según Instancia'!M326=0,"-",IF('Órdenes según Instancia'!AB326=0,"-",('Órdenes según Instancia'!M326/'Órdenes según Instancia'!AB326)))</f>
        <v>2.7027027027027029E-2</v>
      </c>
      <c r="F326" s="19">
        <f>IF('Órdenes según Instancia'!R326=0,"-",IF('Órdenes según Instancia'!AB326=0,"-",('Órdenes según Instancia'!R326/'Órdenes según Instancia'!AB326)))</f>
        <v>2.7027027027027029E-2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0.92</v>
      </c>
      <c r="N326" s="19" t="str">
        <f>IF('Órdenes según Instancia'!J326=0,"-",IF('Órdenes según Instancia'!AD326=0,"-",('Órdenes según Instancia'!J326/'Órdenes según Instancia'!AD326)))</f>
        <v>-</v>
      </c>
      <c r="O326" s="19">
        <f>IF('Órdenes según Instancia'!O326=0,"-",IF('Órdenes según Instancia'!AD326=0,"-",('Órdenes según Instancia'!O326/'Órdenes según Instancia'!AD326)))</f>
        <v>0.04</v>
      </c>
      <c r="P326" s="19">
        <f>IF('Órdenes según Instancia'!T326=0,"-",IF('Órdenes según Instancia'!AD326=0,"-",('Órdenes según Instancia'!T326/'Órdenes según Instancia'!AD326)))</f>
        <v>0.04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533</v>
      </c>
      <c r="C327" s="19">
        <f>IF('Órdenes según Instancia'!C327=0,"-",IF('Órdenes según Instancia'!AB327=0,"-",('Órdenes según Instancia'!C327/'Órdenes según Instancia'!AB327)))</f>
        <v>0.78947368421052633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>
        <f>IF('Órdenes según Instancia'!R327=0,"-",IF('Órdenes según Instancia'!AB327=0,"-",('Órdenes según Instancia'!R327/'Órdenes según Instancia'!AB327)))</f>
        <v>0.21052631578947367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0.74193548387096775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>
        <f>IF('Órdenes según Instancia'!T327=0,"-",IF('Órdenes según Instancia'!AD327=0,"-",('Órdenes según Instancia'!T327/'Órdenes según Instancia'!AD327)))</f>
        <v>0.25806451612903225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534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535</v>
      </c>
      <c r="C329" s="19">
        <f>IF('Órdenes según Instancia'!C329=0,"-",IF('Órdenes según Instancia'!AB329=0,"-",('Órdenes según Instancia'!C329/'Órdenes según Instancia'!AB329)))</f>
        <v>0.87878787878787878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0.12121212121212122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0.86206896551724133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0.13793103448275862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213</v>
      </c>
      <c r="C330" s="19">
        <f>IF('Órdenes según Instancia'!C330=0,"-",IF('Órdenes según Instancia'!AB330=0,"-",('Órdenes según Instancia'!C330/'Órdenes según Instancia'!AB330)))</f>
        <v>0.9269662921348315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7.3033707865168537E-2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0.91925465838509313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8.0745341614906832E-2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536</v>
      </c>
      <c r="C331" s="19">
        <f>IF('Órdenes según Instancia'!C331=0,"-",IF('Órdenes según Instancia'!AB331=0,"-",('Órdenes según Instancia'!C331/'Órdenes según Instancia'!AB331)))</f>
        <v>0.95454545454545459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4.5454545454545456E-2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0.95454545454545459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4.5454545454545456E-2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537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538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539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540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>
        <f>IF('Órdenes según Instancia'!F335=0,"-",IF('Órdenes según Instancia'!AE335=0,"-",('Órdenes según Instancia'!F335/'Órdenes según Instancia'!AE335)))</f>
        <v>1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541</v>
      </c>
      <c r="C336" s="19">
        <f>IF('Órdenes según Instancia'!C336=0,"-",IF('Órdenes según Instancia'!AB336=0,"-",('Órdenes según Instancia'!C336/'Órdenes según Instancia'!AB336)))</f>
        <v>0.94285714285714284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>
        <f>IF('Órdenes según Instancia'!R336=0,"-",IF('Órdenes según Instancia'!AB336=0,"-",('Órdenes según Instancia'!R336/'Órdenes según Instancia'!AB336)))</f>
        <v>5.7142857142857141E-2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0.9375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>
        <f>IF('Órdenes según Instancia'!T336=0,"-",IF('Órdenes según Instancia'!AD336=0,"-",('Órdenes según Instancia'!T336/'Órdenes según Instancia'!AD336)))</f>
        <v>6.25E-2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542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>
        <f>IF('Órdenes según Instancia'!F337=0,"-",IF('Órdenes según Instancia'!AE337=0,"-",('Órdenes según Instancia'!F337/'Órdenes según Instancia'!AE337)))</f>
        <v>1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543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544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>
        <f>IF('Órdenes según Instancia'!D339=0,"-",IF('Órdenes según Instancia'!AC339=0,"-",('Órdenes según Instancia'!D339/'Órdenes según Instancia'!AC339)))</f>
        <v>1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214</v>
      </c>
      <c r="C340" s="19">
        <f>IF('Órdenes según Instancia'!C340=0,"-",IF('Órdenes según Instancia'!AB340=0,"-",('Órdenes según Instancia'!C340/'Órdenes según Instancia'!AB340)))</f>
        <v>0.95522388059701491</v>
      </c>
      <c r="D340" s="19" t="str">
        <f>IF('Órdenes según Instancia'!H340=0,"-",IF('Órdenes según Instancia'!AB340=0,"-",('Órdenes según Instancia'!H340/'Órdenes según Instancia'!AB340)))</f>
        <v>-</v>
      </c>
      <c r="E340" s="19">
        <f>IF('Órdenes según Instancia'!M340=0,"-",IF('Órdenes según Instancia'!AB340=0,"-",('Órdenes según Instancia'!M340/'Órdenes según Instancia'!AB340)))</f>
        <v>4.4776119402985072E-2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0.95081967213114749</v>
      </c>
      <c r="N340" s="19" t="str">
        <f>IF('Órdenes según Instancia'!J340=0,"-",IF('Órdenes según Instancia'!AD340=0,"-",('Órdenes según Instancia'!J340/'Órdenes según Instancia'!AD340)))</f>
        <v>-</v>
      </c>
      <c r="O340" s="19">
        <f>IF('Órdenes según Instancia'!O340=0,"-",IF('Órdenes según Instancia'!AD340=0,"-",('Órdenes según Instancia'!O340/'Órdenes según Instancia'!AD340)))</f>
        <v>4.9180327868852458E-2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545</v>
      </c>
      <c r="C341" s="19">
        <f>IF('Órdenes según Instancia'!C341=0,"-",IF('Órdenes según Instancia'!AB341=0,"-",('Órdenes según Instancia'!C341/'Órdenes según Instancia'!AB341)))</f>
        <v>0.92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>
        <f>IF('Órdenes según Instancia'!R341=0,"-",IF('Órdenes según Instancia'!AB341=0,"-",('Órdenes según Instancia'!R341/'Órdenes según Instancia'!AB341)))</f>
        <v>0.08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0.89473684210526316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>
        <f>IF('Órdenes según Instancia'!T341=0,"-",IF('Órdenes según Instancia'!AD341=0,"-",('Órdenes según Instancia'!T341/'Órdenes según Instancia'!AD341)))</f>
        <v>0.10526315789473684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546</v>
      </c>
      <c r="C342" s="19">
        <f>IF('Órdenes según Instancia'!C342=0,"-",IF('Órdenes según Instancia'!AB342=0,"-",('Órdenes según Instancia'!C342/'Órdenes según Instancia'!AB342)))</f>
        <v>0.86046511627906974</v>
      </c>
      <c r="D342" s="19">
        <f>IF('Órdenes según Instancia'!H342=0,"-",IF('Órdenes según Instancia'!AB342=0,"-",('Órdenes según Instancia'!H342/'Órdenes según Instancia'!AB342)))</f>
        <v>6.9767441860465115E-2</v>
      </c>
      <c r="E342" s="19" t="str">
        <f>IF('Órdenes según Instancia'!M342=0,"-",IF('Órdenes según Instancia'!AB342=0,"-",('Órdenes según Instancia'!M342/'Órdenes según Instancia'!AB342)))</f>
        <v>-</v>
      </c>
      <c r="F342" s="19">
        <f>IF('Órdenes según Instancia'!R342=0,"-",IF('Órdenes según Instancia'!AB342=0,"-",('Órdenes según Instancia'!R342/'Órdenes según Instancia'!AB342)))</f>
        <v>6.9767441860465115E-2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0.89655172413793105</v>
      </c>
      <c r="N342" s="19">
        <f>IF('Órdenes según Instancia'!J342=0,"-",IF('Órdenes según Instancia'!AD342=0,"-",('Órdenes según Instancia'!J342/'Órdenes según Instancia'!AD342)))</f>
        <v>6.8965517241379309E-2</v>
      </c>
      <c r="O342" s="19" t="str">
        <f>IF('Órdenes según Instancia'!O342=0,"-",IF('Órdenes según Instancia'!AD342=0,"-",('Órdenes según Instancia'!O342/'Órdenes según Instancia'!AD342)))</f>
        <v>-</v>
      </c>
      <c r="P342" s="19">
        <f>IF('Órdenes según Instancia'!T342=0,"-",IF('Órdenes según Instancia'!AD342=0,"-",('Órdenes según Instancia'!T342/'Órdenes según Instancia'!AD342)))</f>
        <v>3.4482758620689655E-2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0.7857142857142857</v>
      </c>
      <c r="S342" s="19">
        <f>IF('Órdenes según Instancia'!K342=0,"-",IF('Órdenes según Instancia'!AE342=0,"-",('Órdenes según Instancia'!K342/'Órdenes según Instancia'!AE342)))</f>
        <v>7.1428571428571425E-2</v>
      </c>
      <c r="T342" s="19" t="str">
        <f>IF('Órdenes según Instancia'!P342=0,"-",IF('Órdenes según Instancia'!AE342=0,"-",('Órdenes según Instancia'!P342/'Órdenes según Instancia'!AE342)))</f>
        <v>-</v>
      </c>
      <c r="U342" s="19">
        <f>IF('Órdenes según Instancia'!U342=0,"-",IF('Órdenes según Instancia'!AE342=0,"-",('Órdenes según Instancia'!U342/('Órdenes según Instancia'!AE342))))</f>
        <v>0.14285714285714285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547</v>
      </c>
      <c r="C343" s="19">
        <f>IF('Órdenes según Instancia'!C343=0,"-",IF('Órdenes según Instancia'!AB343=0,"-",('Órdenes según Instancia'!C343/'Órdenes según Instancia'!AB343)))</f>
        <v>0.89411764705882357</v>
      </c>
      <c r="D343" s="19" t="str">
        <f>IF('Órdenes según Instancia'!H343=0,"-",IF('Órdenes según Instancia'!AB343=0,"-",('Órdenes según Instancia'!H343/'Órdenes según Instancia'!AB343)))</f>
        <v>-</v>
      </c>
      <c r="E343" s="19">
        <f>IF('Órdenes según Instancia'!M343=0,"-",IF('Órdenes según Instancia'!AB343=0,"-",('Órdenes según Instancia'!M343/'Órdenes según Instancia'!AB343)))</f>
        <v>0.10588235294117647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0.875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Instancia'!O343=0,"-",IF('Órdenes según Instancia'!AD343=0,"-",('Órdenes según Instancia'!O343/'Órdenes según Instancia'!AD343)))</f>
        <v>0.125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548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 t="str">
        <f>IF('Órdenes según Instancia'!F344=0,"-",IF('Órdenes según Instancia'!AE344=0,"-",('Órdenes según Instancia'!F344/'Órdenes según Instancia'!AE344)))</f>
        <v>-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549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550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>
        <f>IF('Órdenes según Instancia'!F346=0,"-",IF('Órdenes según Instancia'!AE346=0,"-",('Órdenes según Instancia'!F346/'Órdenes según Instancia'!AE346)))</f>
        <v>1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551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552</v>
      </c>
      <c r="C348" s="19">
        <f>IF('Órdenes según Instancia'!C348=0,"-",IF('Órdenes según Instancia'!AB348=0,"-",('Órdenes según Instancia'!C348/'Órdenes según Instancia'!AB348)))</f>
        <v>0.91836734693877553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8.1632653061224483E-2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0.90666666666666662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9.3333333333333338E-2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0.95652173913043481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4.3478260869565216E-2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553</v>
      </c>
      <c r="C349" s="19">
        <f>IF('Órdenes según Instancia'!C349=0,"-",IF('Órdenes según Instancia'!AB349=0,"-",('Órdenes según Instancia'!C349/'Órdenes según Instancia'!AB349)))</f>
        <v>1</v>
      </c>
      <c r="D349" s="19" t="str">
        <f>IF('Órdenes según Instancia'!H349=0,"-",IF('Órdenes según Instancia'!AB349=0,"-",('Órdenes según Instancia'!H349/'Órdenes según Instancia'!AB349)))</f>
        <v>-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1</v>
      </c>
      <c r="N349" s="19" t="str">
        <f>IF('Órdenes según Instancia'!J349=0,"-",IF('Órdenes según Instancia'!AD349=0,"-",('Órdenes según Instancia'!J349/'Órdenes según Instancia'!AD349)))</f>
        <v>-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215</v>
      </c>
      <c r="C350" s="19">
        <f>IF('Órdenes según Instancia'!C350=0,"-",IF('Órdenes según Instancia'!AB350=0,"-",('Órdenes según Instancia'!C350/'Órdenes según Instancia'!AB350)))</f>
        <v>0.86561264822134387</v>
      </c>
      <c r="D350" s="19" t="str">
        <f>IF('Órdenes según Instancia'!H350=0,"-",IF('Órdenes según Instancia'!AB350=0,"-",('Órdenes según Instancia'!H350/'Órdenes según Instancia'!AB350)))</f>
        <v>-</v>
      </c>
      <c r="E350" s="19">
        <f>IF('Órdenes según Instancia'!M350=0,"-",IF('Órdenes según Instancia'!AB350=0,"-",('Órdenes según Instancia'!M350/'Órdenes según Instancia'!AB350)))</f>
        <v>0.13438735177865613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>
        <f>IF('Órdenes según Instancia'!D350=0,"-",IF('Órdenes según Instancia'!AC350=0,"-",('Órdenes según Instancia'!D350/'Órdenes según Instancia'!AC350)))</f>
        <v>1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0.76470588235294112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Instancia'!O350=0,"-",IF('Órdenes según Instancia'!AD350=0,"-",('Órdenes según Instancia'!O350/'Órdenes según Instancia'!AD350)))</f>
        <v>0.23529411764705882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0.9538461538461539</v>
      </c>
      <c r="S350" s="19" t="str">
        <f>IF('Órdenes según Instancia'!K350=0,"-",IF('Órdenes según Instancia'!AE350=0,"-",('Órdenes según Instancia'!K350/'Órdenes según Instancia'!AE350)))</f>
        <v>-</v>
      </c>
      <c r="T350" s="19">
        <f>IF('Órdenes según Instancia'!P350=0,"-",IF('Órdenes según Instancia'!AE350=0,"-",('Órdenes según Instancia'!P350/'Órdenes según Instancia'!AE350)))</f>
        <v>4.6153846153846156E-2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554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555</v>
      </c>
      <c r="C352" s="19">
        <f>IF('Órdenes según Instancia'!C352=0,"-",IF('Órdenes según Instancia'!AB352=0,"-",('Órdenes según Instancia'!C352/'Órdenes según Instancia'!AB352)))</f>
        <v>0.81818181818181823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0.18181818181818182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0.75862068965517238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0.2413793103448276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0.93333333333333335</v>
      </c>
      <c r="S352" s="19" t="str">
        <f>IF('Órdenes según Instancia'!K352=0,"-",IF('Órdenes según Instancia'!AE352=0,"-",('Órdenes según Instancia'!K352/'Órdenes según Instancia'!AE352)))</f>
        <v>-</v>
      </c>
      <c r="T352" s="19">
        <f>IF('Órdenes según Instancia'!P352=0,"-",IF('Órdenes según Instancia'!AE352=0,"-",('Órdenes según Instancia'!P352/'Órdenes según Instancia'!AE352)))</f>
        <v>6.6666666666666666E-2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556</v>
      </c>
      <c r="C353" s="19">
        <f>IF('Órdenes según Instancia'!C353=0,"-",IF('Órdenes según Instancia'!AB353=0,"-",('Órdenes según Instancia'!C353/'Órdenes según Instancia'!AB353)))</f>
        <v>0.68181818181818177</v>
      </c>
      <c r="D353" s="19" t="str">
        <f>IF('Órdenes según Instancia'!H353=0,"-",IF('Órdenes según Instancia'!AB353=0,"-",('Órdenes según Instancia'!H353/'Órdenes según Instancia'!AB353)))</f>
        <v>-</v>
      </c>
      <c r="E353" s="19">
        <f>IF('Órdenes según Instancia'!M353=0,"-",IF('Órdenes según Instancia'!AB353=0,"-",('Órdenes según Instancia'!M353/'Órdenes según Instancia'!AB353)))</f>
        <v>9.0909090909090912E-2</v>
      </c>
      <c r="F353" s="19">
        <f>IF('Órdenes según Instancia'!R353=0,"-",IF('Órdenes según Instancia'!AB353=0,"-",('Órdenes según Instancia'!R353/'Órdenes según Instancia'!AB353)))</f>
        <v>0.22727272727272727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0.5625</v>
      </c>
      <c r="N353" s="19" t="str">
        <f>IF('Órdenes según Instancia'!J353=0,"-",IF('Órdenes según Instancia'!AD353=0,"-",('Órdenes según Instancia'!J353/'Órdenes según Instancia'!AD353)))</f>
        <v>-</v>
      </c>
      <c r="O353" s="19">
        <f>IF('Órdenes según Instancia'!O353=0,"-",IF('Órdenes según Instancia'!AD353=0,"-",('Órdenes según Instancia'!O353/'Órdenes según Instancia'!AD353)))</f>
        <v>0.125</v>
      </c>
      <c r="P353" s="19">
        <f>IF('Órdenes según Instancia'!T353=0,"-",IF('Órdenes según Instancia'!AD353=0,"-",('Órdenes según Instancia'!T353/'Órdenes según Instancia'!AD353)))</f>
        <v>0.3125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557</v>
      </c>
      <c r="C354" s="19">
        <f>IF('Órdenes según Instancia'!C354=0,"-",IF('Órdenes según Instancia'!AB354=0,"-",('Órdenes según Instancia'!C354/'Órdenes según Instancia'!AB354)))</f>
        <v>0.83333333333333337</v>
      </c>
      <c r="D354" s="19" t="str">
        <f>IF('Órdenes según Instancia'!H354=0,"-",IF('Órdenes según Instancia'!AB354=0,"-",('Órdenes según Instancia'!H354/'Órdenes según Instancia'!AB354)))</f>
        <v>-</v>
      </c>
      <c r="E354" s="19">
        <f>IF('Órdenes según Instancia'!M354=0,"-",IF('Órdenes según Instancia'!AB354=0,"-",('Órdenes según Instancia'!M354/'Órdenes según Instancia'!AB354)))</f>
        <v>0.16666666666666666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0.8</v>
      </c>
      <c r="N354" s="19" t="str">
        <f>IF('Órdenes según Instancia'!J354=0,"-",IF('Órdenes según Instancia'!AD354=0,"-",('Órdenes según Instancia'!J354/'Órdenes según Instancia'!AD354)))</f>
        <v>-</v>
      </c>
      <c r="O354" s="19">
        <f>IF('Órdenes según Instancia'!O354=0,"-",IF('Órdenes según Instancia'!AD354=0,"-",('Órdenes según Instancia'!O354/'Órdenes según Instancia'!AD354)))</f>
        <v>0.2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558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559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560</v>
      </c>
      <c r="C357" s="19">
        <f>IF('Órdenes según Instancia'!C357=0,"-",IF('Órdenes según Instancia'!AB357=0,"-",('Órdenes según Instancia'!C357/'Órdenes según Instancia'!AB357)))</f>
        <v>0.91666666666666663</v>
      </c>
      <c r="D357" s="19" t="str">
        <f>IF('Órdenes según Instancia'!H357=0,"-",IF('Órdenes según Instancia'!AB357=0,"-",('Órdenes según Instancia'!H357/'Órdenes según Instancia'!AB357)))</f>
        <v>-</v>
      </c>
      <c r="E357" s="19">
        <f>IF('Órdenes según Instancia'!M357=0,"-",IF('Órdenes según Instancia'!AB357=0,"-",('Órdenes según Instancia'!M357/'Órdenes según Instancia'!AB357)))</f>
        <v>8.3333333333333329E-2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0.875</v>
      </c>
      <c r="N357" s="19" t="str">
        <f>IF('Órdenes según Instancia'!J357=0,"-",IF('Órdenes según Instancia'!AD357=0,"-",('Órdenes según Instancia'!J357/'Órdenes según Instancia'!AD357)))</f>
        <v>-</v>
      </c>
      <c r="O357" s="19">
        <f>IF('Órdenes según Instancia'!O357=0,"-",IF('Órdenes según Instancia'!AD357=0,"-",('Órdenes según Instancia'!O357/'Órdenes según Instancia'!AD357)))</f>
        <v>0.125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>
        <f>IF('Órdenes según Instancia'!F357=0,"-",IF('Órdenes según Instancia'!AE357=0,"-",('Órdenes según Instancia'!F357/'Órdenes según Instancia'!AE357)))</f>
        <v>1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561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>
        <f>IF('Órdenes según Instancia'!F358=0,"-",IF('Órdenes según Instancia'!AE358=0,"-",('Órdenes según Instancia'!F358/'Órdenes según Instancia'!AE358)))</f>
        <v>1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562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>
        <f>IF('Órdenes según Instancia'!F359=0,"-",IF('Órdenes según Instancia'!AE359=0,"-",('Órdenes según Instancia'!F359/'Órdenes según Instancia'!AE359)))</f>
        <v>1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563</v>
      </c>
      <c r="C360" s="19">
        <f>IF('Órdenes según Instancia'!C360=0,"-",IF('Órdenes según Instancia'!AB360=0,"-",('Órdenes según Instancia'!C360/'Órdenes según Instancia'!AB360)))</f>
        <v>0.8666666666666667</v>
      </c>
      <c r="D360" s="19" t="str">
        <f>IF('Órdenes según Instancia'!H360=0,"-",IF('Órdenes según Instancia'!AB360=0,"-",('Órdenes según Instancia'!H360/'Órdenes según Instancia'!AB360)))</f>
        <v>-</v>
      </c>
      <c r="E360" s="19">
        <f>IF('Órdenes según Instancia'!M360=0,"-",IF('Órdenes según Instancia'!AB360=0,"-",('Órdenes según Instancia'!M360/'Órdenes según Instancia'!AB360)))</f>
        <v>0.13333333333333333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>
        <f>IF('Órdenes según Instancia'!D360=0,"-",IF('Órdenes según Instancia'!AC360=0,"-",('Órdenes según Instancia'!D360/'Órdenes según Instancia'!AC360)))</f>
        <v>0.8</v>
      </c>
      <c r="I360" s="19" t="str">
        <f>IF('Órdenes según Instancia'!I360=0,"-",IF('Órdenes según Instancia'!AC360=0,"-",('Órdenes según Instancia'!I360/'Órdenes según Instancia'!AC360)))</f>
        <v>-</v>
      </c>
      <c r="J360" s="19">
        <f>IF('Órdenes según Instancia'!N360=0,"-",IF('Órdenes según Instancia'!AC360=0,"-",('Órdenes según Instancia'!N360/'Órdenes según Instancia'!AC360)))</f>
        <v>0.2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0.875</v>
      </c>
      <c r="N360" s="19" t="str">
        <f>IF('Órdenes según Instancia'!J360=0,"-",IF('Órdenes según Instancia'!AD360=0,"-",('Órdenes según Instancia'!J360/'Órdenes según Instancia'!AD360)))</f>
        <v>-</v>
      </c>
      <c r="O360" s="19">
        <f>IF('Órdenes según Instancia'!O360=0,"-",IF('Órdenes según Instancia'!AD360=0,"-",('Órdenes según Instancia'!O360/'Órdenes según Instancia'!AD360)))</f>
        <v>0.125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>
        <f>IF('Órdenes según Instancia'!F360=0,"-",IF('Órdenes según Instancia'!AE360=0,"-",('Órdenes según Instancia'!F360/'Órdenes según Instancia'!AE360)))</f>
        <v>1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564</v>
      </c>
      <c r="C361" s="19">
        <f>IF('Órdenes según Instancia'!C361=0,"-",IF('Órdenes según Instancia'!AB361=0,"-",('Órdenes según Instancia'!C361/'Órdenes según Instancia'!AB361)))</f>
        <v>0.58333333333333337</v>
      </c>
      <c r="D361" s="19">
        <f>IF('Órdenes según Instancia'!H361=0,"-",IF('Órdenes según Instancia'!AB361=0,"-",('Órdenes según Instancia'!H361/'Órdenes según Instancia'!AB361)))</f>
        <v>8.3333333333333329E-2</v>
      </c>
      <c r="E361" s="19">
        <f>IF('Órdenes según Instancia'!M361=0,"-",IF('Órdenes según Instancia'!AB361=0,"-",('Órdenes según Instancia'!M361/'Órdenes según Instancia'!AB361)))</f>
        <v>0.33333333333333331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0.33333333333333331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Instancia'!O361=0,"-",IF('Órdenes según Instancia'!AD361=0,"-",('Órdenes según Instancia'!O361/'Órdenes según Instancia'!AD361)))</f>
        <v>0.66666666666666663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0.83333333333333337</v>
      </c>
      <c r="S361" s="19">
        <f>IF('Órdenes según Instancia'!K361=0,"-",IF('Órdenes según Instancia'!AE361=0,"-",('Órdenes según Instancia'!K361/'Órdenes según Instancia'!AE361)))</f>
        <v>0.16666666666666666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565</v>
      </c>
      <c r="C362" s="19">
        <f>IF('Órdenes según Instancia'!C362=0,"-",IF('Órdenes según Instancia'!AB362=0,"-",('Órdenes según Instancia'!C362/'Órdenes según Instancia'!AB362)))</f>
        <v>0.88888888888888884</v>
      </c>
      <c r="D362" s="19" t="str">
        <f>IF('Órdenes según Instancia'!H362=0,"-",IF('Órdenes según Instancia'!AB362=0,"-",('Órdenes según Instancia'!H362/'Órdenes según Instancia'!AB362)))</f>
        <v>-</v>
      </c>
      <c r="E362" s="19">
        <f>IF('Órdenes según Instancia'!M362=0,"-",IF('Órdenes según Instancia'!AB362=0,"-",('Órdenes según Instancia'!M362/'Órdenes según Instancia'!AB362)))</f>
        <v>0.1111111111111111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0.8</v>
      </c>
      <c r="N362" s="19" t="str">
        <f>IF('Órdenes según Instancia'!J362=0,"-",IF('Órdenes según Instancia'!AD362=0,"-",('Órdenes según Instancia'!J362/'Órdenes según Instancia'!AD362)))</f>
        <v>-</v>
      </c>
      <c r="O362" s="19">
        <f>IF('Órdenes según Instancia'!O362=0,"-",IF('Órdenes según Instancia'!AD362=0,"-",('Órdenes según Instancia'!O362/'Órdenes según Instancia'!AD362)))</f>
        <v>0.2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>
        <f>IF('Órdenes según Instancia'!F362=0,"-",IF('Órdenes según Instancia'!AE362=0,"-",('Órdenes según Instancia'!F362/'Órdenes según Instancia'!AE362)))</f>
        <v>1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216</v>
      </c>
      <c r="C363" s="19">
        <f>IF('Órdenes según Instancia'!C363=0,"-",IF('Órdenes según Instancia'!AB363=0,"-",('Órdenes según Instancia'!C363/'Órdenes según Instancia'!AB363)))</f>
        <v>0.96938775510204078</v>
      </c>
      <c r="D363" s="19" t="str">
        <f>IF('Órdenes según Instancia'!H363=0,"-",IF('Órdenes según Instancia'!AB363=0,"-",('Órdenes según Instancia'!H363/'Órdenes según Instancia'!AB363)))</f>
        <v>-</v>
      </c>
      <c r="E363" s="19">
        <f>IF('Órdenes según Instancia'!M363=0,"-",IF('Órdenes según Instancia'!AB363=0,"-",('Órdenes según Instancia'!M363/'Órdenes según Instancia'!AB363)))</f>
        <v>3.0612244897959183E-2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0.93333333333333335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Instancia'!O363=0,"-",IF('Órdenes según Instancia'!AD363=0,"-",('Órdenes según Instancia'!O363/'Órdenes según Instancia'!AD363)))</f>
        <v>6.6666666666666666E-2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566</v>
      </c>
      <c r="C364" s="19">
        <f>IF('Órdenes según Instancia'!C364=0,"-",IF('Órdenes según Instancia'!AB364=0,"-",('Órdenes según Instancia'!C364/'Órdenes según Instancia'!AB364)))</f>
        <v>0.70588235294117652</v>
      </c>
      <c r="D364" s="19" t="str">
        <f>IF('Órdenes según Instancia'!H364=0,"-",IF('Órdenes según Instancia'!AB364=0,"-",('Órdenes según Instancia'!H364/'Órdenes según Instancia'!AB364)))</f>
        <v>-</v>
      </c>
      <c r="E364" s="19">
        <f>IF('Órdenes según Instancia'!M364=0,"-",IF('Órdenes según Instancia'!AB364=0,"-",('Órdenes según Instancia'!M364/'Órdenes según Instancia'!AB364)))</f>
        <v>0.29411764705882354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0.66666666666666663</v>
      </c>
      <c r="N364" s="19" t="str">
        <f>IF('Órdenes según Instancia'!J364=0,"-",IF('Órdenes según Instancia'!AD364=0,"-",('Órdenes según Instancia'!J364/'Órdenes según Instancia'!AD364)))</f>
        <v>-</v>
      </c>
      <c r="O364" s="19">
        <f>IF('Órdenes según Instancia'!O364=0,"-",IF('Órdenes según Instancia'!AD364=0,"-",('Órdenes según Instancia'!O364/'Órdenes según Instancia'!AD364)))</f>
        <v>0.33333333333333331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0.8</v>
      </c>
      <c r="S364" s="19" t="str">
        <f>IF('Órdenes según Instancia'!K364=0,"-",IF('Órdenes según Instancia'!AE364=0,"-",('Órdenes según Instancia'!K364/'Órdenes según Instancia'!AE364)))</f>
        <v>-</v>
      </c>
      <c r="T364" s="19">
        <f>IF('Órdenes según Instancia'!P364=0,"-",IF('Órdenes según Instancia'!AE364=0,"-",('Órdenes según Instancia'!P364/'Órdenes según Instancia'!AE364)))</f>
        <v>0.2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567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>
        <f>IF('Órdenes según Instancia'!F365=0,"-",IF('Órdenes según Instancia'!AE365=0,"-",('Órdenes según Instancia'!F365/'Órdenes según Instancia'!AE365)))</f>
        <v>1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568</v>
      </c>
      <c r="C366" s="19">
        <f>IF('Órdenes según Instancia'!C366=0,"-",IF('Órdenes según Instancia'!AB366=0,"-",('Órdenes según Instancia'!C366/'Órdenes según Instancia'!AB366)))</f>
        <v>0.95238095238095233</v>
      </c>
      <c r="D366" s="19" t="str">
        <f>IF('Órdenes según Instancia'!H366=0,"-",IF('Órdenes según Instancia'!AB366=0,"-",('Órdenes según Instancia'!H366/'Órdenes según Instancia'!AB366)))</f>
        <v>-</v>
      </c>
      <c r="E366" s="19">
        <f>IF('Órdenes según Instancia'!M366=0,"-",IF('Órdenes según Instancia'!AB366=0,"-",('Órdenes según Instancia'!M366/'Órdenes según Instancia'!AB366)))</f>
        <v>4.7619047619047616E-2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0.91666666666666663</v>
      </c>
      <c r="N366" s="19" t="str">
        <f>IF('Órdenes según Instancia'!J366=0,"-",IF('Órdenes según Instancia'!AD366=0,"-",('Órdenes según Instancia'!J366/'Órdenes según Instancia'!AD366)))</f>
        <v>-</v>
      </c>
      <c r="O366" s="19">
        <f>IF('Órdenes según Instancia'!O366=0,"-",IF('Órdenes según Instancia'!AD366=0,"-",('Órdenes según Instancia'!O366/'Órdenes según Instancia'!AD366)))</f>
        <v>8.3333333333333329E-2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569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570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 t="str">
        <f>IF('Órdenes según Instancia'!E368=0,"-",IF('Órdenes según Instancia'!AD368=0,"-",('Órdenes según Instancia'!E368/'Órdenes según Instancia'!AD368)))</f>
        <v>-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>
        <f>IF('Órdenes según Instancia'!F368=0,"-",IF('Órdenes según Instancia'!AE368=0,"-",('Órdenes según Instancia'!F368/'Órdenes según Instancia'!AE368)))</f>
        <v>1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571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>
        <f>IF('Órdenes según Instancia'!E369=0,"-",IF('Órdenes según Instancia'!AD369=0,"-",('Órdenes según Instancia'!E369/'Órdenes según Instancia'!AD369)))</f>
        <v>1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217</v>
      </c>
      <c r="C370" s="19">
        <f>IF('Órdenes según Instancia'!C370=0,"-",IF('Órdenes según Instancia'!AB370=0,"-",('Órdenes según Instancia'!C370/'Órdenes según Instancia'!AB370)))</f>
        <v>0.90400000000000003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9.6000000000000002E-2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0.86764705882352944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0.13235294117647059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572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573</v>
      </c>
      <c r="C372" s="19">
        <f>IF('Órdenes según Instancia'!C372=0,"-",IF('Órdenes según Instancia'!AB372=0,"-",('Órdenes según Instancia'!C372/'Órdenes según Instancia'!AB372)))</f>
        <v>1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574</v>
      </c>
      <c r="C373" s="19">
        <f>IF('Órdenes según Instancia'!C373=0,"-",IF('Órdenes según Instancia'!AB373=0,"-",('Órdenes según Instancia'!C373/'Órdenes según Instancia'!AB373)))</f>
        <v>0.8</v>
      </c>
      <c r="D373" s="19" t="str">
        <f>IF('Órdenes según Instancia'!H373=0,"-",IF('Órdenes según Instancia'!AB373=0,"-",('Órdenes según Instancia'!H373/'Órdenes según Instancia'!AB373)))</f>
        <v>-</v>
      </c>
      <c r="E373" s="19">
        <f>IF('Órdenes según Instancia'!M373=0,"-",IF('Órdenes según Instancia'!AB373=0,"-",('Órdenes según Instancia'!M373/'Órdenes según Instancia'!AB373)))</f>
        <v>0.2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>
        <f>IF('Órdenes según Instancia'!D373=0,"-",IF('Órdenes según Instancia'!AC373=0,"-",('Órdenes según Instancia'!D373/'Órdenes según Instancia'!AC373)))</f>
        <v>1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>
        <f>IF('Órdenes según Instancia'!E373=0,"-",IF('Órdenes según Instancia'!AD373=0,"-",('Órdenes según Instancia'!E373/'Órdenes según Instancia'!AD373)))</f>
        <v>0.7</v>
      </c>
      <c r="N373" s="19" t="str">
        <f>IF('Órdenes según Instancia'!J373=0,"-",IF('Órdenes según Instancia'!AD373=0,"-",('Órdenes según Instancia'!J373/'Órdenes según Instancia'!AD373)))</f>
        <v>-</v>
      </c>
      <c r="O373" s="19">
        <f>IF('Órdenes según Instancia'!O373=0,"-",IF('Órdenes según Instancia'!AD373=0,"-",('Órdenes según Instancia'!O373/'Órdenes según Instancia'!AD373)))</f>
        <v>0.3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>
        <f>IF('Órdenes según Instancia'!F373=0,"-",IF('Órdenes según Instancia'!AE373=0,"-",('Órdenes según Instancia'!F373/'Órdenes según Instancia'!AE373)))</f>
        <v>1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575</v>
      </c>
      <c r="C374" s="19">
        <f>IF('Órdenes según Instancia'!C374=0,"-",IF('Órdenes según Instancia'!AB374=0,"-",('Órdenes según Instancia'!C374/'Órdenes según Instancia'!AB374)))</f>
        <v>0.88372093023255816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0.11627906976744186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0.87804878048780488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0.12195121951219512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>
        <f>IF('Órdenes según Instancia'!F374=0,"-",IF('Órdenes según Instancia'!AE374=0,"-",('Órdenes según Instancia'!F374/'Órdenes según Instancia'!AE374)))</f>
        <v>1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576</v>
      </c>
      <c r="C375" s="19">
        <f>IF('Órdenes según Instancia'!C375=0,"-",IF('Órdenes según Instancia'!AB375=0,"-",('Órdenes según Instancia'!C375/'Órdenes según Instancia'!AB375)))</f>
        <v>0.4375</v>
      </c>
      <c r="D375" s="19" t="str">
        <f>IF('Órdenes según Instancia'!H375=0,"-",IF('Órdenes según Instancia'!AB375=0,"-",('Órdenes según Instancia'!H375/'Órdenes según Instancia'!AB375)))</f>
        <v>-</v>
      </c>
      <c r="E375" s="19">
        <f>IF('Órdenes según Instancia'!M375=0,"-",IF('Órdenes según Instancia'!AB375=0,"-",('Órdenes según Instancia'!M375/'Órdenes según Instancia'!AB375)))</f>
        <v>0.3125</v>
      </c>
      <c r="F375" s="19">
        <f>IF('Órdenes según Instancia'!R375=0,"-",IF('Órdenes según Instancia'!AB375=0,"-",('Órdenes según Instancia'!R375/'Órdenes según Instancia'!AB375)))</f>
        <v>0.25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0.4375</v>
      </c>
      <c r="N375" s="19" t="str">
        <f>IF('Órdenes según Instancia'!J375=0,"-",IF('Órdenes según Instancia'!AD375=0,"-",('Órdenes según Instancia'!J375/'Órdenes según Instancia'!AD375)))</f>
        <v>-</v>
      </c>
      <c r="O375" s="19">
        <f>IF('Órdenes según Instancia'!O375=0,"-",IF('Órdenes según Instancia'!AD375=0,"-",('Órdenes según Instancia'!O375/'Órdenes según Instancia'!AD375)))</f>
        <v>0.3125</v>
      </c>
      <c r="P375" s="19">
        <f>IF('Órdenes según Instancia'!T375=0,"-",IF('Órdenes según Instancia'!AD375=0,"-",('Órdenes según Instancia'!T375/'Órdenes según Instancia'!AD375)))</f>
        <v>0.25</v>
      </c>
      <c r="Q375" s="19" t="str">
        <f>IF('Órdenes según Instancia'!Y375=0,"-",IF('Órdenes según Instancia'!AD375=0,"-",('Órdenes según Instancia'!Y375/'Órdenes según Instancia'!AD375)))</f>
        <v>-</v>
      </c>
      <c r="R375" s="19" t="str">
        <f>IF('Órdenes según Instancia'!F375=0,"-",IF('Órdenes según Instancia'!AE375=0,"-",('Órdenes según Instancia'!F375/'Órdenes según Instancia'!AE375)))</f>
        <v>-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577</v>
      </c>
      <c r="C376" s="19">
        <f>IF('Órdenes según Instancia'!C376=0,"-",IF('Órdenes según Instancia'!AB376=0,"-",('Órdenes según Instancia'!C376/'Órdenes según Instancia'!AB376)))</f>
        <v>0.38095238095238093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0.61904761904761907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>
        <f>IF('Órdenes según Instancia'!E376=0,"-",IF('Órdenes según Instancia'!AD376=0,"-",('Órdenes según Instancia'!E376/'Órdenes según Instancia'!AD376)))</f>
        <v>0.25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0.75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0.8</v>
      </c>
      <c r="S376" s="19" t="str">
        <f>IF('Órdenes según Instancia'!K376=0,"-",IF('Órdenes según Instancia'!AE376=0,"-",('Órdenes según Instancia'!K376/'Órdenes según Instancia'!AE376)))</f>
        <v>-</v>
      </c>
      <c r="T376" s="19">
        <f>IF('Órdenes según Instancia'!P376=0,"-",IF('Órdenes según Instancia'!AE376=0,"-",('Órdenes según Instancia'!P376/'Órdenes según Instancia'!AE376)))</f>
        <v>0.2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578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579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580</v>
      </c>
      <c r="C379" s="19">
        <f>IF('Órdenes según Instancia'!C379=0,"-",IF('Órdenes según Instancia'!AB379=0,"-",('Órdenes según Instancia'!C379/'Órdenes según Instancia'!AB379)))</f>
        <v>0.78481012658227844</v>
      </c>
      <c r="D379" s="19" t="str">
        <f>IF('Órdenes según Instancia'!H379=0,"-",IF('Órdenes según Instancia'!AB379=0,"-",('Órdenes según Instancia'!H379/'Órdenes según Instancia'!AB379)))</f>
        <v>-</v>
      </c>
      <c r="E379" s="19">
        <f>IF('Órdenes según Instancia'!M379=0,"-",IF('Órdenes según Instancia'!AB379=0,"-",('Órdenes según Instancia'!M379/'Órdenes según Instancia'!AB379)))</f>
        <v>0.21518987341772153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0.72580645161290325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Instancia'!O379=0,"-",IF('Órdenes según Instancia'!AD379=0,"-",('Órdenes según Instancia'!O379/'Órdenes según Instancia'!AD379)))</f>
        <v>0.27419354838709675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581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582</v>
      </c>
      <c r="C381" s="19">
        <f>IF('Órdenes según Instancia'!C381=0,"-",IF('Órdenes según Instancia'!AB381=0,"-",('Órdenes según Instancia'!C381/'Órdenes según Instancia'!AB381)))</f>
        <v>0.96363636363636362</v>
      </c>
      <c r="D381" s="19" t="str">
        <f>IF('Órdenes según Instancia'!H381=0,"-",IF('Órdenes según Instancia'!AB381=0,"-",('Órdenes según Instancia'!H381/'Órdenes según Instancia'!AB381)))</f>
        <v>-</v>
      </c>
      <c r="E381" s="19">
        <f>IF('Órdenes según Instancia'!M381=0,"-",IF('Órdenes según Instancia'!AB381=0,"-",('Órdenes según Instancia'!M381/'Órdenes según Instancia'!AB381)))</f>
        <v>3.6363636363636362E-2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0.94545454545454544</v>
      </c>
      <c r="N381" s="19" t="str">
        <f>IF('Órdenes según Instancia'!J381=0,"-",IF('Órdenes según Instancia'!AD381=0,"-",('Órdenes según Instancia'!J381/'Órdenes según Instancia'!AD381)))</f>
        <v>-</v>
      </c>
      <c r="O381" s="19">
        <f>IF('Órdenes según Instancia'!O381=0,"-",IF('Órdenes según Instancia'!AD381=0,"-",('Órdenes según Instancia'!O381/'Órdenes según Instancia'!AD381)))</f>
        <v>5.4545454545454543E-2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218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583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>
        <f>IF('Órdenes según Instancia'!E383=0,"-",IF('Órdenes según Instancia'!AD383=0,"-",('Órdenes según Instancia'!E383/'Órdenes según Instancia'!AD383)))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584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585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586</v>
      </c>
      <c r="C386" s="19">
        <f>IF('Órdenes según Instancia'!C386=0,"-",IF('Órdenes según Instancia'!AB386=0,"-",('Órdenes según Instancia'!C386/'Órdenes según Instancia'!AB386)))</f>
        <v>0.76923076923076927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0.23076923076923078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>
        <f>IF('Órdenes según Instancia'!E386=0,"-",IF('Órdenes según Instancia'!AD386=0,"-",('Órdenes según Instancia'!E386/'Órdenes según Instancia'!AD386)))</f>
        <v>0.5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0.5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587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588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589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590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591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592</v>
      </c>
      <c r="C392" s="19">
        <f>IF('Órdenes según Instancia'!C392=0,"-",IF('Órdenes según Instancia'!AB392=0,"-",('Órdenes según Instancia'!C392/'Órdenes según Instancia'!AB392)))</f>
        <v>0.9285714285714286</v>
      </c>
      <c r="D392" s="19" t="str">
        <f>IF('Órdenes según Instancia'!H392=0,"-",IF('Órdenes según Instancia'!AB392=0,"-",('Órdenes según Instancia'!H392/'Órdenes según Instancia'!AB392)))</f>
        <v>-</v>
      </c>
      <c r="E392" s="19">
        <f>IF('Órdenes según Instancia'!M392=0,"-",IF('Órdenes según Instancia'!AB392=0,"-",('Órdenes según Instancia'!M392/'Órdenes según Instancia'!AB392)))</f>
        <v>7.1428571428571425E-2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0.90476190476190477</v>
      </c>
      <c r="N392" s="19" t="str">
        <f>IF('Órdenes según Instancia'!J392=0,"-",IF('Órdenes según Instancia'!AD392=0,"-",('Órdenes según Instancia'!J392/'Órdenes según Instancia'!AD392)))</f>
        <v>-</v>
      </c>
      <c r="O392" s="19">
        <f>IF('Órdenes según Instancia'!O392=0,"-",IF('Órdenes según Instancia'!AD392=0,"-",('Órdenes según Instancia'!O392/'Órdenes según Instancia'!AD392)))</f>
        <v>9.5238095238095233E-2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593</v>
      </c>
      <c r="C393" s="19">
        <f>IF('Órdenes según Instancia'!C393=0,"-",IF('Órdenes según Instancia'!AB393=0,"-",('Órdenes según Instancia'!C393/'Órdenes según Instancia'!AB393)))</f>
        <v>0.97101449275362317</v>
      </c>
      <c r="D393" s="19">
        <f>IF('Órdenes según Instancia'!H393=0,"-",IF('Órdenes según Instancia'!AB393=0,"-",('Órdenes según Instancia'!H393/'Órdenes según Instancia'!AB393)))</f>
        <v>1.4492753623188406E-2</v>
      </c>
      <c r="E393" s="19">
        <f>IF('Órdenes según Instancia'!M393=0,"-",IF('Órdenes según Instancia'!AB393=0,"-",('Órdenes según Instancia'!M393/'Órdenes según Instancia'!AB393)))</f>
        <v>1.4492753623188406E-2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0.97637795275590555</v>
      </c>
      <c r="N393" s="19">
        <f>IF('Órdenes según Instancia'!J393=0,"-",IF('Órdenes según Instancia'!AD393=0,"-",('Órdenes según Instancia'!J393/'Órdenes según Instancia'!AD393)))</f>
        <v>1.5748031496062992E-2</v>
      </c>
      <c r="O393" s="19">
        <f>IF('Órdenes según Instancia'!O393=0,"-",IF('Órdenes según Instancia'!AD393=0,"-",('Órdenes según Instancia'!O393/'Órdenes según Instancia'!AD393)))</f>
        <v>7.874015748031496E-3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0.90909090909090906</v>
      </c>
      <c r="S393" s="19" t="str">
        <f>IF('Órdenes según Instancia'!K393=0,"-",IF('Órdenes según Instancia'!AE393=0,"-",('Órdenes según Instancia'!K393/'Órdenes según Instancia'!AE393)))</f>
        <v>-</v>
      </c>
      <c r="T393" s="19">
        <f>IF('Órdenes según Instancia'!P393=0,"-",IF('Órdenes según Instancia'!AE393=0,"-",('Órdenes según Instancia'!P393/'Órdenes según Instancia'!AE393)))</f>
        <v>9.0909090909090912E-2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594</v>
      </c>
      <c r="C394" s="19">
        <f>IF('Órdenes según Instancia'!C394=0,"-",IF('Órdenes según Instancia'!AB394=0,"-",('Órdenes según Instancia'!C394/'Órdenes según Instancia'!AB394)))</f>
        <v>0.9838709677419355</v>
      </c>
      <c r="D394" s="19" t="str">
        <f>IF('Órdenes según Instancia'!H394=0,"-",IF('Órdenes según Instancia'!AB394=0,"-",('Órdenes según Instancia'!H394/'Órdenes según Instancia'!AB394)))</f>
        <v>-</v>
      </c>
      <c r="E394" s="19">
        <f>IF('Órdenes según Instancia'!M394=0,"-",IF('Órdenes según Instancia'!AB394=0,"-",('Órdenes según Instancia'!M394/'Órdenes según Instancia'!AB394)))</f>
        <v>1.6129032258064516E-2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0.96153846153846156</v>
      </c>
      <c r="N394" s="19" t="str">
        <f>IF('Órdenes según Instancia'!J394=0,"-",IF('Órdenes según Instancia'!AD394=0,"-",('Órdenes según Instancia'!J394/'Órdenes según Instancia'!AD394)))</f>
        <v>-</v>
      </c>
      <c r="O394" s="19">
        <f>IF('Órdenes según Instancia'!O394=0,"-",IF('Órdenes según Instancia'!AD394=0,"-",('Órdenes según Instancia'!O394/'Órdenes según Instancia'!AD394)))</f>
        <v>3.8461538461538464E-2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595</v>
      </c>
      <c r="C395" s="19">
        <f>IF('Órdenes según Instancia'!C395=0,"-",IF('Órdenes según Instancia'!AB395=0,"-",('Órdenes según Instancia'!C395/'Órdenes según Instancia'!AB395)))</f>
        <v>0.96855345911949686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>
        <f>IF('Órdenes según Instancia'!R395=0,"-",IF('Órdenes según Instancia'!AB395=0,"-",('Órdenes según Instancia'!R395/'Órdenes según Instancia'!AB395)))</f>
        <v>3.1446540880503145E-2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0.95901639344262291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>
        <f>IF('Órdenes según Instancia'!T395=0,"-",IF('Órdenes según Instancia'!AD395=0,"-",('Órdenes según Instancia'!T395/'Órdenes según Instancia'!AD395)))</f>
        <v>4.0983606557377046E-2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596</v>
      </c>
      <c r="C396" s="19">
        <f>IF('Órdenes según Instancia'!C396=0,"-",IF('Órdenes según Instancia'!AB396=0,"-",('Órdenes según Instancia'!C396/'Órdenes según Instancia'!AB396)))</f>
        <v>1</v>
      </c>
      <c r="D396" s="19" t="str">
        <f>IF('Órdenes según Instancia'!H396=0,"-",IF('Órdenes según Instancia'!AB396=0,"-",('Órdenes según Instancia'!H396/'Órdenes según Instancia'!AB396)))</f>
        <v>-</v>
      </c>
      <c r="E396" s="19" t="str">
        <f>IF('Órdenes según Instancia'!M396=0,"-",IF('Órdenes según Instancia'!AB396=0,"-",('Órdenes según Instancia'!M396/'Órdenes según Instancia'!AB396)))</f>
        <v>-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1</v>
      </c>
      <c r="N396" s="19" t="str">
        <f>IF('Órdenes según Instancia'!J396=0,"-",IF('Órdenes según Instancia'!AD396=0,"-",('Órdenes según Instancia'!J396/'Órdenes según Instancia'!AD396)))</f>
        <v>-</v>
      </c>
      <c r="O396" s="19" t="str">
        <f>IF('Órdenes según Instancia'!O396=0,"-",IF('Órdenes según Instancia'!AD396=0,"-",('Órdenes según Instancia'!O396/'Órdenes según Instancia'!AD396)))</f>
        <v>-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597</v>
      </c>
      <c r="C397" s="19">
        <f>IF('Órdenes según Instancia'!C397=0,"-",IF('Órdenes según Instancia'!AB397=0,"-",('Órdenes según Instancia'!C397/'Órdenes según Instancia'!AB397)))</f>
        <v>0.99004975124378114</v>
      </c>
      <c r="D397" s="19" t="str">
        <f>IF('Órdenes según Instancia'!H397=0,"-",IF('Órdenes según Instancia'!AB397=0,"-",('Órdenes según Instancia'!H397/'Órdenes según Instancia'!AB397)))</f>
        <v>-</v>
      </c>
      <c r="E397" s="19">
        <f>IF('Órdenes según Instancia'!M397=0,"-",IF('Órdenes según Instancia'!AB397=0,"-",('Órdenes según Instancia'!M397/'Órdenes según Instancia'!AB397)))</f>
        <v>9.9502487562189053E-3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0.98333333333333328</v>
      </c>
      <c r="N397" s="19" t="str">
        <f>IF('Órdenes según Instancia'!J397=0,"-",IF('Órdenes según Instancia'!AD397=0,"-",('Órdenes según Instancia'!J397/'Órdenes según Instancia'!AD397)))</f>
        <v>-</v>
      </c>
      <c r="O397" s="19">
        <f>IF('Órdenes según Instancia'!O397=0,"-",IF('Órdenes según Instancia'!AD397=0,"-",('Órdenes según Instancia'!O397/'Órdenes según Instancia'!AD397)))</f>
        <v>1.6666666666666666E-2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598</v>
      </c>
      <c r="C398" s="19">
        <f>IF('Órdenes según Instancia'!C398=0,"-",IF('Órdenes según Instancia'!AB398=0,"-",('Órdenes según Instancia'!C398/'Órdenes según Instancia'!AB398)))</f>
        <v>0.97297297297297303</v>
      </c>
      <c r="D398" s="19" t="str">
        <f>IF('Órdenes según Instancia'!H398=0,"-",IF('Órdenes según Instancia'!AB398=0,"-",('Órdenes según Instancia'!H398/'Órdenes según Instancia'!AB398)))</f>
        <v>-</v>
      </c>
      <c r="E398" s="19">
        <f>IF('Órdenes según Instancia'!M398=0,"-",IF('Órdenes según Instancia'!AB398=0,"-",('Órdenes según Instancia'!M398/'Órdenes según Instancia'!AB398)))</f>
        <v>2.7027027027027029E-2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0.96551724137931039</v>
      </c>
      <c r="N398" s="19" t="str">
        <f>IF('Órdenes según Instancia'!J398=0,"-",IF('Órdenes según Instancia'!AD398=0,"-",('Órdenes según Instancia'!J398/'Órdenes según Instancia'!AD398)))</f>
        <v>-</v>
      </c>
      <c r="O398" s="19">
        <f>IF('Órdenes según Instancia'!O398=0,"-",IF('Órdenes según Instancia'!AD398=0,"-",('Órdenes según Instancia'!O398/'Órdenes según Instancia'!AD398)))</f>
        <v>3.4482758620689655E-2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599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600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601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219</v>
      </c>
      <c r="C402" s="19">
        <f>IF('Órdenes según Instancia'!C402=0,"-",IF('Órdenes según Instancia'!AB402=0,"-",('Órdenes según Instancia'!C402/'Órdenes según Instancia'!AB402)))</f>
        <v>0.92733253588516751</v>
      </c>
      <c r="D402" s="19">
        <f>IF('Órdenes según Instancia'!H402=0,"-",IF('Órdenes según Instancia'!AB402=0,"-",('Órdenes según Instancia'!H402/'Órdenes según Instancia'!AB402)))</f>
        <v>7.7751196172248802E-3</v>
      </c>
      <c r="E402" s="19">
        <f>IF('Órdenes según Instancia'!M402=0,"-",IF('Órdenes según Instancia'!AB402=0,"-",('Órdenes según Instancia'!M402/'Órdenes según Instancia'!AB402)))</f>
        <v>6.0406698564593304E-2</v>
      </c>
      <c r="F402" s="19">
        <f>IF('Órdenes según Instancia'!R402=0,"-",IF('Órdenes según Instancia'!AB402=0,"-",('Órdenes según Instancia'!R402/'Órdenes según Instancia'!AB402)))</f>
        <v>4.1866028708133973E-3</v>
      </c>
      <c r="G402" s="19">
        <f>IF('Órdenes según Instancia'!W402=0,"-",IF('Órdenes según Instancia'!AB402=0,"-",('Órdenes según Instancia'!W402/'Órdenes según Instancia'!AB402)))</f>
        <v>2.9904306220095693E-4</v>
      </c>
      <c r="H402" s="19">
        <f>IF('Órdenes según Instancia'!D402=0,"-",IF('Órdenes según Instancia'!AC402=0,"-",('Órdenes según Instancia'!D402/'Órdenes según Instancia'!AC402)))</f>
        <v>0.93548387096774188</v>
      </c>
      <c r="I402" s="19">
        <f>IF('Órdenes según Instancia'!I402=0,"-",IF('Órdenes según Instancia'!AC402=0,"-",('Órdenes según Instancia'!I402/'Órdenes según Instancia'!AC402)))</f>
        <v>6.4516129032258063E-2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0.87054409005628519</v>
      </c>
      <c r="N402" s="19">
        <f>IF('Órdenes según Instancia'!J402=0,"-",IF('Órdenes según Instancia'!AD402=0,"-",('Órdenes según Instancia'!J402/'Órdenes según Instancia'!AD402)))</f>
        <v>9.3808630393996256E-3</v>
      </c>
      <c r="O402" s="19">
        <f>IF('Órdenes según Instancia'!O402=0,"-",IF('Órdenes según Instancia'!AD402=0,"-",('Órdenes según Instancia'!O402/'Órdenes según Instancia'!AD402)))</f>
        <v>0.11069418386491557</v>
      </c>
      <c r="P402" s="19">
        <f>IF('Órdenes según Instancia'!T402=0,"-",IF('Órdenes según Instancia'!AD402=0,"-",('Órdenes según Instancia'!T402/'Órdenes según Instancia'!AD402)))</f>
        <v>8.7554721701063164E-3</v>
      </c>
      <c r="Q402" s="19">
        <f>IF('Órdenes según Instancia'!Y402=0,"-",IF('Órdenes según Instancia'!AD402=0,"-",('Órdenes según Instancia'!Y402/'Órdenes según Instancia'!AD402)))</f>
        <v>6.2539086929330832E-4</v>
      </c>
      <c r="R402" s="19">
        <f>IF('Órdenes según Instancia'!F402=0,"-",IF('Órdenes según Instancia'!AE402=0,"-",('Órdenes según Instancia'!F402/'Órdenes según Instancia'!AE402)))</f>
        <v>0.98016336056009334</v>
      </c>
      <c r="S402" s="19">
        <f>IF('Órdenes según Instancia'!K402=0,"-",IF('Órdenes según Instancia'!AE402=0,"-",('Órdenes según Instancia'!K402/'Órdenes según Instancia'!AE402)))</f>
        <v>5.2508751458576431E-3</v>
      </c>
      <c r="T402" s="19">
        <f>IF('Órdenes según Instancia'!P402=0,"-",IF('Órdenes según Instancia'!AE402=0,"-",('Órdenes según Instancia'!P402/'Órdenes según Instancia'!AE402)))</f>
        <v>1.4585764294049008E-2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602</v>
      </c>
      <c r="C403" s="19">
        <f>IF('Órdenes según Instancia'!C403=0,"-",IF('Órdenes según Instancia'!AB403=0,"-",('Órdenes según Instancia'!C403/'Órdenes según Instancia'!AB403)))</f>
        <v>0.93055555555555558</v>
      </c>
      <c r="D403" s="19" t="str">
        <f>IF('Órdenes según Instancia'!H403=0,"-",IF('Órdenes según Instancia'!AB403=0,"-",('Órdenes según Instancia'!H403/'Órdenes según Instancia'!AB403)))</f>
        <v>-</v>
      </c>
      <c r="E403" s="19">
        <f>IF('Órdenes según Instancia'!M403=0,"-",IF('Órdenes según Instancia'!AB403=0,"-",('Órdenes según Instancia'!M403/'Órdenes según Instancia'!AB403)))</f>
        <v>6.9444444444444448E-2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0.87804878048780488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Instancia'!O403=0,"-",IF('Órdenes según Instancia'!AD403=0,"-",('Órdenes según Instancia'!O403/'Órdenes según Instancia'!AD403)))</f>
        <v>0.12195121951219512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603</v>
      </c>
      <c r="C404" s="19">
        <f>IF('Órdenes según Instancia'!C404=0,"-",IF('Órdenes según Instancia'!AB404=0,"-",('Órdenes según Instancia'!C404/'Órdenes según Instancia'!AB404)))</f>
        <v>0.96739130434782605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2.717391304347826E-2</v>
      </c>
      <c r="F404" s="19">
        <f>IF('Órdenes según Instancia'!R404=0,"-",IF('Órdenes según Instancia'!AB404=0,"-",('Órdenes según Instancia'!R404/'Órdenes según Instancia'!AB404)))</f>
        <v>5.434782608695652E-3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0.96202531645569622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3.1645569620253167E-2</v>
      </c>
      <c r="P404" s="19">
        <f>IF('Órdenes según Instancia'!T404=0,"-",IF('Órdenes según Instancia'!AD404=0,"-",('Órdenes según Instancia'!T404/'Órdenes según Instancia'!AD404)))</f>
        <v>6.3291139240506328E-3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604</v>
      </c>
      <c r="C405" s="19">
        <f>IF('Órdenes según Instancia'!C405=0,"-",IF('Órdenes según Instancia'!AB405=0,"-",('Órdenes según Instancia'!C405/'Órdenes según Instancia'!AB405)))</f>
        <v>0.97716894977168944</v>
      </c>
      <c r="D405" s="19">
        <f>IF('Órdenes según Instancia'!H405=0,"-",IF('Órdenes según Instancia'!AB405=0,"-",('Órdenes según Instancia'!H405/'Órdenes según Instancia'!AB405)))</f>
        <v>4.5662100456621002E-3</v>
      </c>
      <c r="E405" s="19">
        <f>IF('Órdenes según Instancia'!M405=0,"-",IF('Órdenes según Instancia'!AB405=0,"-",('Órdenes según Instancia'!M405/'Órdenes según Instancia'!AB405)))</f>
        <v>1.8264840182648401E-2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0.96753246753246758</v>
      </c>
      <c r="N405" s="19">
        <f>IF('Órdenes según Instancia'!J405=0,"-",IF('Órdenes según Instancia'!AD405=0,"-",('Órdenes según Instancia'!J405/'Órdenes según Instancia'!AD405)))</f>
        <v>6.4935064935064939E-3</v>
      </c>
      <c r="O405" s="19">
        <f>IF('Órdenes según Instancia'!O405=0,"-",IF('Órdenes según Instancia'!AD405=0,"-",('Órdenes según Instancia'!O405/'Órdenes según Instancia'!AD405)))</f>
        <v>2.5974025974025976E-2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605</v>
      </c>
      <c r="C406" s="19">
        <f>IF('Órdenes según Instancia'!C406=0,"-",IF('Órdenes según Instancia'!AB406=0,"-",('Órdenes según Instancia'!C406/'Órdenes según Instancia'!AB406)))</f>
        <v>0.98750000000000004</v>
      </c>
      <c r="D406" s="19" t="str">
        <f>IF('Órdenes según Instancia'!H406=0,"-",IF('Órdenes según Instancia'!AB406=0,"-",('Órdenes según Instancia'!H406/'Órdenes según Instancia'!AB406)))</f>
        <v>-</v>
      </c>
      <c r="E406" s="19">
        <f>IF('Órdenes según Instancia'!M406=0,"-",IF('Órdenes según Instancia'!AB406=0,"-",('Órdenes según Instancia'!M406/'Órdenes según Instancia'!AB406)))</f>
        <v>1.2500000000000001E-2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0.98275862068965514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Instancia'!O406=0,"-",IF('Órdenes según Instancia'!AD406=0,"-",('Órdenes según Instancia'!O406/'Órdenes según Instancia'!AD406)))</f>
        <v>1.7241379310344827E-2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606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607</v>
      </c>
      <c r="C408" s="19">
        <f>IF('Órdenes según Instancia'!C408=0,"-",IF('Órdenes según Instancia'!AB408=0,"-",('Órdenes según Instancia'!C408/'Órdenes según Instancia'!AB408)))</f>
        <v>0.95833333333333337</v>
      </c>
      <c r="D408" s="19" t="str">
        <f>IF('Órdenes según Instancia'!H408=0,"-",IF('Órdenes según Instancia'!AB408=0,"-",('Órdenes según Instancia'!H408/'Órdenes según Instancia'!AB408)))</f>
        <v>-</v>
      </c>
      <c r="E408" s="19">
        <f>IF('Órdenes según Instancia'!M408=0,"-",IF('Órdenes según Instancia'!AB408=0,"-",('Órdenes según Instancia'!M408/'Órdenes según Instancia'!AB408)))</f>
        <v>4.1666666666666664E-2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>
        <f>IF('Órdenes según Instancia'!D408=0,"-",IF('Órdenes según Instancia'!AC408=0,"-",('Órdenes según Instancia'!D408/'Órdenes según Instancia'!AC408)))</f>
        <v>1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0.91666666666666663</v>
      </c>
      <c r="N408" s="19" t="str">
        <f>IF('Órdenes según Instancia'!J408=0,"-",IF('Órdenes según Instancia'!AD408=0,"-",('Órdenes según Instancia'!J408/'Órdenes según Instancia'!AD408)))</f>
        <v>-</v>
      </c>
      <c r="O408" s="19">
        <f>IF('Órdenes según Instancia'!O408=0,"-",IF('Órdenes según Instancia'!AD408=0,"-",('Órdenes según Instancia'!O408/'Órdenes según Instancia'!AD408)))</f>
        <v>8.3333333333333329E-2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608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609</v>
      </c>
      <c r="C410" s="19">
        <f>IF('Órdenes según Instancia'!C410=0,"-",IF('Órdenes según Instancia'!AB410=0,"-",('Órdenes según Instancia'!C410/'Órdenes según Instancia'!AB410)))</f>
        <v>0.95</v>
      </c>
      <c r="D410" s="19" t="str">
        <f>IF('Órdenes según Instancia'!H410=0,"-",IF('Órdenes según Instancia'!AB410=0,"-",('Órdenes según Instancia'!H410/'Órdenes según Instancia'!AB410)))</f>
        <v>-</v>
      </c>
      <c r="E410" s="19">
        <f>IF('Órdenes según Instancia'!M410=0,"-",IF('Órdenes según Instancia'!AB410=0,"-",('Órdenes según Instancia'!M410/'Órdenes según Instancia'!AB410)))</f>
        <v>0.05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>
        <f>IF('Órdenes según Instancia'!E410=0,"-",IF('Órdenes según Instancia'!AD410=0,"-",('Órdenes según Instancia'!E410/'Órdenes según Instancia'!AD410)))</f>
        <v>0.9375</v>
      </c>
      <c r="N410" s="19" t="str">
        <f>IF('Órdenes según Instancia'!J410=0,"-",IF('Órdenes según Instancia'!AD410=0,"-",('Órdenes según Instancia'!J410/'Órdenes según Instancia'!AD410)))</f>
        <v>-</v>
      </c>
      <c r="O410" s="19">
        <f>IF('Órdenes según Instancia'!O410=0,"-",IF('Órdenes según Instancia'!AD410=0,"-",('Órdenes según Instancia'!O410/'Órdenes según Instancia'!AD410)))</f>
        <v>6.25E-2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>
        <f>IF('Órdenes según Instancia'!F410=0,"-",IF('Órdenes según Instancia'!AE410=0,"-",('Órdenes según Instancia'!F410/'Órdenes según Instancia'!AE410)))</f>
        <v>1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610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611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612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>
        <f>IF('Órdenes según Instancia'!F413=0,"-",IF('Órdenes según Instancia'!AE413=0,"-",('Órdenes según Instancia'!F413/'Órdenes según Instancia'!AE413)))</f>
        <v>1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613</v>
      </c>
      <c r="C414" s="19">
        <f>IF('Órdenes según Instancia'!C414=0,"-",IF('Órdenes según Instancia'!AB414=0,"-",('Órdenes según Instancia'!C414/'Órdenes según Instancia'!AB414)))</f>
        <v>0.94423791821561343</v>
      </c>
      <c r="D414" s="19">
        <f>IF('Órdenes según Instancia'!H414=0,"-",IF('Órdenes según Instancia'!AB414=0,"-",('Órdenes según Instancia'!H414/'Órdenes según Instancia'!AB414)))</f>
        <v>4.8327137546468404E-2</v>
      </c>
      <c r="E414" s="19">
        <f>IF('Órdenes según Instancia'!M414=0,"-",IF('Órdenes según Instancia'!AB414=0,"-",('Órdenes según Instancia'!M414/'Órdenes según Instancia'!AB414)))</f>
        <v>7.4349442379182153E-3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0.93801652892561982</v>
      </c>
      <c r="N414" s="19">
        <f>IF('Órdenes según Instancia'!J414=0,"-",IF('Órdenes según Instancia'!AD414=0,"-",('Órdenes según Instancia'!J414/'Órdenes según Instancia'!AD414)))</f>
        <v>5.3719008264462811E-2</v>
      </c>
      <c r="O414" s="19">
        <f>IF('Órdenes según Instancia'!O414=0,"-",IF('Órdenes según Instancia'!AD414=0,"-",('Órdenes según Instancia'!O414/'Órdenes según Instancia'!AD414)))</f>
        <v>8.2644628099173556E-3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614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615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 t="str">
        <f>IF('Órdenes según Instancia'!F416=0,"-",IF('Órdenes según Instancia'!AE416=0,"-",('Órdenes según Instancia'!F416/'Órdenes según Instancia'!AE416)))</f>
        <v>-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616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220</v>
      </c>
      <c r="C418" s="19">
        <f>IF('Órdenes según Instancia'!C418=0,"-",IF('Órdenes según Instancia'!AB418=0,"-",('Órdenes según Instancia'!C418/'Órdenes según Instancia'!AB418)))</f>
        <v>0.91053391053391053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8.9466089466089471E-2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0.81212121212121213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0.18787878787878787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617</v>
      </c>
      <c r="C419" s="19">
        <f>IF('Órdenes según Instancia'!C419=0,"-",IF('Órdenes según Instancia'!AB419=0,"-",('Órdenes según Instancia'!C419/'Órdenes según Instancia'!AB419)))</f>
        <v>0.94736842105263153</v>
      </c>
      <c r="D419" s="19" t="str">
        <f>IF('Órdenes según Instancia'!H419=0,"-",IF('Órdenes según Instancia'!AB419=0,"-",('Órdenes según Instancia'!H419/'Órdenes según Instancia'!AB419)))</f>
        <v>-</v>
      </c>
      <c r="E419" s="19">
        <f>IF('Órdenes según Instancia'!M419=0,"-",IF('Órdenes según Instancia'!AB419=0,"-",('Órdenes según Instancia'!M419/'Órdenes según Instancia'!AB419)))</f>
        <v>5.2631578947368418E-2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>
        <f>IF('Órdenes según Instancia'!E419=0,"-",IF('Órdenes según Instancia'!AD419=0,"-",('Órdenes según Instancia'!E419/'Órdenes según Instancia'!AD419)))</f>
        <v>0.94736842105263153</v>
      </c>
      <c r="N419" s="19" t="str">
        <f>IF('Órdenes según Instancia'!J419=0,"-",IF('Órdenes según Instancia'!AD419=0,"-",('Órdenes según Instancia'!J419/'Órdenes según Instancia'!AD419)))</f>
        <v>-</v>
      </c>
      <c r="O419" s="19">
        <f>IF('Órdenes según Instancia'!O419=0,"-",IF('Órdenes según Instancia'!AD419=0,"-",('Órdenes según Instancia'!O419/'Órdenes según Instancia'!AD419)))</f>
        <v>5.2631578947368418E-2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618</v>
      </c>
      <c r="C420" s="19">
        <f>IF('Órdenes según Instancia'!C420=0,"-",IF('Órdenes según Instancia'!AB420=0,"-",('Órdenes según Instancia'!C420/'Órdenes según Instancia'!AB420)))</f>
        <v>0.81280788177339902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0.17241379310344829</v>
      </c>
      <c r="F420" s="19">
        <f>IF('Órdenes según Instancia'!R420=0,"-",IF('Órdenes según Instancia'!AB420=0,"-",('Órdenes según Instancia'!R420/'Órdenes según Instancia'!AB420)))</f>
        <v>1.4778325123152709E-2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0.77906976744186052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0.20348837209302326</v>
      </c>
      <c r="P420" s="19">
        <f>IF('Órdenes según Instancia'!T420=0,"-",IF('Órdenes según Instancia'!AD420=0,"-",('Órdenes según Instancia'!T420/'Órdenes según Instancia'!AD420)))</f>
        <v>1.7441860465116279E-2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619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620</v>
      </c>
      <c r="C422" s="19">
        <f>IF('Órdenes según Instancia'!C422=0,"-",IF('Órdenes según Instancia'!AB422=0,"-",('Órdenes según Instancia'!C422/'Órdenes según Instancia'!AB422)))</f>
        <v>0.81818181818181823</v>
      </c>
      <c r="D422" s="19">
        <f>IF('Órdenes según Instancia'!H422=0,"-",IF('Órdenes según Instancia'!AB422=0,"-",('Órdenes según Instancia'!H422/'Órdenes según Instancia'!AB422)))</f>
        <v>4.5454545454545456E-2</v>
      </c>
      <c r="E422" s="19" t="str">
        <f>IF('Órdenes según Instancia'!M422=0,"-",IF('Órdenes según Instancia'!AB422=0,"-",('Órdenes según Instancia'!M422/'Órdenes según Instancia'!AB422)))</f>
        <v>-</v>
      </c>
      <c r="F422" s="19">
        <f>IF('Órdenes según Instancia'!R422=0,"-",IF('Órdenes según Instancia'!AB422=0,"-",('Órdenes según Instancia'!R422/'Órdenes según Instancia'!AB422)))</f>
        <v>0.13636363636363635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0.77777777777777779</v>
      </c>
      <c r="N422" s="19">
        <f>IF('Órdenes según Instancia'!J422=0,"-",IF('Órdenes según Instancia'!AD422=0,"-",('Órdenes según Instancia'!J422/'Órdenes según Instancia'!AD422)))</f>
        <v>5.5555555555555552E-2</v>
      </c>
      <c r="O422" s="19" t="str">
        <f>IF('Órdenes según Instancia'!O422=0,"-",IF('Órdenes según Instancia'!AD422=0,"-",('Órdenes según Instancia'!O422/'Órdenes según Instancia'!AD422)))</f>
        <v>-</v>
      </c>
      <c r="P422" s="19">
        <f>IF('Órdenes según Instancia'!T422=0,"-",IF('Órdenes según Instancia'!AD422=0,"-",('Órdenes según Instancia'!T422/'Órdenes según Instancia'!AD422)))</f>
        <v>0.16666666666666666</v>
      </c>
      <c r="Q422" s="19" t="str">
        <f>IF('Órdenes según Instancia'!Y422=0,"-",IF('Órdenes según Instancia'!AD422=0,"-",('Órdenes según Instancia'!Y422/'Órdenes según Instancia'!AD422)))</f>
        <v>-</v>
      </c>
      <c r="R422" s="19">
        <f>IF('Órdenes según Instancia'!F422=0,"-",IF('Órdenes según Instancia'!AE422=0,"-",('Órdenes según Instancia'!F422/'Órdenes según Instancia'!AE422)))</f>
        <v>1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621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622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>
        <f>IF('Órdenes según Instancia'!F424=0,"-",IF('Órdenes según Instancia'!AE424=0,"-",('Órdenes según Instancia'!F424/'Órdenes según Instancia'!AE424)))</f>
        <v>1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623</v>
      </c>
      <c r="C425" s="19">
        <f>IF('Órdenes según Instancia'!C425=0,"-",IF('Órdenes según Instancia'!AB425=0,"-",('Órdenes según Instancia'!C425/'Órdenes según Instancia'!AB425)))</f>
        <v>0.95652173913043481</v>
      </c>
      <c r="D425" s="19" t="str">
        <f>IF('Órdenes según Instancia'!H425=0,"-",IF('Órdenes según Instancia'!AB425=0,"-",('Órdenes según Instancia'!H425/'Órdenes según Instancia'!AB425)))</f>
        <v>-</v>
      </c>
      <c r="E425" s="19">
        <f>IF('Órdenes según Instancia'!M425=0,"-",IF('Órdenes según Instancia'!AB425=0,"-",('Órdenes según Instancia'!M425/'Órdenes según Instancia'!AB425)))</f>
        <v>4.3478260869565216E-2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0.95</v>
      </c>
      <c r="N425" s="19" t="str">
        <f>IF('Órdenes según Instancia'!J425=0,"-",IF('Órdenes según Instancia'!AD425=0,"-",('Órdenes según Instancia'!J425/'Órdenes según Instancia'!AD425)))</f>
        <v>-</v>
      </c>
      <c r="O425" s="19">
        <f>IF('Órdenes según Instancia'!O425=0,"-",IF('Órdenes según Instancia'!AD425=0,"-",('Órdenes según Instancia'!O425/'Órdenes según Instancia'!AD425)))</f>
        <v>0.05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624</v>
      </c>
      <c r="C426" s="19">
        <f>IF('Órdenes según Instancia'!C426=0,"-",IF('Órdenes según Instancia'!AB426=0,"-",('Órdenes según Instancia'!C426/'Órdenes según Instancia'!AB426)))</f>
        <v>0.98148148148148151</v>
      </c>
      <c r="D426" s="19" t="str">
        <f>IF('Órdenes según Instancia'!H426=0,"-",IF('Órdenes según Instancia'!AB426=0,"-",('Órdenes según Instancia'!H426/'Órdenes según Instancia'!AB426)))</f>
        <v>-</v>
      </c>
      <c r="E426" s="19">
        <f>IF('Órdenes según Instancia'!M426=0,"-",IF('Órdenes según Instancia'!AB426=0,"-",('Órdenes según Instancia'!M426/'Órdenes según Instancia'!AB426)))</f>
        <v>1.8518518518518517E-2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0.97222222222222221</v>
      </c>
      <c r="N426" s="19" t="str">
        <f>IF('Órdenes según Instancia'!J426=0,"-",IF('Órdenes según Instancia'!AD426=0,"-",('Órdenes según Instancia'!J426/'Órdenes según Instancia'!AD426)))</f>
        <v>-</v>
      </c>
      <c r="O426" s="19">
        <f>IF('Órdenes según Instancia'!O426=0,"-",IF('Órdenes según Instancia'!AD426=0,"-",('Órdenes según Instancia'!O426/'Órdenes según Instancia'!AD426)))</f>
        <v>2.7777777777777776E-2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625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626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627</v>
      </c>
      <c r="C429" s="19">
        <f>IF('Órdenes según Instancia'!C429=0,"-",IF('Órdenes según Instancia'!AB429=0,"-",('Órdenes según Instancia'!C429/'Órdenes según Instancia'!AB429)))</f>
        <v>0.8</v>
      </c>
      <c r="D429" s="19" t="str">
        <f>IF('Órdenes según Instancia'!H429=0,"-",IF('Órdenes según Instancia'!AB429=0,"-",('Órdenes según Instancia'!H429/'Órdenes según Instancia'!AB429)))</f>
        <v>-</v>
      </c>
      <c r="E429" s="19">
        <f>IF('Órdenes según Instancia'!M429=0,"-",IF('Órdenes según Instancia'!AB429=0,"-",('Órdenes según Instancia'!M429/'Órdenes según Instancia'!AB429)))</f>
        <v>0.2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>
        <f>IF('Órdenes según Instancia'!E429=0,"-",IF('Órdenes según Instancia'!AD429=0,"-",('Órdenes según Instancia'!E429/'Órdenes según Instancia'!AD429)))</f>
        <v>0.7142857142857143</v>
      </c>
      <c r="N429" s="19" t="str">
        <f>IF('Órdenes según Instancia'!J429=0,"-",IF('Órdenes según Instancia'!AD429=0,"-",('Órdenes según Instancia'!J429/'Órdenes según Instancia'!AD429)))</f>
        <v>-</v>
      </c>
      <c r="O429" s="19">
        <f>IF('Órdenes según Instancia'!O429=0,"-",IF('Órdenes según Instancia'!AD429=0,"-",('Órdenes según Instancia'!O429/'Órdenes según Instancia'!AD429)))</f>
        <v>0.2857142857142857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>
        <f>IF('Órdenes según Instancia'!F429=0,"-",IF('Órdenes según Instancia'!AE429=0,"-",('Órdenes según Instancia'!F429/'Órdenes según Instancia'!AE429)))</f>
        <v>1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628</v>
      </c>
      <c r="C430" s="19">
        <f>IF('Órdenes según Instancia'!C430=0,"-",IF('Órdenes según Instancia'!AB430=0,"-",('Órdenes según Instancia'!C430/'Órdenes según Instancia'!AB430)))</f>
        <v>0.99270072992700731</v>
      </c>
      <c r="D430" s="19" t="str">
        <f>IF('Órdenes según Instancia'!H430=0,"-",IF('Órdenes según Instancia'!AB430=0,"-",('Órdenes según Instancia'!H430/'Órdenes según Instancia'!AB430)))</f>
        <v>-</v>
      </c>
      <c r="E430" s="19">
        <f>IF('Órdenes según Instancia'!M430=0,"-",IF('Órdenes según Instancia'!AB430=0,"-",('Órdenes según Instancia'!M430/'Órdenes según Instancia'!AB430)))</f>
        <v>7.2992700729927005E-3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0.98666666666666669</v>
      </c>
      <c r="N430" s="19" t="str">
        <f>IF('Órdenes según Instancia'!J430=0,"-",IF('Órdenes según Instancia'!AD430=0,"-",('Órdenes según Instancia'!J430/'Órdenes según Instancia'!AD430)))</f>
        <v>-</v>
      </c>
      <c r="O430" s="19">
        <f>IF('Órdenes según Instancia'!O430=0,"-",IF('Órdenes según Instancia'!AD430=0,"-",('Órdenes según Instancia'!O430/'Órdenes según Instancia'!AD430)))</f>
        <v>1.3333333333333334E-2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629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630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631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632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633</v>
      </c>
      <c r="C435" s="19">
        <f>IF('Órdenes según Instancia'!C435=0,"-",IF('Órdenes según Instancia'!AB435=0,"-",('Órdenes según Instancia'!C435/'Órdenes según Instancia'!AB435)))</f>
        <v>0.95890410958904104</v>
      </c>
      <c r="D435" s="19">
        <f>IF('Órdenes según Instancia'!H435=0,"-",IF('Órdenes según Instancia'!AB435=0,"-",('Órdenes según Instancia'!H435/'Órdenes según Instancia'!AB435)))</f>
        <v>6.8493150684931503E-3</v>
      </c>
      <c r="E435" s="19">
        <f>IF('Órdenes según Instancia'!M435=0,"-",IF('Órdenes según Instancia'!AB435=0,"-",('Órdenes según Instancia'!M435/'Órdenes según Instancia'!AB435)))</f>
        <v>3.4246575342465752E-2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0.94444444444444442</v>
      </c>
      <c r="N435" s="19">
        <f>IF('Órdenes según Instancia'!J435=0,"-",IF('Órdenes según Instancia'!AD435=0,"-",('Órdenes según Instancia'!J435/'Órdenes según Instancia'!AD435)))</f>
        <v>9.2592592592592587E-3</v>
      </c>
      <c r="O435" s="19">
        <f>IF('Órdenes según Instancia'!O435=0,"-",IF('Órdenes según Instancia'!AD435=0,"-",('Órdenes según Instancia'!O435/'Órdenes según Instancia'!AD435)))</f>
        <v>4.6296296296296294E-2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634</v>
      </c>
      <c r="C436" s="19">
        <f>IF('Órdenes según Instancia'!C436=0,"-",IF('Órdenes según Instancia'!AB436=0,"-",('Órdenes según Instancia'!C436/'Órdenes según Instancia'!AB436)))</f>
        <v>0.95833333333333337</v>
      </c>
      <c r="D436" s="19">
        <f>IF('Órdenes según Instancia'!H436=0,"-",IF('Órdenes según Instancia'!AB436=0,"-",('Órdenes según Instancia'!H436/'Órdenes según Instancia'!AB436)))</f>
        <v>4.1666666666666664E-2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0.94444444444444442</v>
      </c>
      <c r="N436" s="19">
        <f>IF('Órdenes según Instancia'!J436=0,"-",IF('Órdenes según Instancia'!AD436=0,"-",('Órdenes según Instancia'!J436/'Órdenes según Instancia'!AD436)))</f>
        <v>5.5555555555555552E-2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1</v>
      </c>
      <c r="S436" s="19" t="str">
        <f>IF('Órdenes según Instancia'!K436=0,"-",IF('Órdenes según Instancia'!AE436=0,"-",('Órdenes según Instancia'!K436/'Órdenes según Instancia'!AE436)))</f>
        <v>-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635</v>
      </c>
      <c r="C437" s="19">
        <f>IF('Órdenes según Instancia'!C437=0,"-",IF('Órdenes según Instancia'!AB437=0,"-",('Órdenes según Instancia'!C437/'Órdenes según Instancia'!AB437)))</f>
        <v>0.97916666666666663</v>
      </c>
      <c r="D437" s="19" t="str">
        <f>IF('Órdenes según Instancia'!H437=0,"-",IF('Órdenes según Instancia'!AB437=0,"-",('Órdenes según Instancia'!H437/'Órdenes según Instancia'!AB437)))</f>
        <v>-</v>
      </c>
      <c r="E437" s="19">
        <f>IF('Órdenes según Instancia'!M437=0,"-",IF('Órdenes según Instancia'!AB437=0,"-",('Órdenes según Instancia'!M437/'Órdenes según Instancia'!AB437)))</f>
        <v>2.0833333333333332E-2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>
        <f>IF('Órdenes según Instancia'!D437=0,"-",IF('Órdenes según Instancia'!AC437=0,"-",('Órdenes según Instancia'!D437/'Órdenes según Instancia'!AC437)))</f>
        <v>1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0.9285714285714286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Instancia'!O437=0,"-",IF('Órdenes según Instancia'!AD437=0,"-",('Órdenes según Instancia'!O437/'Órdenes según Instancia'!AD437)))</f>
        <v>7.1428571428571425E-2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636</v>
      </c>
      <c r="C438" s="19">
        <f>IF('Órdenes según Instancia'!C438=0,"-",IF('Órdenes según Instancia'!AB438=0,"-",('Órdenes según Instancia'!C438/'Órdenes según Instancia'!AB438)))</f>
        <v>1</v>
      </c>
      <c r="D438" s="19" t="str">
        <f>IF('Órdenes según Instancia'!H438=0,"-",IF('Órdenes según Instancia'!AB438=0,"-",('Órdenes según Instancia'!H438/'Órdenes según Instancia'!AB438)))</f>
        <v>-</v>
      </c>
      <c r="E438" s="19" t="str">
        <f>IF('Órdenes según Instancia'!M438=0,"-",IF('Órdenes según Instancia'!AB438=0,"-",('Órdenes según Instancia'!M438/'Órdenes según Instancia'!AB438)))</f>
        <v>-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>
        <f>IF('Órdenes según Instancia'!D438=0,"-",IF('Órdenes según Instancia'!AC438=0,"-",('Órdenes según Instancia'!D438/'Órdenes según Instancia'!AC438)))</f>
        <v>1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637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638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639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>
        <f>IF('Órdenes según Instancia'!E441=0,"-",IF('Órdenes según Instancia'!AD441=0,"-",('Órdenes según Instancia'!E441/'Órdenes según Instancia'!AD441)))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 t="str">
        <f>IF('Órdenes según Instancia'!F441=0,"-",IF('Órdenes según Instancia'!AE441=0,"-",('Órdenes según Instancia'!F441/'Órdenes según Instancia'!AE441)))</f>
        <v>-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640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641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642</v>
      </c>
      <c r="C444" s="19">
        <f>IF('Órdenes según Instancia'!C444=0,"-",IF('Órdenes según Instancia'!AB444=0,"-",('Órdenes según Instancia'!C444/'Órdenes según Instancia'!AB444)))</f>
        <v>0.94318181818181823</v>
      </c>
      <c r="D444" s="19" t="str">
        <f>IF('Órdenes según Instancia'!H444=0,"-",IF('Órdenes según Instancia'!AB444=0,"-",('Órdenes según Instancia'!H444/'Órdenes según Instancia'!AB444)))</f>
        <v>-</v>
      </c>
      <c r="E444" s="19">
        <f>IF('Órdenes según Instancia'!M444=0,"-",IF('Órdenes según Instancia'!AB444=0,"-",('Órdenes según Instancia'!M444/'Órdenes según Instancia'!AB444)))</f>
        <v>1.1363636363636364E-2</v>
      </c>
      <c r="F444" s="19">
        <f>IF('Órdenes según Instancia'!R444=0,"-",IF('Órdenes según Instancia'!AB444=0,"-",('Órdenes según Instancia'!R444/'Órdenes según Instancia'!AB444)))</f>
        <v>4.5454545454545456E-2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0.93333333333333335</v>
      </c>
      <c r="N444" s="19" t="str">
        <f>IF('Órdenes según Instancia'!J444=0,"-",IF('Órdenes según Instancia'!AD444=0,"-",('Órdenes según Instancia'!J444/'Órdenes según Instancia'!AD444)))</f>
        <v>-</v>
      </c>
      <c r="O444" s="19">
        <f>IF('Órdenes según Instancia'!O444=0,"-",IF('Órdenes según Instancia'!AD444=0,"-",('Órdenes según Instancia'!O444/'Órdenes según Instancia'!AD444)))</f>
        <v>1.3333333333333334E-2</v>
      </c>
      <c r="P444" s="19">
        <f>IF('Órdenes según Instancia'!T444=0,"-",IF('Órdenes según Instancia'!AD444=0,"-",('Órdenes según Instancia'!T444/'Órdenes según Instancia'!AD444)))</f>
        <v>5.3333333333333337E-2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643</v>
      </c>
      <c r="C445" s="20">
        <f>IF('Órdenes según Instancia'!C445=0,"-",IF('Órdenes según Instancia'!AB445=0,"-",('Órdenes según Instancia'!C445/'Órdenes según Instancia'!AB445)))</f>
        <v>0.84541062801932365</v>
      </c>
      <c r="D445" s="20">
        <f>IF('Órdenes según Instancia'!H445=0,"-",IF('Órdenes según Instancia'!AB445=0,"-",('Órdenes según Instancia'!H445/'Órdenes según Instancia'!AB445)))</f>
        <v>1.932367149758454E-2</v>
      </c>
      <c r="E445" s="20">
        <f>IF('Órdenes según Instancia'!M445=0,"-",IF('Órdenes según Instancia'!AB445=0,"-",('Órdenes según Instancia'!M445/'Órdenes según Instancia'!AB445)))</f>
        <v>0.12077294685990338</v>
      </c>
      <c r="F445" s="20">
        <f>IF('Órdenes según Instancia'!R445=0,"-",IF('Órdenes según Instancia'!AB445=0,"-",('Órdenes según Instancia'!R445/'Órdenes según Instancia'!AB445)))</f>
        <v>1.4492753623188406E-2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0.83505154639175261</v>
      </c>
      <c r="N445" s="20">
        <f>IF('Órdenes según Instancia'!J445=0,"-",IF('Órdenes según Instancia'!AD445=0,"-",('Órdenes según Instancia'!J445/'Órdenes según Instancia'!AD445)))</f>
        <v>2.0618556701030927E-2</v>
      </c>
      <c r="O445" s="20">
        <f>IF('Órdenes según Instancia'!O445=0,"-",IF('Órdenes según Instancia'!AD445=0,"-",('Órdenes según Instancia'!O445/'Órdenes según Instancia'!AD445)))</f>
        <v>0.12886597938144329</v>
      </c>
      <c r="P445" s="20">
        <f>IF('Órdenes según Instancia'!T445=0,"-",IF('Órdenes según Instancia'!AD445=0,"-",('Órdenes según Instancia'!T445/'Órdenes según Instancia'!AD445)))</f>
        <v>1.5463917525773196E-2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221</v>
      </c>
      <c r="C446" s="60">
        <f>IF('Órdenes según Instancia'!C446=0,"-",IF('Órdenes según Instancia'!AB446=0,"-",('Órdenes según Instancia'!C446/'Órdenes según Instancia'!AB446)))</f>
        <v>0.93881458035531962</v>
      </c>
      <c r="D446" s="60">
        <f>IF('Órdenes según Instancia'!H446=0,"-",IF('Órdenes según Instancia'!AB446=0,"-",('Órdenes según Instancia'!H446/'Órdenes según Instancia'!AB446)))</f>
        <v>4.3393914641617314E-3</v>
      </c>
      <c r="E446" s="60">
        <f>IF('Órdenes según Instancia'!M446=0,"-",IF('Órdenes según Instancia'!AB446=0,"-",('Órdenes según Instancia'!M446/'Órdenes según Instancia'!AB446)))</f>
        <v>4.3470492138043701E-2</v>
      </c>
      <c r="F446" s="60">
        <f>IF('Órdenes según Instancia'!R446=0,"-",IF('Órdenes según Instancia'!AB446=0,"-",('Órdenes según Instancia'!R446/'Órdenes según Instancia'!AB446)))</f>
        <v>1.3350010210332856E-2</v>
      </c>
      <c r="G446" s="60">
        <f>IF('Órdenes según Instancia'!W446=0,"-",IF('Órdenes según Instancia'!AB446=0,"-",('Órdenes según Instancia'!W446/'Órdenes según Instancia'!AB446)))</f>
        <v>2.5525832142127832E-5</v>
      </c>
      <c r="H446" s="60">
        <f>IF('Órdenes según Instancia'!D446=0,"-",IF('Órdenes según Instancia'!AC446=0,"-",('Órdenes según Instancia'!D446/'Órdenes según Instancia'!AC446)))</f>
        <v>0.97448979591836737</v>
      </c>
      <c r="I446" s="60">
        <f>IF('Órdenes según Instancia'!I446=0,"-",IF('Órdenes según Instancia'!AC446=0,"-",('Órdenes según Instancia'!I446/'Órdenes según Instancia'!AC446)))</f>
        <v>1.2755102040816327E-2</v>
      </c>
      <c r="J446" s="60">
        <f>IF('Órdenes según Instancia'!N446=0,"-",IF('Órdenes según Instancia'!AC446=0,"-",('Órdenes según Instancia'!N446/'Órdenes según Instancia'!AC446)))</f>
        <v>1.2755102040816327E-2</v>
      </c>
      <c r="K446" s="60" t="str">
        <f>IF('Órdenes según Instancia'!S446=0,"-",IF('Órdenes según Instancia'!AC446=0,"-",('Órdenes según Instancia'!S446/'Órdenes según Instancia'!AC446)))</f>
        <v>-</v>
      </c>
      <c r="L446" s="60" t="str">
        <f>IF('Órdenes según Instancia'!X446=0,"-",IF('Órdenes según Instancia'!AC446=0,"-",('Órdenes según Instancia'!X446/'Órdenes según Instancia'!AC446)))</f>
        <v>-</v>
      </c>
      <c r="M446" s="60">
        <f>IF('Órdenes según Instancia'!E446=0,"-",IF('Órdenes según Instancia'!AD446=0,"-",('Órdenes según Instancia'!E446/'Órdenes según Instancia'!AD446)))</f>
        <v>0.91924113239582184</v>
      </c>
      <c r="N446" s="60">
        <f>IF('Órdenes según Instancia'!J446=0,"-",IF('Órdenes según Instancia'!AD446=0,"-",('Órdenes según Instancia'!J446/'Órdenes según Instancia'!AD446)))</f>
        <v>4.4660982541615919E-3</v>
      </c>
      <c r="O446" s="60">
        <f>IF('Órdenes según Instancia'!O446=0,"-",IF('Órdenes según Instancia'!AD446=0,"-",('Órdenes según Instancia'!O446/'Órdenes según Instancia'!AD446)))</f>
        <v>5.8428376333370245E-2</v>
      </c>
      <c r="P446" s="60">
        <f>IF('Órdenes según Instancia'!T446=0,"-",IF('Órdenes según Instancia'!AD446=0,"-",('Órdenes según Instancia'!T446/'Órdenes según Instancia'!AD446)))</f>
        <v>1.782748311371941E-2</v>
      </c>
      <c r="Q446" s="60">
        <f>IF('Órdenes según Instancia'!Y446=0,"-",IF('Órdenes según Instancia'!AD446=0,"-",('Órdenes según Instancia'!Y446/'Órdenes según Instancia'!AD446)))</f>
        <v>3.6909902926955299E-5</v>
      </c>
      <c r="R446" s="60">
        <f>IF('Órdenes según Instancia'!F446=0,"-",IF('Órdenes según Instancia'!AE446=0,"-",('Órdenes según Instancia'!F446/'Órdenes según Instancia'!AE446)))</f>
        <v>0.98289282353947482</v>
      </c>
      <c r="S446" s="60">
        <f>IF('Órdenes según Instancia'!K446=0,"-",IF('Órdenes según Instancia'!AE446=0,"-",('Órdenes según Instancia'!K446/'Órdenes según Instancia'!AE446)))</f>
        <v>3.7635788213155417E-3</v>
      </c>
      <c r="T446" s="60">
        <f>IF('Órdenes según Instancia'!P446=0,"-",IF('Órdenes según Instancia'!AE446=0,"-",('Órdenes según Instancia'!P446/'Órdenes según Instancia'!AE446)))</f>
        <v>9.8366264648019845E-3</v>
      </c>
      <c r="U446" s="60">
        <f>IF('Órdenes según Instancia'!U446=0,"-",IF('Órdenes según Instancia'!AE446=0,"-",('Órdenes según Instancia'!U446/('Órdenes según Instancia'!AE446))))</f>
        <v>3.5069711744076639E-3</v>
      </c>
      <c r="V446" s="60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375" bestFit="1" customWidth="1"/>
    <col min="9" max="9" width="8.75" bestFit="1" customWidth="1"/>
    <col min="10" max="10" width="7.375" bestFit="1" customWidth="1"/>
    <col min="11" max="11" width="8.75" bestFit="1" customWidth="1"/>
    <col min="12" max="12" width="7.375" bestFit="1" customWidth="1"/>
    <col min="13" max="13" width="8.75" bestFit="1" customWidth="1"/>
    <col min="14" max="14" width="7.375" bestFit="1" customWidth="1"/>
    <col min="15" max="15" width="8.75" bestFit="1" customWidth="1"/>
    <col min="16" max="16" width="7.375" bestFit="1" customWidth="1"/>
    <col min="17" max="17" width="8.75" bestFit="1" customWidth="1"/>
    <col min="18" max="18" width="8" bestFit="1" customWidth="1"/>
    <col min="19" max="19" width="8.75" bestFit="1" customWidth="1"/>
    <col min="20" max="20" width="7.375" bestFit="1" customWidth="1"/>
    <col min="21" max="21" width="8.75" bestFit="1" customWidth="1"/>
    <col min="22" max="22" width="7.375" bestFit="1" customWidth="1"/>
    <col min="23" max="23" width="8.75" bestFit="1" customWidth="1"/>
    <col min="24" max="24" width="7.375" bestFit="1" customWidth="1"/>
    <col min="25" max="25" width="8.75" bestFit="1" customWidth="1"/>
    <col min="26" max="26" width="7.375" bestFit="1" customWidth="1"/>
    <col min="27" max="27" width="8.75" bestFit="1" customWidth="1"/>
    <col min="28" max="28" width="7.375" bestFit="1" customWidth="1"/>
    <col min="29" max="29" width="8.75" bestFit="1" customWidth="1"/>
    <col min="30" max="30" width="7.375" bestFit="1" customWidth="1"/>
    <col min="31" max="31" width="8.75" bestFit="1" customWidth="1"/>
    <col min="32" max="32" width="7.375" bestFit="1" customWidth="1"/>
    <col min="33" max="33" width="8.75" bestFit="1" customWidth="1"/>
    <col min="34" max="34" width="7.375" bestFit="1" customWidth="1"/>
    <col min="35" max="35" width="8.75" bestFit="1" customWidth="1"/>
    <col min="36" max="36" width="7.375" bestFit="1" customWidth="1"/>
  </cols>
  <sheetData>
    <row r="11" spans="2:36" ht="37.5" customHeight="1" x14ac:dyDescent="0.2"/>
    <row r="12" spans="2:36" s="46" customFormat="1" ht="58.5" customHeight="1" x14ac:dyDescent="0.2">
      <c r="C12" s="82" t="s">
        <v>644</v>
      </c>
      <c r="D12" s="82"/>
      <c r="E12" s="82" t="s">
        <v>234</v>
      </c>
      <c r="F12" s="82"/>
      <c r="G12" s="82" t="s">
        <v>235</v>
      </c>
      <c r="H12" s="82"/>
      <c r="I12" s="82" t="s">
        <v>645</v>
      </c>
      <c r="J12" s="82"/>
      <c r="K12" s="82" t="s">
        <v>646</v>
      </c>
      <c r="L12" s="82"/>
      <c r="M12" s="82" t="s">
        <v>236</v>
      </c>
      <c r="N12" s="82"/>
      <c r="O12" s="82" t="s">
        <v>237</v>
      </c>
      <c r="P12" s="82"/>
      <c r="Q12" s="82" t="s">
        <v>238</v>
      </c>
      <c r="R12" s="82"/>
      <c r="S12" s="82" t="s">
        <v>647</v>
      </c>
      <c r="T12" s="82"/>
      <c r="U12" s="82" t="s">
        <v>239</v>
      </c>
      <c r="V12" s="82"/>
      <c r="W12" s="82" t="s">
        <v>648</v>
      </c>
      <c r="X12" s="82"/>
      <c r="Y12" s="82" t="s">
        <v>649</v>
      </c>
      <c r="Z12" s="82"/>
      <c r="AA12" s="82" t="s">
        <v>650</v>
      </c>
      <c r="AB12" s="82"/>
      <c r="AC12" s="82" t="s">
        <v>651</v>
      </c>
      <c r="AD12" s="82"/>
      <c r="AE12" s="82" t="s">
        <v>652</v>
      </c>
      <c r="AF12" s="82"/>
      <c r="AG12" s="82" t="s">
        <v>240</v>
      </c>
      <c r="AH12" s="82"/>
      <c r="AI12" s="82" t="s">
        <v>241</v>
      </c>
      <c r="AJ12" s="82"/>
    </row>
    <row r="13" spans="2:36" ht="41.25" customHeight="1" thickBot="1" x14ac:dyDescent="0.25">
      <c r="C13" s="29" t="s">
        <v>242</v>
      </c>
      <c r="D13" s="29" t="s">
        <v>243</v>
      </c>
      <c r="E13" s="29" t="s">
        <v>242</v>
      </c>
      <c r="F13" s="29" t="s">
        <v>243</v>
      </c>
      <c r="G13" s="29" t="s">
        <v>242</v>
      </c>
      <c r="H13" s="29" t="s">
        <v>243</v>
      </c>
      <c r="I13" s="29" t="s">
        <v>242</v>
      </c>
      <c r="J13" s="29" t="s">
        <v>243</v>
      </c>
      <c r="K13" s="29" t="s">
        <v>242</v>
      </c>
      <c r="L13" s="29" t="s">
        <v>243</v>
      </c>
      <c r="M13" s="29" t="s">
        <v>242</v>
      </c>
      <c r="N13" s="29" t="s">
        <v>243</v>
      </c>
      <c r="O13" s="29" t="s">
        <v>242</v>
      </c>
      <c r="P13" s="29" t="s">
        <v>243</v>
      </c>
      <c r="Q13" s="29" t="s">
        <v>242</v>
      </c>
      <c r="R13" s="29" t="s">
        <v>243</v>
      </c>
      <c r="S13" s="29" t="s">
        <v>242</v>
      </c>
      <c r="T13" s="29" t="s">
        <v>243</v>
      </c>
      <c r="U13" s="29" t="s">
        <v>242</v>
      </c>
      <c r="V13" s="29" t="s">
        <v>243</v>
      </c>
      <c r="W13" s="29" t="s">
        <v>242</v>
      </c>
      <c r="X13" s="29" t="s">
        <v>243</v>
      </c>
      <c r="Y13" s="29" t="s">
        <v>242</v>
      </c>
      <c r="Z13" s="29" t="s">
        <v>243</v>
      </c>
      <c r="AA13" s="29" t="s">
        <v>242</v>
      </c>
      <c r="AB13" s="29" t="s">
        <v>243</v>
      </c>
      <c r="AC13" s="29" t="s">
        <v>242</v>
      </c>
      <c r="AD13" s="29" t="s">
        <v>243</v>
      </c>
      <c r="AE13" s="29" t="s">
        <v>242</v>
      </c>
      <c r="AF13" s="29" t="s">
        <v>243</v>
      </c>
      <c r="AG13" s="29" t="s">
        <v>242</v>
      </c>
      <c r="AH13" s="29" t="s">
        <v>243</v>
      </c>
      <c r="AI13" s="29" t="s">
        <v>242</v>
      </c>
      <c r="AJ13" s="29" t="s">
        <v>243</v>
      </c>
    </row>
    <row r="14" spans="2:36" ht="20.100000000000001" customHeight="1" thickBot="1" x14ac:dyDescent="0.25">
      <c r="B14" s="3" t="s">
        <v>182</v>
      </c>
      <c r="C14" s="58">
        <v>0</v>
      </c>
      <c r="D14" s="58">
        <v>9</v>
      </c>
      <c r="E14" s="58">
        <v>50</v>
      </c>
      <c r="F14" s="58">
        <v>0</v>
      </c>
      <c r="G14" s="58">
        <v>99</v>
      </c>
      <c r="H14" s="58">
        <v>243</v>
      </c>
      <c r="I14" s="58">
        <v>99</v>
      </c>
      <c r="J14" s="58">
        <v>243</v>
      </c>
      <c r="K14" s="58">
        <v>0</v>
      </c>
      <c r="L14" s="58">
        <v>0</v>
      </c>
      <c r="M14" s="58">
        <v>1</v>
      </c>
      <c r="N14" s="58">
        <v>5</v>
      </c>
      <c r="O14" s="58">
        <v>2</v>
      </c>
      <c r="P14" s="58">
        <v>7</v>
      </c>
      <c r="Q14" s="58">
        <v>251</v>
      </c>
      <c r="R14" s="58">
        <v>507</v>
      </c>
      <c r="S14" s="58">
        <v>68</v>
      </c>
      <c r="T14" s="58">
        <v>0</v>
      </c>
      <c r="U14" s="58">
        <v>0</v>
      </c>
      <c r="V14" s="58">
        <v>0</v>
      </c>
      <c r="W14" s="58">
        <v>6</v>
      </c>
      <c r="X14" s="58">
        <v>1</v>
      </c>
      <c r="Y14" s="58">
        <v>1</v>
      </c>
      <c r="Z14" s="58">
        <v>0</v>
      </c>
      <c r="AA14" s="58">
        <v>0</v>
      </c>
      <c r="AB14" s="58">
        <v>0</v>
      </c>
      <c r="AC14" s="58">
        <v>105</v>
      </c>
      <c r="AD14" s="58">
        <v>0</v>
      </c>
      <c r="AE14" s="58">
        <v>0</v>
      </c>
      <c r="AF14" s="58">
        <v>0</v>
      </c>
      <c r="AG14" s="58">
        <v>2</v>
      </c>
      <c r="AH14" s="58">
        <v>0</v>
      </c>
      <c r="AI14" s="58">
        <v>182</v>
      </c>
      <c r="AJ14" s="58">
        <v>1</v>
      </c>
    </row>
    <row r="15" spans="2:36" ht="20.100000000000001" customHeight="1" thickBot="1" x14ac:dyDescent="0.25">
      <c r="B15" s="4" t="s">
        <v>252</v>
      </c>
      <c r="C15" s="58">
        <v>2</v>
      </c>
      <c r="D15" s="58">
        <v>0</v>
      </c>
      <c r="E15" s="58">
        <v>0</v>
      </c>
      <c r="F15" s="58">
        <v>0</v>
      </c>
      <c r="G15" s="58">
        <v>2</v>
      </c>
      <c r="H15" s="58">
        <v>36</v>
      </c>
      <c r="I15" s="58">
        <v>2</v>
      </c>
      <c r="J15" s="58">
        <v>36</v>
      </c>
      <c r="K15" s="58">
        <v>0</v>
      </c>
      <c r="L15" s="58">
        <v>0</v>
      </c>
      <c r="M15" s="58">
        <v>4</v>
      </c>
      <c r="N15" s="58">
        <v>0</v>
      </c>
      <c r="O15" s="58">
        <v>0</v>
      </c>
      <c r="P15" s="58">
        <v>0</v>
      </c>
      <c r="Q15" s="58">
        <v>10</v>
      </c>
      <c r="R15" s="58">
        <v>72</v>
      </c>
      <c r="S15" s="58">
        <v>4</v>
      </c>
      <c r="T15" s="58">
        <v>0</v>
      </c>
      <c r="U15" s="58">
        <v>1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4</v>
      </c>
      <c r="AD15" s="58">
        <v>0</v>
      </c>
      <c r="AE15" s="58">
        <v>0</v>
      </c>
      <c r="AF15" s="58">
        <v>0</v>
      </c>
      <c r="AG15" s="58">
        <v>3</v>
      </c>
      <c r="AH15" s="58">
        <v>0</v>
      </c>
      <c r="AI15" s="58">
        <v>12</v>
      </c>
      <c r="AJ15" s="58">
        <v>0</v>
      </c>
    </row>
    <row r="16" spans="2:36" ht="20.100000000000001" customHeight="1" thickBot="1" x14ac:dyDescent="0.25">
      <c r="B16" s="4" t="s">
        <v>253</v>
      </c>
      <c r="C16" s="58">
        <v>0</v>
      </c>
      <c r="D16" s="58">
        <v>0</v>
      </c>
      <c r="E16" s="58">
        <v>1</v>
      </c>
      <c r="F16" s="58">
        <v>2</v>
      </c>
      <c r="G16" s="58">
        <v>23</v>
      </c>
      <c r="H16" s="58">
        <v>36</v>
      </c>
      <c r="I16" s="58">
        <v>23</v>
      </c>
      <c r="J16" s="58">
        <v>34</v>
      </c>
      <c r="K16" s="58">
        <v>1</v>
      </c>
      <c r="L16" s="58">
        <v>0</v>
      </c>
      <c r="M16" s="58">
        <v>8</v>
      </c>
      <c r="N16" s="58">
        <v>8</v>
      </c>
      <c r="O16" s="58">
        <v>14</v>
      </c>
      <c r="P16" s="58">
        <v>32</v>
      </c>
      <c r="Q16" s="58">
        <v>70</v>
      </c>
      <c r="R16" s="58">
        <v>112</v>
      </c>
      <c r="S16" s="58">
        <v>12</v>
      </c>
      <c r="T16" s="58">
        <v>3</v>
      </c>
      <c r="U16" s="58">
        <v>0</v>
      </c>
      <c r="V16" s="58">
        <v>0</v>
      </c>
      <c r="W16" s="58">
        <v>2</v>
      </c>
      <c r="X16" s="58">
        <v>1</v>
      </c>
      <c r="Y16" s="58">
        <v>0</v>
      </c>
      <c r="Z16" s="58">
        <v>0</v>
      </c>
      <c r="AA16" s="58">
        <v>0</v>
      </c>
      <c r="AB16" s="58">
        <v>0</v>
      </c>
      <c r="AC16" s="58">
        <v>16</v>
      </c>
      <c r="AD16" s="58">
        <v>3</v>
      </c>
      <c r="AE16" s="58">
        <v>0</v>
      </c>
      <c r="AF16" s="58">
        <v>0</v>
      </c>
      <c r="AG16" s="58">
        <v>23</v>
      </c>
      <c r="AH16" s="58">
        <v>6</v>
      </c>
      <c r="AI16" s="58">
        <v>53</v>
      </c>
      <c r="AJ16" s="58">
        <v>13</v>
      </c>
    </row>
    <row r="17" spans="2:36" ht="20.100000000000001" customHeight="1" thickBot="1" x14ac:dyDescent="0.25">
      <c r="B17" s="4" t="s">
        <v>254</v>
      </c>
      <c r="C17" s="58">
        <v>3</v>
      </c>
      <c r="D17" s="58">
        <v>0</v>
      </c>
      <c r="E17" s="58">
        <v>6</v>
      </c>
      <c r="F17" s="58">
        <v>0</v>
      </c>
      <c r="G17" s="58">
        <v>73</v>
      </c>
      <c r="H17" s="58">
        <v>0</v>
      </c>
      <c r="I17" s="58">
        <v>59</v>
      </c>
      <c r="J17" s="58">
        <v>0</v>
      </c>
      <c r="K17" s="58">
        <v>12</v>
      </c>
      <c r="L17" s="58">
        <v>0</v>
      </c>
      <c r="M17" s="58">
        <v>16</v>
      </c>
      <c r="N17" s="58">
        <v>0</v>
      </c>
      <c r="O17" s="58">
        <v>46</v>
      </c>
      <c r="P17" s="58">
        <v>0</v>
      </c>
      <c r="Q17" s="58">
        <v>215</v>
      </c>
      <c r="R17" s="58">
        <v>0</v>
      </c>
      <c r="S17" s="58">
        <v>15</v>
      </c>
      <c r="T17" s="58">
        <v>0</v>
      </c>
      <c r="U17" s="58">
        <v>0</v>
      </c>
      <c r="V17" s="58">
        <v>0</v>
      </c>
      <c r="W17" s="58">
        <v>8</v>
      </c>
      <c r="X17" s="58">
        <v>0</v>
      </c>
      <c r="Y17" s="58">
        <v>6</v>
      </c>
      <c r="Z17" s="58">
        <v>0</v>
      </c>
      <c r="AA17" s="58">
        <v>6</v>
      </c>
      <c r="AB17" s="58">
        <v>0</v>
      </c>
      <c r="AC17" s="58">
        <v>10</v>
      </c>
      <c r="AD17" s="58">
        <v>0</v>
      </c>
      <c r="AE17" s="58">
        <v>0</v>
      </c>
      <c r="AF17" s="58">
        <v>0</v>
      </c>
      <c r="AG17" s="58">
        <v>0</v>
      </c>
      <c r="AH17" s="58">
        <v>0</v>
      </c>
      <c r="AI17" s="58">
        <v>45</v>
      </c>
      <c r="AJ17" s="58">
        <v>0</v>
      </c>
    </row>
    <row r="18" spans="2:36" ht="20.100000000000001" customHeight="1" thickBot="1" x14ac:dyDescent="0.25">
      <c r="B18" s="4" t="s">
        <v>255</v>
      </c>
      <c r="C18" s="58">
        <v>0</v>
      </c>
      <c r="D18" s="58">
        <v>0</v>
      </c>
      <c r="E18" s="58">
        <v>0</v>
      </c>
      <c r="F18" s="58">
        <v>0</v>
      </c>
      <c r="G18" s="58">
        <v>219</v>
      </c>
      <c r="H18" s="58">
        <v>0</v>
      </c>
      <c r="I18" s="58">
        <v>306</v>
      </c>
      <c r="J18" s="58">
        <v>0</v>
      </c>
      <c r="K18" s="58">
        <v>87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612</v>
      </c>
      <c r="R18" s="58">
        <v>0</v>
      </c>
      <c r="S18" s="58">
        <v>98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98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196</v>
      </c>
      <c r="AJ18" s="58">
        <v>0</v>
      </c>
    </row>
    <row r="19" spans="2:36" ht="20.100000000000001" customHeight="1" thickBot="1" x14ac:dyDescent="0.25">
      <c r="B19" s="4" t="s">
        <v>256</v>
      </c>
      <c r="C19" s="58">
        <v>0</v>
      </c>
      <c r="D19" s="58">
        <v>1</v>
      </c>
      <c r="E19" s="58">
        <v>0</v>
      </c>
      <c r="F19" s="58">
        <v>0</v>
      </c>
      <c r="G19" s="58">
        <v>5</v>
      </c>
      <c r="H19" s="58">
        <v>2</v>
      </c>
      <c r="I19" s="58">
        <v>5</v>
      </c>
      <c r="J19" s="58">
        <v>2</v>
      </c>
      <c r="K19" s="58">
        <v>1</v>
      </c>
      <c r="L19" s="58">
        <v>0</v>
      </c>
      <c r="M19" s="58">
        <v>3</v>
      </c>
      <c r="N19" s="58">
        <v>1</v>
      </c>
      <c r="O19" s="58">
        <v>0</v>
      </c>
      <c r="P19" s="58">
        <v>0</v>
      </c>
      <c r="Q19" s="58">
        <v>14</v>
      </c>
      <c r="R19" s="58">
        <v>6</v>
      </c>
      <c r="S19" s="58">
        <v>2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2</v>
      </c>
      <c r="AD19" s="58">
        <v>0</v>
      </c>
      <c r="AE19" s="58">
        <v>0</v>
      </c>
      <c r="AF19" s="58">
        <v>0</v>
      </c>
      <c r="AG19" s="58">
        <v>4</v>
      </c>
      <c r="AH19" s="58">
        <v>0</v>
      </c>
      <c r="AI19" s="58">
        <v>8</v>
      </c>
      <c r="AJ19" s="58">
        <v>0</v>
      </c>
    </row>
    <row r="20" spans="2:36" ht="20.100000000000001" customHeight="1" thickBot="1" x14ac:dyDescent="0.25">
      <c r="B20" s="4" t="s">
        <v>257</v>
      </c>
      <c r="C20" s="58">
        <v>1</v>
      </c>
      <c r="D20" s="58">
        <v>6</v>
      </c>
      <c r="E20" s="58">
        <v>0</v>
      </c>
      <c r="F20" s="58">
        <v>0</v>
      </c>
      <c r="G20" s="58">
        <v>28</v>
      </c>
      <c r="H20" s="58">
        <v>45</v>
      </c>
      <c r="I20" s="58">
        <v>28</v>
      </c>
      <c r="J20" s="58">
        <v>45</v>
      </c>
      <c r="K20" s="58">
        <v>0</v>
      </c>
      <c r="L20" s="58">
        <v>0</v>
      </c>
      <c r="M20" s="58">
        <v>2</v>
      </c>
      <c r="N20" s="58">
        <v>3</v>
      </c>
      <c r="O20" s="58">
        <v>0</v>
      </c>
      <c r="P20" s="58">
        <v>0</v>
      </c>
      <c r="Q20" s="58">
        <v>59</v>
      </c>
      <c r="R20" s="58">
        <v>99</v>
      </c>
      <c r="S20" s="58">
        <v>29</v>
      </c>
      <c r="T20" s="58">
        <v>0</v>
      </c>
      <c r="U20" s="58">
        <v>0</v>
      </c>
      <c r="V20" s="58">
        <v>0</v>
      </c>
      <c r="W20" s="58">
        <v>2</v>
      </c>
      <c r="X20" s="58">
        <v>0</v>
      </c>
      <c r="Y20" s="58">
        <v>0</v>
      </c>
      <c r="Z20" s="58">
        <v>0</v>
      </c>
      <c r="AA20" s="58">
        <v>1</v>
      </c>
      <c r="AB20" s="58">
        <v>0</v>
      </c>
      <c r="AC20" s="58">
        <v>29</v>
      </c>
      <c r="AD20" s="58">
        <v>0</v>
      </c>
      <c r="AE20" s="58">
        <v>0</v>
      </c>
      <c r="AF20" s="58">
        <v>0</v>
      </c>
      <c r="AG20" s="58">
        <v>29</v>
      </c>
      <c r="AH20" s="58">
        <v>0</v>
      </c>
      <c r="AI20" s="58">
        <v>90</v>
      </c>
      <c r="AJ20" s="58">
        <v>0</v>
      </c>
    </row>
    <row r="21" spans="2:36" ht="20.100000000000001" customHeight="1" thickBot="1" x14ac:dyDescent="0.25">
      <c r="B21" s="4" t="s">
        <v>258</v>
      </c>
      <c r="C21" s="58">
        <v>1</v>
      </c>
      <c r="D21" s="58">
        <v>0</v>
      </c>
      <c r="E21" s="58">
        <v>1</v>
      </c>
      <c r="F21" s="58">
        <v>0</v>
      </c>
      <c r="G21" s="58">
        <v>21</v>
      </c>
      <c r="H21" s="58">
        <v>1</v>
      </c>
      <c r="I21" s="58">
        <v>21</v>
      </c>
      <c r="J21" s="58">
        <v>1</v>
      </c>
      <c r="K21" s="58">
        <v>3</v>
      </c>
      <c r="L21" s="58">
        <v>1</v>
      </c>
      <c r="M21" s="58">
        <v>14</v>
      </c>
      <c r="N21" s="58">
        <v>0</v>
      </c>
      <c r="O21" s="58">
        <v>1</v>
      </c>
      <c r="P21" s="58">
        <v>0</v>
      </c>
      <c r="Q21" s="58">
        <v>62</v>
      </c>
      <c r="R21" s="58">
        <v>3</v>
      </c>
      <c r="S21" s="58">
        <v>9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9</v>
      </c>
      <c r="AD21" s="58">
        <v>0</v>
      </c>
      <c r="AE21" s="58">
        <v>0</v>
      </c>
      <c r="AF21" s="58">
        <v>0</v>
      </c>
      <c r="AG21" s="58">
        <v>4</v>
      </c>
      <c r="AH21" s="58">
        <v>0</v>
      </c>
      <c r="AI21" s="58">
        <v>22</v>
      </c>
      <c r="AJ21" s="58">
        <v>0</v>
      </c>
    </row>
    <row r="22" spans="2:36" ht="20.100000000000001" customHeight="1" thickBot="1" x14ac:dyDescent="0.25">
      <c r="B22" s="4" t="s">
        <v>259</v>
      </c>
      <c r="C22" s="58">
        <v>9</v>
      </c>
      <c r="D22" s="58">
        <v>0</v>
      </c>
      <c r="E22" s="58">
        <v>0</v>
      </c>
      <c r="F22" s="58">
        <v>0</v>
      </c>
      <c r="G22" s="58">
        <v>53</v>
      </c>
      <c r="H22" s="58">
        <v>45</v>
      </c>
      <c r="I22" s="58">
        <v>46</v>
      </c>
      <c r="J22" s="58">
        <v>21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108</v>
      </c>
      <c r="R22" s="58">
        <v>66</v>
      </c>
      <c r="S22" s="58">
        <v>19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10</v>
      </c>
      <c r="AB22" s="58">
        <v>0</v>
      </c>
      <c r="AC22" s="58">
        <v>19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48</v>
      </c>
      <c r="AJ22" s="58">
        <v>0</v>
      </c>
    </row>
    <row r="23" spans="2:36" ht="20.100000000000001" customHeight="1" thickBot="1" x14ac:dyDescent="0.25">
      <c r="B23" s="4" t="s">
        <v>260</v>
      </c>
      <c r="C23" s="58">
        <v>0</v>
      </c>
      <c r="D23" s="58">
        <v>1</v>
      </c>
      <c r="E23" s="58">
        <v>0</v>
      </c>
      <c r="F23" s="58">
        <v>0</v>
      </c>
      <c r="G23" s="58">
        <v>43</v>
      </c>
      <c r="H23" s="58">
        <v>37</v>
      </c>
      <c r="I23" s="58">
        <v>43</v>
      </c>
      <c r="J23" s="58">
        <v>37</v>
      </c>
      <c r="K23" s="58">
        <v>0</v>
      </c>
      <c r="L23" s="58">
        <v>1</v>
      </c>
      <c r="M23" s="58">
        <v>0</v>
      </c>
      <c r="N23" s="58">
        <v>0</v>
      </c>
      <c r="O23" s="58">
        <v>0</v>
      </c>
      <c r="P23" s="58">
        <v>0</v>
      </c>
      <c r="Q23" s="58">
        <v>86</v>
      </c>
      <c r="R23" s="58">
        <v>76</v>
      </c>
      <c r="S23" s="58">
        <v>29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25</v>
      </c>
      <c r="AB23" s="58">
        <v>0</v>
      </c>
      <c r="AC23" s="58">
        <v>29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83</v>
      </c>
      <c r="AJ23" s="58">
        <v>0</v>
      </c>
    </row>
    <row r="24" spans="2:36" ht="20.100000000000001" customHeight="1" thickBot="1" x14ac:dyDescent="0.25">
      <c r="B24" s="4" t="s">
        <v>261</v>
      </c>
      <c r="C24" s="58">
        <v>46</v>
      </c>
      <c r="D24" s="58">
        <v>5</v>
      </c>
      <c r="E24" s="58">
        <v>31</v>
      </c>
      <c r="F24" s="58">
        <v>0</v>
      </c>
      <c r="G24" s="58">
        <v>206</v>
      </c>
      <c r="H24" s="58">
        <v>28</v>
      </c>
      <c r="I24" s="58">
        <v>207</v>
      </c>
      <c r="J24" s="58">
        <v>28</v>
      </c>
      <c r="K24" s="58">
        <v>207</v>
      </c>
      <c r="L24" s="58">
        <v>27</v>
      </c>
      <c r="M24" s="58">
        <v>76</v>
      </c>
      <c r="N24" s="58">
        <v>3</v>
      </c>
      <c r="O24" s="58">
        <v>93</v>
      </c>
      <c r="P24" s="58">
        <v>7</v>
      </c>
      <c r="Q24" s="58">
        <v>866</v>
      </c>
      <c r="R24" s="58">
        <v>98</v>
      </c>
      <c r="S24" s="58">
        <v>43</v>
      </c>
      <c r="T24" s="58">
        <v>0</v>
      </c>
      <c r="U24" s="58">
        <v>0</v>
      </c>
      <c r="V24" s="58">
        <v>0</v>
      </c>
      <c r="W24" s="58">
        <v>10</v>
      </c>
      <c r="X24" s="58">
        <v>0</v>
      </c>
      <c r="Y24" s="58">
        <v>9</v>
      </c>
      <c r="Z24" s="58">
        <v>1</v>
      </c>
      <c r="AA24" s="58">
        <v>20</v>
      </c>
      <c r="AB24" s="58">
        <v>1</v>
      </c>
      <c r="AC24" s="58">
        <v>45</v>
      </c>
      <c r="AD24" s="58">
        <v>0</v>
      </c>
      <c r="AE24" s="58">
        <v>0</v>
      </c>
      <c r="AF24" s="58">
        <v>0</v>
      </c>
      <c r="AG24" s="58">
        <v>49</v>
      </c>
      <c r="AH24" s="58">
        <v>1</v>
      </c>
      <c r="AI24" s="58">
        <v>176</v>
      </c>
      <c r="AJ24" s="58">
        <v>3</v>
      </c>
    </row>
    <row r="25" spans="2:36" ht="20.100000000000001" customHeight="1" thickBot="1" x14ac:dyDescent="0.25">
      <c r="B25" s="4" t="s">
        <v>183</v>
      </c>
      <c r="C25" s="58">
        <v>0</v>
      </c>
      <c r="D25" s="58">
        <v>6</v>
      </c>
      <c r="E25" s="58">
        <v>0</v>
      </c>
      <c r="F25" s="58">
        <v>0</v>
      </c>
      <c r="G25" s="58">
        <v>3</v>
      </c>
      <c r="H25" s="58">
        <v>47</v>
      </c>
      <c r="I25" s="58">
        <v>3</v>
      </c>
      <c r="J25" s="58">
        <v>47</v>
      </c>
      <c r="K25" s="58">
        <v>0</v>
      </c>
      <c r="L25" s="58">
        <v>1</v>
      </c>
      <c r="M25" s="58">
        <v>0</v>
      </c>
      <c r="N25" s="58">
        <v>0</v>
      </c>
      <c r="O25" s="58">
        <v>0</v>
      </c>
      <c r="P25" s="58">
        <v>0</v>
      </c>
      <c r="Q25" s="58">
        <v>6</v>
      </c>
      <c r="R25" s="58">
        <v>101</v>
      </c>
      <c r="S25" s="58">
        <v>8</v>
      </c>
      <c r="T25" s="58">
        <v>1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9</v>
      </c>
      <c r="AD25" s="58">
        <v>1</v>
      </c>
      <c r="AE25" s="58">
        <v>0</v>
      </c>
      <c r="AF25" s="58">
        <v>0</v>
      </c>
      <c r="AG25" s="58">
        <v>6</v>
      </c>
      <c r="AH25" s="58">
        <v>0</v>
      </c>
      <c r="AI25" s="58">
        <v>23</v>
      </c>
      <c r="AJ25" s="58">
        <v>2</v>
      </c>
    </row>
    <row r="26" spans="2:36" ht="20.100000000000001" customHeight="1" thickBot="1" x14ac:dyDescent="0.25">
      <c r="B26" s="4" t="s">
        <v>262</v>
      </c>
      <c r="C26" s="58">
        <v>1</v>
      </c>
      <c r="D26" s="58">
        <v>0</v>
      </c>
      <c r="E26" s="58">
        <v>0</v>
      </c>
      <c r="F26" s="58">
        <v>0</v>
      </c>
      <c r="G26" s="58">
        <v>9</v>
      </c>
      <c r="H26" s="58">
        <v>11</v>
      </c>
      <c r="I26" s="58">
        <v>10</v>
      </c>
      <c r="J26" s="58">
        <v>11</v>
      </c>
      <c r="K26" s="58">
        <v>1</v>
      </c>
      <c r="L26" s="58">
        <v>0</v>
      </c>
      <c r="M26" s="58">
        <v>9</v>
      </c>
      <c r="N26" s="58">
        <v>6</v>
      </c>
      <c r="O26" s="58">
        <v>0</v>
      </c>
      <c r="P26" s="58">
        <v>0</v>
      </c>
      <c r="Q26" s="58">
        <v>30</v>
      </c>
      <c r="R26" s="58">
        <v>28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</row>
    <row r="27" spans="2:36" ht="20.100000000000001" customHeight="1" thickBot="1" x14ac:dyDescent="0.25">
      <c r="B27" s="4" t="s">
        <v>263</v>
      </c>
      <c r="C27" s="58">
        <v>0</v>
      </c>
      <c r="D27" s="58">
        <v>0</v>
      </c>
      <c r="E27" s="58">
        <v>7</v>
      </c>
      <c r="F27" s="58">
        <v>34</v>
      </c>
      <c r="G27" s="58">
        <v>15</v>
      </c>
      <c r="H27" s="58">
        <v>66</v>
      </c>
      <c r="I27" s="58">
        <v>15</v>
      </c>
      <c r="J27" s="58">
        <v>39</v>
      </c>
      <c r="K27" s="58">
        <v>2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39</v>
      </c>
      <c r="R27" s="58">
        <v>139</v>
      </c>
      <c r="S27" s="58">
        <v>11</v>
      </c>
      <c r="T27" s="58">
        <v>0</v>
      </c>
      <c r="U27" s="58">
        <v>0</v>
      </c>
      <c r="V27" s="58">
        <v>0</v>
      </c>
      <c r="W27" s="58">
        <v>1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14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26</v>
      </c>
      <c r="AJ27" s="58">
        <v>0</v>
      </c>
    </row>
    <row r="28" spans="2:36" ht="20.100000000000001" customHeight="1" thickBot="1" x14ac:dyDescent="0.25">
      <c r="B28" s="4" t="s">
        <v>264</v>
      </c>
      <c r="C28" s="58">
        <v>0</v>
      </c>
      <c r="D28" s="58">
        <v>11</v>
      </c>
      <c r="E28" s="58">
        <v>7</v>
      </c>
      <c r="F28" s="58">
        <v>3</v>
      </c>
      <c r="G28" s="58">
        <v>57</v>
      </c>
      <c r="H28" s="58">
        <v>64</v>
      </c>
      <c r="I28" s="58">
        <v>56</v>
      </c>
      <c r="J28" s="58">
        <v>66</v>
      </c>
      <c r="K28" s="58">
        <v>2</v>
      </c>
      <c r="L28" s="58">
        <v>1</v>
      </c>
      <c r="M28" s="58">
        <v>0</v>
      </c>
      <c r="N28" s="58">
        <v>0</v>
      </c>
      <c r="O28" s="58">
        <v>19</v>
      </c>
      <c r="P28" s="58">
        <v>31</v>
      </c>
      <c r="Q28" s="58">
        <v>141</v>
      </c>
      <c r="R28" s="58">
        <v>176</v>
      </c>
      <c r="S28" s="58">
        <v>23</v>
      </c>
      <c r="T28" s="58">
        <v>0</v>
      </c>
      <c r="U28" s="58">
        <v>0</v>
      </c>
      <c r="V28" s="58">
        <v>0</v>
      </c>
      <c r="W28" s="58">
        <v>6</v>
      </c>
      <c r="X28" s="58">
        <v>1</v>
      </c>
      <c r="Y28" s="58">
        <v>2</v>
      </c>
      <c r="Z28" s="58">
        <v>0</v>
      </c>
      <c r="AA28" s="58">
        <v>2</v>
      </c>
      <c r="AB28" s="58">
        <v>0</v>
      </c>
      <c r="AC28" s="58">
        <v>41</v>
      </c>
      <c r="AD28" s="58">
        <v>0</v>
      </c>
      <c r="AE28" s="58">
        <v>0</v>
      </c>
      <c r="AF28" s="58">
        <v>0</v>
      </c>
      <c r="AG28" s="58">
        <v>70</v>
      </c>
      <c r="AH28" s="58">
        <v>0</v>
      </c>
      <c r="AI28" s="58">
        <v>144</v>
      </c>
      <c r="AJ28" s="58">
        <v>1</v>
      </c>
    </row>
    <row r="29" spans="2:36" ht="20.100000000000001" customHeight="1" thickBot="1" x14ac:dyDescent="0.25">
      <c r="B29" s="5" t="s">
        <v>265</v>
      </c>
      <c r="C29" s="58">
        <v>0</v>
      </c>
      <c r="D29" s="58">
        <v>0</v>
      </c>
      <c r="E29" s="58">
        <v>0</v>
      </c>
      <c r="F29" s="58">
        <v>0</v>
      </c>
      <c r="G29" s="58">
        <v>115</v>
      </c>
      <c r="H29" s="58">
        <v>53</v>
      </c>
      <c r="I29" s="58">
        <v>114</v>
      </c>
      <c r="J29" s="58">
        <v>56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4</v>
      </c>
      <c r="Q29" s="58">
        <v>229</v>
      </c>
      <c r="R29" s="58">
        <v>113</v>
      </c>
      <c r="S29" s="58">
        <v>5</v>
      </c>
      <c r="T29" s="58">
        <v>0</v>
      </c>
      <c r="U29" s="58">
        <v>2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10</v>
      </c>
      <c r="AD29" s="58">
        <v>0</v>
      </c>
      <c r="AE29" s="58">
        <v>0</v>
      </c>
      <c r="AF29" s="58">
        <v>0</v>
      </c>
      <c r="AG29" s="58">
        <v>8</v>
      </c>
      <c r="AH29" s="58">
        <v>0</v>
      </c>
      <c r="AI29" s="58">
        <v>25</v>
      </c>
      <c r="AJ29" s="58">
        <v>0</v>
      </c>
    </row>
    <row r="30" spans="2:36" ht="20.100000000000001" customHeight="1" thickBot="1" x14ac:dyDescent="0.25">
      <c r="B30" s="6" t="s">
        <v>266</v>
      </c>
      <c r="C30" s="58">
        <v>0</v>
      </c>
      <c r="D30" s="58">
        <v>0</v>
      </c>
      <c r="E30" s="58">
        <v>0</v>
      </c>
      <c r="F30" s="58">
        <v>0</v>
      </c>
      <c r="G30" s="58">
        <v>0</v>
      </c>
      <c r="H30" s="58">
        <v>41</v>
      </c>
      <c r="I30" s="58">
        <v>0</v>
      </c>
      <c r="J30" s="58">
        <v>41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82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</row>
    <row r="31" spans="2:36" ht="20.100000000000001" customHeight="1" thickBot="1" x14ac:dyDescent="0.25">
      <c r="B31" s="4" t="s">
        <v>267</v>
      </c>
      <c r="C31" s="58">
        <v>0</v>
      </c>
      <c r="D31" s="58">
        <v>0</v>
      </c>
      <c r="E31" s="58">
        <v>0</v>
      </c>
      <c r="F31" s="58">
        <v>2</v>
      </c>
      <c r="G31" s="58">
        <v>12</v>
      </c>
      <c r="H31" s="58">
        <v>62</v>
      </c>
      <c r="I31" s="58">
        <v>12</v>
      </c>
      <c r="J31" s="58">
        <v>62</v>
      </c>
      <c r="K31" s="58">
        <v>0</v>
      </c>
      <c r="L31" s="58">
        <v>0</v>
      </c>
      <c r="M31" s="58">
        <v>0</v>
      </c>
      <c r="N31" s="58">
        <v>4</v>
      </c>
      <c r="O31" s="58">
        <v>0</v>
      </c>
      <c r="P31" s="58">
        <v>0</v>
      </c>
      <c r="Q31" s="58">
        <v>24</v>
      </c>
      <c r="R31" s="58">
        <v>130</v>
      </c>
      <c r="S31" s="58">
        <v>7</v>
      </c>
      <c r="T31" s="58">
        <v>2</v>
      </c>
      <c r="U31" s="58">
        <v>0</v>
      </c>
      <c r="V31" s="58">
        <v>0</v>
      </c>
      <c r="W31" s="58">
        <v>0</v>
      </c>
      <c r="X31" s="58">
        <v>1</v>
      </c>
      <c r="Y31" s="58">
        <v>0</v>
      </c>
      <c r="Z31" s="58">
        <v>0</v>
      </c>
      <c r="AA31" s="58">
        <v>0</v>
      </c>
      <c r="AB31" s="58">
        <v>0</v>
      </c>
      <c r="AC31" s="58">
        <v>9</v>
      </c>
      <c r="AD31" s="58">
        <v>2</v>
      </c>
      <c r="AE31" s="58">
        <v>0</v>
      </c>
      <c r="AF31" s="58">
        <v>0</v>
      </c>
      <c r="AG31" s="58">
        <v>9</v>
      </c>
      <c r="AH31" s="58">
        <v>1</v>
      </c>
      <c r="AI31" s="58">
        <v>25</v>
      </c>
      <c r="AJ31" s="58">
        <v>6</v>
      </c>
    </row>
    <row r="32" spans="2:36" ht="20.100000000000001" customHeight="1" thickBot="1" x14ac:dyDescent="0.25">
      <c r="B32" s="4" t="s">
        <v>268</v>
      </c>
      <c r="C32" s="58">
        <v>0</v>
      </c>
      <c r="D32" s="58">
        <v>0</v>
      </c>
      <c r="E32" s="58">
        <v>1</v>
      </c>
      <c r="F32" s="58">
        <v>2</v>
      </c>
      <c r="G32" s="58">
        <v>1</v>
      </c>
      <c r="H32" s="58">
        <v>15</v>
      </c>
      <c r="I32" s="58">
        <v>0</v>
      </c>
      <c r="J32" s="58">
        <v>1</v>
      </c>
      <c r="K32" s="58">
        <v>1</v>
      </c>
      <c r="L32" s="58">
        <v>3</v>
      </c>
      <c r="M32" s="58">
        <v>1</v>
      </c>
      <c r="N32" s="58">
        <v>1</v>
      </c>
      <c r="O32" s="58">
        <v>0</v>
      </c>
      <c r="P32" s="58">
        <v>0</v>
      </c>
      <c r="Q32" s="58">
        <v>4</v>
      </c>
      <c r="R32" s="58">
        <v>22</v>
      </c>
      <c r="S32" s="58">
        <v>1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1</v>
      </c>
      <c r="AD32" s="58">
        <v>0</v>
      </c>
      <c r="AE32" s="58">
        <v>0</v>
      </c>
      <c r="AF32" s="58">
        <v>0</v>
      </c>
      <c r="AG32" s="58">
        <v>1</v>
      </c>
      <c r="AH32" s="58">
        <v>0</v>
      </c>
      <c r="AI32" s="58">
        <v>3</v>
      </c>
      <c r="AJ32" s="58">
        <v>0</v>
      </c>
    </row>
    <row r="33" spans="2:36" ht="20.100000000000001" customHeight="1" thickBot="1" x14ac:dyDescent="0.25">
      <c r="B33" s="4" t="s">
        <v>269</v>
      </c>
      <c r="C33" s="58">
        <v>7</v>
      </c>
      <c r="D33" s="58">
        <v>0</v>
      </c>
      <c r="E33" s="58">
        <v>0</v>
      </c>
      <c r="F33" s="58">
        <v>0</v>
      </c>
      <c r="G33" s="58">
        <v>90</v>
      </c>
      <c r="H33" s="58">
        <v>0</v>
      </c>
      <c r="I33" s="58">
        <v>64</v>
      </c>
      <c r="J33" s="58">
        <v>0</v>
      </c>
      <c r="K33" s="58">
        <v>0</v>
      </c>
      <c r="L33" s="58">
        <v>0</v>
      </c>
      <c r="M33" s="58">
        <v>23</v>
      </c>
      <c r="N33" s="58">
        <v>0</v>
      </c>
      <c r="O33" s="58">
        <v>0</v>
      </c>
      <c r="P33" s="58">
        <v>0</v>
      </c>
      <c r="Q33" s="58">
        <v>184</v>
      </c>
      <c r="R33" s="58">
        <v>0</v>
      </c>
      <c r="S33" s="58">
        <v>2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4</v>
      </c>
      <c r="AC33" s="58">
        <v>2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4</v>
      </c>
      <c r="AJ33" s="58">
        <v>4</v>
      </c>
    </row>
    <row r="34" spans="2:36" ht="20.100000000000001" customHeight="1" thickBot="1" x14ac:dyDescent="0.25">
      <c r="B34" s="4" t="s">
        <v>270</v>
      </c>
      <c r="C34" s="58">
        <v>0</v>
      </c>
      <c r="D34" s="58">
        <v>0</v>
      </c>
      <c r="E34" s="58">
        <v>0</v>
      </c>
      <c r="F34" s="58">
        <v>0</v>
      </c>
      <c r="G34" s="58">
        <v>15</v>
      </c>
      <c r="H34" s="58">
        <v>33</v>
      </c>
      <c r="I34" s="58">
        <v>15</v>
      </c>
      <c r="J34" s="58">
        <v>33</v>
      </c>
      <c r="K34" s="58">
        <v>0</v>
      </c>
      <c r="L34" s="58">
        <v>0</v>
      </c>
      <c r="M34" s="58">
        <v>0</v>
      </c>
      <c r="N34" s="58">
        <v>15</v>
      </c>
      <c r="O34" s="58">
        <v>0</v>
      </c>
      <c r="P34" s="58">
        <v>0</v>
      </c>
      <c r="Q34" s="58">
        <v>30</v>
      </c>
      <c r="R34" s="58">
        <v>81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</row>
    <row r="35" spans="2:36" ht="20.100000000000001" customHeight="1" thickBot="1" x14ac:dyDescent="0.25">
      <c r="B35" s="4" t="s">
        <v>271</v>
      </c>
      <c r="C35" s="58">
        <v>0</v>
      </c>
      <c r="D35" s="58">
        <v>0</v>
      </c>
      <c r="E35" s="58">
        <v>0</v>
      </c>
      <c r="F35" s="58">
        <v>0</v>
      </c>
      <c r="G35" s="58">
        <v>10</v>
      </c>
      <c r="H35" s="58">
        <v>20</v>
      </c>
      <c r="I35" s="58">
        <v>10</v>
      </c>
      <c r="J35" s="58">
        <v>20</v>
      </c>
      <c r="K35" s="58">
        <v>0</v>
      </c>
      <c r="L35" s="58">
        <v>0</v>
      </c>
      <c r="M35" s="58">
        <v>4</v>
      </c>
      <c r="N35" s="58">
        <v>2</v>
      </c>
      <c r="O35" s="58">
        <v>0</v>
      </c>
      <c r="P35" s="58">
        <v>0</v>
      </c>
      <c r="Q35" s="58">
        <v>24</v>
      </c>
      <c r="R35" s="58">
        <v>42</v>
      </c>
      <c r="S35" s="58">
        <v>6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5</v>
      </c>
      <c r="AB35" s="58">
        <v>0</v>
      </c>
      <c r="AC35" s="58">
        <v>11</v>
      </c>
      <c r="AD35" s="58">
        <v>0</v>
      </c>
      <c r="AE35" s="58">
        <v>0</v>
      </c>
      <c r="AF35" s="58">
        <v>0</v>
      </c>
      <c r="AG35" s="58">
        <v>4</v>
      </c>
      <c r="AH35" s="58">
        <v>0</v>
      </c>
      <c r="AI35" s="58">
        <v>26</v>
      </c>
      <c r="AJ35" s="58">
        <v>0</v>
      </c>
    </row>
    <row r="36" spans="2:36" ht="20.100000000000001" customHeight="1" thickBot="1" x14ac:dyDescent="0.25">
      <c r="B36" s="4" t="s">
        <v>272</v>
      </c>
      <c r="C36" s="58">
        <v>0</v>
      </c>
      <c r="D36" s="58">
        <v>0</v>
      </c>
      <c r="E36" s="58">
        <v>5</v>
      </c>
      <c r="F36" s="58">
        <v>0</v>
      </c>
      <c r="G36" s="58">
        <v>10</v>
      </c>
      <c r="H36" s="58">
        <v>0</v>
      </c>
      <c r="I36" s="58">
        <v>13</v>
      </c>
      <c r="J36" s="58">
        <v>0</v>
      </c>
      <c r="K36" s="58">
        <v>3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31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</row>
    <row r="37" spans="2:36" ht="20.100000000000001" customHeight="1" thickBot="1" x14ac:dyDescent="0.25">
      <c r="B37" s="4" t="s">
        <v>273</v>
      </c>
      <c r="C37" s="58">
        <v>0</v>
      </c>
      <c r="D37" s="58">
        <v>0</v>
      </c>
      <c r="E37" s="58">
        <v>8</v>
      </c>
      <c r="F37" s="58">
        <v>0</v>
      </c>
      <c r="G37" s="58">
        <v>20</v>
      </c>
      <c r="H37" s="58">
        <v>0</v>
      </c>
      <c r="I37" s="58">
        <v>20</v>
      </c>
      <c r="J37" s="58">
        <v>0</v>
      </c>
      <c r="K37" s="58">
        <v>9</v>
      </c>
      <c r="L37" s="58">
        <v>0</v>
      </c>
      <c r="M37" s="58">
        <v>6</v>
      </c>
      <c r="N37" s="58">
        <v>0</v>
      </c>
      <c r="O37" s="58">
        <v>1</v>
      </c>
      <c r="P37" s="58">
        <v>0</v>
      </c>
      <c r="Q37" s="58">
        <v>64</v>
      </c>
      <c r="R37" s="58">
        <v>0</v>
      </c>
      <c r="S37" s="58">
        <v>4</v>
      </c>
      <c r="T37" s="58">
        <v>0</v>
      </c>
      <c r="U37" s="58">
        <v>0</v>
      </c>
      <c r="V37" s="58">
        <v>0</v>
      </c>
      <c r="W37" s="58">
        <v>2</v>
      </c>
      <c r="X37" s="58">
        <v>0</v>
      </c>
      <c r="Y37" s="58">
        <v>0</v>
      </c>
      <c r="Z37" s="58">
        <v>0</v>
      </c>
      <c r="AA37" s="58">
        <v>2</v>
      </c>
      <c r="AB37" s="58">
        <v>0</v>
      </c>
      <c r="AC37" s="58">
        <v>2</v>
      </c>
      <c r="AD37" s="58">
        <v>0</v>
      </c>
      <c r="AE37" s="58">
        <v>2</v>
      </c>
      <c r="AF37" s="58">
        <v>0</v>
      </c>
      <c r="AG37" s="58">
        <v>0</v>
      </c>
      <c r="AH37" s="58">
        <v>0</v>
      </c>
      <c r="AI37" s="58">
        <v>12</v>
      </c>
      <c r="AJ37" s="58">
        <v>0</v>
      </c>
    </row>
    <row r="38" spans="2:36" ht="20.100000000000001" customHeight="1" thickBot="1" x14ac:dyDescent="0.25">
      <c r="B38" s="4" t="s">
        <v>274</v>
      </c>
      <c r="C38" s="58">
        <v>0</v>
      </c>
      <c r="D38" s="58">
        <v>0</v>
      </c>
      <c r="E38" s="58">
        <v>0</v>
      </c>
      <c r="F38" s="58">
        <v>1</v>
      </c>
      <c r="G38" s="58">
        <v>2</v>
      </c>
      <c r="H38" s="58">
        <v>1</v>
      </c>
      <c r="I38" s="58">
        <v>2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4</v>
      </c>
      <c r="R38" s="58">
        <v>2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</row>
    <row r="39" spans="2:36" ht="20.100000000000001" customHeight="1" thickBot="1" x14ac:dyDescent="0.25">
      <c r="B39" s="4" t="s">
        <v>275</v>
      </c>
      <c r="C39" s="58">
        <v>0</v>
      </c>
      <c r="D39" s="58">
        <v>0</v>
      </c>
      <c r="E39" s="58">
        <v>0</v>
      </c>
      <c r="F39" s="58">
        <v>0</v>
      </c>
      <c r="G39" s="58">
        <v>11</v>
      </c>
      <c r="H39" s="58">
        <v>7</v>
      </c>
      <c r="I39" s="58">
        <v>11</v>
      </c>
      <c r="J39" s="58">
        <v>7</v>
      </c>
      <c r="K39" s="58">
        <v>0</v>
      </c>
      <c r="L39" s="58">
        <v>1</v>
      </c>
      <c r="M39" s="58">
        <v>0</v>
      </c>
      <c r="N39" s="58">
        <v>0</v>
      </c>
      <c r="O39" s="58">
        <v>0</v>
      </c>
      <c r="P39" s="58">
        <v>0</v>
      </c>
      <c r="Q39" s="58">
        <v>22</v>
      </c>
      <c r="R39" s="58">
        <v>15</v>
      </c>
      <c r="S39" s="58">
        <v>1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3</v>
      </c>
      <c r="AD39" s="58">
        <v>0</v>
      </c>
      <c r="AE39" s="58">
        <v>0</v>
      </c>
      <c r="AF39" s="58">
        <v>0</v>
      </c>
      <c r="AG39" s="58">
        <v>5</v>
      </c>
      <c r="AH39" s="58">
        <v>0</v>
      </c>
      <c r="AI39" s="58">
        <v>9</v>
      </c>
      <c r="AJ39" s="58">
        <v>0</v>
      </c>
    </row>
    <row r="40" spans="2:36" ht="20.100000000000001" customHeight="1" thickBot="1" x14ac:dyDescent="0.25">
      <c r="B40" s="4" t="s">
        <v>276</v>
      </c>
      <c r="C40" s="58">
        <v>2</v>
      </c>
      <c r="D40" s="58">
        <v>2</v>
      </c>
      <c r="E40" s="58">
        <v>0</v>
      </c>
      <c r="F40" s="58">
        <v>0</v>
      </c>
      <c r="G40" s="58">
        <v>5</v>
      </c>
      <c r="H40" s="58">
        <v>12</v>
      </c>
      <c r="I40" s="58">
        <v>5</v>
      </c>
      <c r="J40" s="58">
        <v>11</v>
      </c>
      <c r="K40" s="58">
        <v>2</v>
      </c>
      <c r="L40" s="58">
        <v>10</v>
      </c>
      <c r="M40" s="58">
        <v>4</v>
      </c>
      <c r="N40" s="58">
        <v>11</v>
      </c>
      <c r="O40" s="58">
        <v>0</v>
      </c>
      <c r="P40" s="58">
        <v>10</v>
      </c>
      <c r="Q40" s="58">
        <v>18</v>
      </c>
      <c r="R40" s="58">
        <v>56</v>
      </c>
      <c r="S40" s="58">
        <v>3</v>
      </c>
      <c r="T40" s="58">
        <v>1</v>
      </c>
      <c r="U40" s="58">
        <v>0</v>
      </c>
      <c r="V40" s="58">
        <v>0</v>
      </c>
      <c r="W40" s="58">
        <v>2</v>
      </c>
      <c r="X40" s="58">
        <v>1</v>
      </c>
      <c r="Y40" s="58">
        <v>0</v>
      </c>
      <c r="Z40" s="58">
        <v>1</v>
      </c>
      <c r="AA40" s="58">
        <v>1</v>
      </c>
      <c r="AB40" s="58">
        <v>1</v>
      </c>
      <c r="AC40" s="58">
        <v>3</v>
      </c>
      <c r="AD40" s="58">
        <v>1</v>
      </c>
      <c r="AE40" s="58">
        <v>0</v>
      </c>
      <c r="AF40" s="58">
        <v>0</v>
      </c>
      <c r="AG40" s="58">
        <v>2</v>
      </c>
      <c r="AH40" s="58">
        <v>0</v>
      </c>
      <c r="AI40" s="58">
        <v>11</v>
      </c>
      <c r="AJ40" s="58">
        <v>5</v>
      </c>
    </row>
    <row r="41" spans="2:36" ht="20.100000000000001" customHeight="1" thickBot="1" x14ac:dyDescent="0.25">
      <c r="B41" s="4" t="s">
        <v>277</v>
      </c>
      <c r="C41" s="58">
        <v>2</v>
      </c>
      <c r="D41" s="58">
        <v>0</v>
      </c>
      <c r="E41" s="58">
        <v>30</v>
      </c>
      <c r="F41" s="58">
        <v>15</v>
      </c>
      <c r="G41" s="58">
        <v>38</v>
      </c>
      <c r="H41" s="58">
        <v>15</v>
      </c>
      <c r="I41" s="58">
        <v>34</v>
      </c>
      <c r="J41" s="58">
        <v>4</v>
      </c>
      <c r="K41" s="58">
        <v>3</v>
      </c>
      <c r="L41" s="58">
        <v>0</v>
      </c>
      <c r="M41" s="58">
        <v>13</v>
      </c>
      <c r="N41" s="58">
        <v>11</v>
      </c>
      <c r="O41" s="58">
        <v>0</v>
      </c>
      <c r="P41" s="58">
        <v>0</v>
      </c>
      <c r="Q41" s="58">
        <v>120</v>
      </c>
      <c r="R41" s="58">
        <v>45</v>
      </c>
      <c r="S41" s="58">
        <v>1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1</v>
      </c>
      <c r="AB41" s="58">
        <v>0</v>
      </c>
      <c r="AC41" s="58">
        <v>1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3</v>
      </c>
      <c r="AJ41" s="58">
        <v>0</v>
      </c>
    </row>
    <row r="42" spans="2:36" ht="20.100000000000001" customHeight="1" thickBot="1" x14ac:dyDescent="0.25">
      <c r="B42" s="4" t="s">
        <v>278</v>
      </c>
      <c r="C42" s="58">
        <v>0</v>
      </c>
      <c r="D42" s="58">
        <v>0</v>
      </c>
      <c r="E42" s="58">
        <v>7</v>
      </c>
      <c r="F42" s="58">
        <v>1</v>
      </c>
      <c r="G42" s="58">
        <v>11</v>
      </c>
      <c r="H42" s="58">
        <v>3</v>
      </c>
      <c r="I42" s="58">
        <v>11</v>
      </c>
      <c r="J42" s="58">
        <v>3</v>
      </c>
      <c r="K42" s="58">
        <v>5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34</v>
      </c>
      <c r="R42" s="58">
        <v>7</v>
      </c>
      <c r="S42" s="58">
        <v>3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1</v>
      </c>
      <c r="AB42" s="58">
        <v>0</v>
      </c>
      <c r="AC42" s="58">
        <v>3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7</v>
      </c>
      <c r="AJ42" s="58">
        <v>0</v>
      </c>
    </row>
    <row r="43" spans="2:36" ht="20.100000000000001" customHeight="1" thickBot="1" x14ac:dyDescent="0.25">
      <c r="B43" s="4" t="s">
        <v>279</v>
      </c>
      <c r="C43" s="58">
        <v>0</v>
      </c>
      <c r="D43" s="58">
        <v>0</v>
      </c>
      <c r="E43" s="58">
        <v>0</v>
      </c>
      <c r="F43" s="58">
        <v>0</v>
      </c>
      <c r="G43" s="58">
        <v>14</v>
      </c>
      <c r="H43" s="58">
        <v>3</v>
      </c>
      <c r="I43" s="58">
        <v>14</v>
      </c>
      <c r="J43" s="58">
        <v>3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3</v>
      </c>
      <c r="Q43" s="58">
        <v>28</v>
      </c>
      <c r="R43" s="58">
        <v>9</v>
      </c>
      <c r="S43" s="58">
        <v>3</v>
      </c>
      <c r="T43" s="58">
        <v>0</v>
      </c>
      <c r="U43" s="58">
        <v>0</v>
      </c>
      <c r="V43" s="58">
        <v>0</v>
      </c>
      <c r="W43" s="58">
        <v>3</v>
      </c>
      <c r="X43" s="58">
        <v>0</v>
      </c>
      <c r="Y43" s="58">
        <v>3</v>
      </c>
      <c r="Z43" s="58">
        <v>0</v>
      </c>
      <c r="AA43" s="58">
        <v>5</v>
      </c>
      <c r="AB43" s="58">
        <v>0</v>
      </c>
      <c r="AC43" s="58">
        <v>2</v>
      </c>
      <c r="AD43" s="58">
        <v>0</v>
      </c>
      <c r="AE43" s="58">
        <v>0</v>
      </c>
      <c r="AF43" s="58">
        <v>0</v>
      </c>
      <c r="AG43" s="58">
        <v>2</v>
      </c>
      <c r="AH43" s="58">
        <v>0</v>
      </c>
      <c r="AI43" s="58">
        <v>18</v>
      </c>
      <c r="AJ43" s="58">
        <v>0</v>
      </c>
    </row>
    <row r="44" spans="2:36" ht="20.100000000000001" customHeight="1" thickBot="1" x14ac:dyDescent="0.25">
      <c r="B44" s="4" t="s">
        <v>184</v>
      </c>
      <c r="C44" s="58">
        <v>10</v>
      </c>
      <c r="D44" s="58">
        <v>0</v>
      </c>
      <c r="E44" s="58">
        <v>0</v>
      </c>
      <c r="F44" s="58">
        <v>0</v>
      </c>
      <c r="G44" s="58">
        <v>98</v>
      </c>
      <c r="H44" s="58">
        <v>21</v>
      </c>
      <c r="I44" s="58">
        <v>100</v>
      </c>
      <c r="J44" s="58">
        <v>21</v>
      </c>
      <c r="K44" s="58">
        <v>98</v>
      </c>
      <c r="L44" s="58">
        <v>21</v>
      </c>
      <c r="M44" s="58">
        <v>9</v>
      </c>
      <c r="N44" s="58">
        <v>0</v>
      </c>
      <c r="O44" s="58">
        <v>3</v>
      </c>
      <c r="P44" s="58">
        <v>0</v>
      </c>
      <c r="Q44" s="58">
        <v>318</v>
      </c>
      <c r="R44" s="58">
        <v>63</v>
      </c>
      <c r="S44" s="58">
        <v>13</v>
      </c>
      <c r="T44" s="58">
        <v>0</v>
      </c>
      <c r="U44" s="58">
        <v>0</v>
      </c>
      <c r="V44" s="58">
        <v>0</v>
      </c>
      <c r="W44" s="58">
        <v>4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19</v>
      </c>
      <c r="AD44" s="58">
        <v>0</v>
      </c>
      <c r="AE44" s="58">
        <v>0</v>
      </c>
      <c r="AF44" s="58">
        <v>0</v>
      </c>
      <c r="AG44" s="58">
        <v>19</v>
      </c>
      <c r="AH44" s="58">
        <v>0</v>
      </c>
      <c r="AI44" s="58">
        <v>55</v>
      </c>
      <c r="AJ44" s="58">
        <v>0</v>
      </c>
    </row>
    <row r="45" spans="2:36" ht="20.100000000000001" customHeight="1" thickBot="1" x14ac:dyDescent="0.25">
      <c r="B45" s="4" t="s">
        <v>280</v>
      </c>
      <c r="C45" s="58">
        <v>0</v>
      </c>
      <c r="D45" s="58">
        <v>0</v>
      </c>
      <c r="E45" s="58">
        <v>0</v>
      </c>
      <c r="F45" s="58">
        <v>0</v>
      </c>
      <c r="G45" s="58">
        <v>6</v>
      </c>
      <c r="H45" s="58">
        <v>3</v>
      </c>
      <c r="I45" s="58">
        <v>6</v>
      </c>
      <c r="J45" s="58">
        <v>3</v>
      </c>
      <c r="K45" s="58">
        <v>0</v>
      </c>
      <c r="L45" s="58">
        <v>0</v>
      </c>
      <c r="M45" s="58">
        <v>6</v>
      </c>
      <c r="N45" s="58">
        <v>3</v>
      </c>
      <c r="O45" s="58">
        <v>0</v>
      </c>
      <c r="P45" s="58">
        <v>0</v>
      </c>
      <c r="Q45" s="58">
        <v>18</v>
      </c>
      <c r="R45" s="58">
        <v>9</v>
      </c>
      <c r="S45" s="58">
        <v>2</v>
      </c>
      <c r="T45" s="58">
        <v>0</v>
      </c>
      <c r="U45" s="58">
        <v>0</v>
      </c>
      <c r="V45" s="58">
        <v>0</v>
      </c>
      <c r="W45" s="58">
        <v>1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3</v>
      </c>
      <c r="AD45" s="58">
        <v>0</v>
      </c>
      <c r="AE45" s="58">
        <v>0</v>
      </c>
      <c r="AF45" s="58">
        <v>0</v>
      </c>
      <c r="AG45" s="58">
        <v>2</v>
      </c>
      <c r="AH45" s="58">
        <v>0</v>
      </c>
      <c r="AI45" s="58">
        <v>8</v>
      </c>
      <c r="AJ45" s="58">
        <v>0</v>
      </c>
    </row>
    <row r="46" spans="2:36" ht="20.100000000000001" customHeight="1" thickBot="1" x14ac:dyDescent="0.25">
      <c r="B46" s="4" t="s">
        <v>281</v>
      </c>
      <c r="C46" s="58">
        <v>0</v>
      </c>
      <c r="D46" s="58">
        <v>0</v>
      </c>
      <c r="E46" s="58">
        <v>0</v>
      </c>
      <c r="F46" s="58">
        <v>0</v>
      </c>
      <c r="G46" s="58">
        <v>13</v>
      </c>
      <c r="H46" s="58">
        <v>5</v>
      </c>
      <c r="I46" s="58">
        <v>13</v>
      </c>
      <c r="J46" s="58">
        <v>5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26</v>
      </c>
      <c r="R46" s="58">
        <v>10</v>
      </c>
      <c r="S46" s="58">
        <v>2</v>
      </c>
      <c r="T46" s="58">
        <v>0</v>
      </c>
      <c r="U46" s="58">
        <v>0</v>
      </c>
      <c r="V46" s="58">
        <v>0</v>
      </c>
      <c r="W46" s="58">
        <v>1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3</v>
      </c>
      <c r="AD46" s="58">
        <v>0</v>
      </c>
      <c r="AE46" s="58">
        <v>0</v>
      </c>
      <c r="AF46" s="58">
        <v>0</v>
      </c>
      <c r="AG46" s="58">
        <v>1</v>
      </c>
      <c r="AH46" s="58">
        <v>0</v>
      </c>
      <c r="AI46" s="58">
        <v>7</v>
      </c>
      <c r="AJ46" s="58">
        <v>0</v>
      </c>
    </row>
    <row r="47" spans="2:36" ht="20.100000000000001" customHeight="1" thickBot="1" x14ac:dyDescent="0.25">
      <c r="B47" s="4" t="s">
        <v>282</v>
      </c>
      <c r="C47" s="58">
        <v>0</v>
      </c>
      <c r="D47" s="58">
        <v>0</v>
      </c>
      <c r="E47" s="58">
        <v>8</v>
      </c>
      <c r="F47" s="58">
        <v>0</v>
      </c>
      <c r="G47" s="58">
        <v>13</v>
      </c>
      <c r="H47" s="58">
        <v>0</v>
      </c>
      <c r="I47" s="58">
        <v>11</v>
      </c>
      <c r="J47" s="58">
        <v>0</v>
      </c>
      <c r="K47" s="58">
        <v>3</v>
      </c>
      <c r="L47" s="58">
        <v>0</v>
      </c>
      <c r="M47" s="58">
        <v>3</v>
      </c>
      <c r="N47" s="58">
        <v>0</v>
      </c>
      <c r="O47" s="58">
        <v>0</v>
      </c>
      <c r="P47" s="58">
        <v>0</v>
      </c>
      <c r="Q47" s="58">
        <v>38</v>
      </c>
      <c r="R47" s="58">
        <v>0</v>
      </c>
      <c r="S47" s="58">
        <v>4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3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7</v>
      </c>
      <c r="AJ47" s="58">
        <v>0</v>
      </c>
    </row>
    <row r="48" spans="2:36" ht="20.100000000000001" customHeight="1" thickBot="1" x14ac:dyDescent="0.25">
      <c r="B48" s="4" t="s">
        <v>283</v>
      </c>
      <c r="C48" s="58">
        <v>0</v>
      </c>
      <c r="D48" s="58">
        <v>0</v>
      </c>
      <c r="E48" s="58">
        <v>0</v>
      </c>
      <c r="F48" s="58">
        <v>0</v>
      </c>
      <c r="G48" s="58">
        <v>18</v>
      </c>
      <c r="H48" s="58">
        <v>6</v>
      </c>
      <c r="I48" s="58">
        <v>18</v>
      </c>
      <c r="J48" s="58">
        <v>6</v>
      </c>
      <c r="K48" s="58">
        <v>0</v>
      </c>
      <c r="L48" s="58">
        <v>0</v>
      </c>
      <c r="M48" s="58">
        <v>0</v>
      </c>
      <c r="N48" s="58">
        <v>0</v>
      </c>
      <c r="O48" s="58">
        <v>3</v>
      </c>
      <c r="P48" s="58">
        <v>0</v>
      </c>
      <c r="Q48" s="58">
        <v>39</v>
      </c>
      <c r="R48" s="58">
        <v>12</v>
      </c>
      <c r="S48" s="58">
        <v>10</v>
      </c>
      <c r="T48" s="58">
        <v>5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10</v>
      </c>
      <c r="AD48" s="58">
        <v>5</v>
      </c>
      <c r="AE48" s="58">
        <v>0</v>
      </c>
      <c r="AF48" s="58">
        <v>0</v>
      </c>
      <c r="AG48" s="58">
        <v>3</v>
      </c>
      <c r="AH48" s="58">
        <v>0</v>
      </c>
      <c r="AI48" s="58">
        <v>23</v>
      </c>
      <c r="AJ48" s="58">
        <v>10</v>
      </c>
    </row>
    <row r="49" spans="2:36" ht="20.100000000000001" customHeight="1" thickBot="1" x14ac:dyDescent="0.25">
      <c r="B49" s="4" t="s">
        <v>284</v>
      </c>
      <c r="C49" s="58">
        <v>1</v>
      </c>
      <c r="D49" s="58">
        <v>0</v>
      </c>
      <c r="E49" s="58">
        <v>60</v>
      </c>
      <c r="F49" s="58">
        <v>0</v>
      </c>
      <c r="G49" s="58">
        <v>73</v>
      </c>
      <c r="H49" s="58">
        <v>18</v>
      </c>
      <c r="I49" s="58">
        <v>91</v>
      </c>
      <c r="J49" s="58">
        <v>0</v>
      </c>
      <c r="K49" s="58">
        <v>0</v>
      </c>
      <c r="L49" s="58">
        <v>0</v>
      </c>
      <c r="M49" s="58">
        <v>43</v>
      </c>
      <c r="N49" s="58">
        <v>0</v>
      </c>
      <c r="O49" s="58">
        <v>0</v>
      </c>
      <c r="P49" s="58">
        <v>0</v>
      </c>
      <c r="Q49" s="58">
        <v>268</v>
      </c>
      <c r="R49" s="58">
        <v>18</v>
      </c>
      <c r="S49" s="58">
        <v>31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12</v>
      </c>
      <c r="AB49" s="58">
        <v>0</v>
      </c>
      <c r="AC49" s="58">
        <v>31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74</v>
      </c>
      <c r="AJ49" s="58">
        <v>0</v>
      </c>
    </row>
    <row r="50" spans="2:36" ht="20.100000000000001" customHeight="1" thickBot="1" x14ac:dyDescent="0.25">
      <c r="B50" s="4" t="s">
        <v>285</v>
      </c>
      <c r="C50" s="58">
        <v>0</v>
      </c>
      <c r="D50" s="58">
        <v>0</v>
      </c>
      <c r="E50" s="58">
        <v>0</v>
      </c>
      <c r="F50" s="58">
        <v>0</v>
      </c>
      <c r="G50" s="58">
        <v>8</v>
      </c>
      <c r="H50" s="58">
        <v>51</v>
      </c>
      <c r="I50" s="58">
        <v>8</v>
      </c>
      <c r="J50" s="58">
        <v>51</v>
      </c>
      <c r="K50" s="58">
        <v>0</v>
      </c>
      <c r="L50" s="58">
        <v>0</v>
      </c>
      <c r="M50" s="58">
        <v>0</v>
      </c>
      <c r="N50" s="58">
        <v>3</v>
      </c>
      <c r="O50" s="58">
        <v>0</v>
      </c>
      <c r="P50" s="58">
        <v>4</v>
      </c>
      <c r="Q50" s="58">
        <v>16</v>
      </c>
      <c r="R50" s="58">
        <v>109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1</v>
      </c>
      <c r="AB50" s="58">
        <v>3</v>
      </c>
      <c r="AC50" s="58">
        <v>0</v>
      </c>
      <c r="AD50" s="58">
        <v>2</v>
      </c>
      <c r="AE50" s="58">
        <v>0</v>
      </c>
      <c r="AF50" s="58">
        <v>0</v>
      </c>
      <c r="AG50" s="58">
        <v>0</v>
      </c>
      <c r="AH50" s="58">
        <v>0</v>
      </c>
      <c r="AI50" s="58">
        <v>1</v>
      </c>
      <c r="AJ50" s="58">
        <v>5</v>
      </c>
    </row>
    <row r="51" spans="2:36" ht="20.100000000000001" customHeight="1" thickBot="1" x14ac:dyDescent="0.25">
      <c r="B51" s="4" t="s">
        <v>185</v>
      </c>
      <c r="C51" s="58">
        <v>29</v>
      </c>
      <c r="D51" s="58">
        <v>190</v>
      </c>
      <c r="E51" s="58">
        <v>77</v>
      </c>
      <c r="F51" s="58">
        <v>239</v>
      </c>
      <c r="G51" s="58">
        <v>146</v>
      </c>
      <c r="H51" s="58">
        <v>518</v>
      </c>
      <c r="I51" s="58">
        <v>138</v>
      </c>
      <c r="J51" s="58">
        <v>513</v>
      </c>
      <c r="K51" s="58">
        <v>82</v>
      </c>
      <c r="L51" s="58">
        <v>234</v>
      </c>
      <c r="M51" s="58">
        <v>18</v>
      </c>
      <c r="N51" s="58">
        <v>89</v>
      </c>
      <c r="O51" s="58">
        <v>33</v>
      </c>
      <c r="P51" s="58">
        <v>294</v>
      </c>
      <c r="Q51" s="58">
        <v>523</v>
      </c>
      <c r="R51" s="58">
        <v>2077</v>
      </c>
      <c r="S51" s="58">
        <v>74</v>
      </c>
      <c r="T51" s="58">
        <v>0</v>
      </c>
      <c r="U51" s="58">
        <v>0</v>
      </c>
      <c r="V51" s="58">
        <v>0</v>
      </c>
      <c r="W51" s="58">
        <v>12</v>
      </c>
      <c r="X51" s="58">
        <v>0</v>
      </c>
      <c r="Y51" s="58">
        <v>3</v>
      </c>
      <c r="Z51" s="58">
        <v>0</v>
      </c>
      <c r="AA51" s="58">
        <v>25</v>
      </c>
      <c r="AB51" s="58">
        <v>0</v>
      </c>
      <c r="AC51" s="58">
        <v>92</v>
      </c>
      <c r="AD51" s="58">
        <v>0</v>
      </c>
      <c r="AE51" s="58">
        <v>1</v>
      </c>
      <c r="AF51" s="58">
        <v>0</v>
      </c>
      <c r="AG51" s="58">
        <v>156</v>
      </c>
      <c r="AH51" s="58">
        <v>0</v>
      </c>
      <c r="AI51" s="58">
        <v>363</v>
      </c>
      <c r="AJ51" s="58">
        <v>0</v>
      </c>
    </row>
    <row r="52" spans="2:36" ht="20.100000000000001" customHeight="1" thickBot="1" x14ac:dyDescent="0.25">
      <c r="B52" s="4" t="s">
        <v>286</v>
      </c>
      <c r="C52" s="58">
        <v>0</v>
      </c>
      <c r="D52" s="58">
        <v>0</v>
      </c>
      <c r="E52" s="58">
        <v>0</v>
      </c>
      <c r="F52" s="58">
        <v>0</v>
      </c>
      <c r="G52" s="58">
        <v>37</v>
      </c>
      <c r="H52" s="58">
        <v>28</v>
      </c>
      <c r="I52" s="58">
        <v>19</v>
      </c>
      <c r="J52" s="58">
        <v>12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56</v>
      </c>
      <c r="R52" s="58">
        <v>40</v>
      </c>
      <c r="S52" s="58">
        <v>2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2</v>
      </c>
      <c r="AJ52" s="58">
        <v>0</v>
      </c>
    </row>
    <row r="53" spans="2:36" ht="20.100000000000001" customHeight="1" thickBot="1" x14ac:dyDescent="0.25">
      <c r="B53" s="4" t="s">
        <v>287</v>
      </c>
      <c r="C53" s="58">
        <v>0</v>
      </c>
      <c r="D53" s="58">
        <v>0</v>
      </c>
      <c r="E53" s="58">
        <v>7</v>
      </c>
      <c r="F53" s="58">
        <v>3</v>
      </c>
      <c r="G53" s="58">
        <v>17</v>
      </c>
      <c r="H53" s="58">
        <v>9</v>
      </c>
      <c r="I53" s="58">
        <v>15</v>
      </c>
      <c r="J53" s="58">
        <v>7</v>
      </c>
      <c r="K53" s="58">
        <v>0</v>
      </c>
      <c r="L53" s="58">
        <v>2</v>
      </c>
      <c r="M53" s="58">
        <v>5</v>
      </c>
      <c r="N53" s="58">
        <v>1</v>
      </c>
      <c r="O53" s="58">
        <v>0</v>
      </c>
      <c r="P53" s="58">
        <v>0</v>
      </c>
      <c r="Q53" s="58">
        <v>44</v>
      </c>
      <c r="R53" s="58">
        <v>22</v>
      </c>
      <c r="S53" s="58">
        <v>2</v>
      </c>
      <c r="T53" s="58">
        <v>1</v>
      </c>
      <c r="U53" s="58">
        <v>0</v>
      </c>
      <c r="V53" s="58">
        <v>0</v>
      </c>
      <c r="W53" s="58">
        <v>1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3</v>
      </c>
      <c r="AD53" s="58">
        <v>1</v>
      </c>
      <c r="AE53" s="58">
        <v>0</v>
      </c>
      <c r="AF53" s="58">
        <v>0</v>
      </c>
      <c r="AG53" s="58">
        <v>5</v>
      </c>
      <c r="AH53" s="58">
        <v>0</v>
      </c>
      <c r="AI53" s="58">
        <v>11</v>
      </c>
      <c r="AJ53" s="58">
        <v>2</v>
      </c>
    </row>
    <row r="54" spans="2:36" ht="20.100000000000001" customHeight="1" thickBot="1" x14ac:dyDescent="0.25">
      <c r="B54" s="4" t="s">
        <v>288</v>
      </c>
      <c r="C54" s="58">
        <v>0</v>
      </c>
      <c r="D54" s="58">
        <v>0</v>
      </c>
      <c r="E54" s="58">
        <v>0</v>
      </c>
      <c r="F54" s="58">
        <v>0</v>
      </c>
      <c r="G54" s="58">
        <v>4</v>
      </c>
      <c r="H54" s="58">
        <v>10</v>
      </c>
      <c r="I54" s="58">
        <v>4</v>
      </c>
      <c r="J54" s="58">
        <v>10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8</v>
      </c>
      <c r="R54" s="58">
        <v>20</v>
      </c>
      <c r="S54" s="58">
        <v>2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3</v>
      </c>
      <c r="AD54" s="58">
        <v>0</v>
      </c>
      <c r="AE54" s="58">
        <v>0</v>
      </c>
      <c r="AF54" s="58">
        <v>0</v>
      </c>
      <c r="AG54" s="58">
        <v>3</v>
      </c>
      <c r="AH54" s="58">
        <v>0</v>
      </c>
      <c r="AI54" s="58">
        <v>8</v>
      </c>
      <c r="AJ54" s="58">
        <v>0</v>
      </c>
    </row>
    <row r="55" spans="2:36" ht="20.100000000000001" customHeight="1" thickBot="1" x14ac:dyDescent="0.25">
      <c r="B55" s="4" t="s">
        <v>289</v>
      </c>
      <c r="C55" s="58">
        <v>1</v>
      </c>
      <c r="D55" s="58">
        <v>2</v>
      </c>
      <c r="E55" s="58">
        <v>24</v>
      </c>
      <c r="F55" s="58">
        <v>14</v>
      </c>
      <c r="G55" s="58">
        <v>50</v>
      </c>
      <c r="H55" s="58">
        <v>25</v>
      </c>
      <c r="I55" s="58">
        <v>50</v>
      </c>
      <c r="J55" s="58">
        <v>25</v>
      </c>
      <c r="K55" s="58">
        <v>41</v>
      </c>
      <c r="L55" s="58">
        <v>13</v>
      </c>
      <c r="M55" s="58">
        <v>9</v>
      </c>
      <c r="N55" s="58">
        <v>9</v>
      </c>
      <c r="O55" s="58">
        <v>0</v>
      </c>
      <c r="P55" s="58">
        <v>0</v>
      </c>
      <c r="Q55" s="58">
        <v>175</v>
      </c>
      <c r="R55" s="58">
        <v>88</v>
      </c>
      <c r="S55" s="58">
        <v>23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25</v>
      </c>
      <c r="AD55" s="58">
        <v>0</v>
      </c>
      <c r="AE55" s="58">
        <v>0</v>
      </c>
      <c r="AF55" s="58">
        <v>0</v>
      </c>
      <c r="AG55" s="58">
        <v>16</v>
      </c>
      <c r="AH55" s="58">
        <v>0</v>
      </c>
      <c r="AI55" s="58">
        <v>64</v>
      </c>
      <c r="AJ55" s="58">
        <v>0</v>
      </c>
    </row>
    <row r="56" spans="2:36" ht="20.100000000000001" customHeight="1" thickBot="1" x14ac:dyDescent="0.25">
      <c r="B56" s="4" t="s">
        <v>290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8</v>
      </c>
      <c r="I56" s="58">
        <v>0</v>
      </c>
      <c r="J56" s="58">
        <v>8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16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</row>
    <row r="57" spans="2:36" ht="20.100000000000001" customHeight="1" thickBot="1" x14ac:dyDescent="0.25">
      <c r="B57" s="4" t="s">
        <v>291</v>
      </c>
      <c r="C57" s="58">
        <v>0</v>
      </c>
      <c r="D57" s="58">
        <v>0</v>
      </c>
      <c r="E57" s="58">
        <v>1</v>
      </c>
      <c r="F57" s="58">
        <v>0</v>
      </c>
      <c r="G57" s="58">
        <v>9</v>
      </c>
      <c r="H57" s="58">
        <v>26</v>
      </c>
      <c r="I57" s="58">
        <v>9</v>
      </c>
      <c r="J57" s="58">
        <v>26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19</v>
      </c>
      <c r="R57" s="58">
        <v>52</v>
      </c>
      <c r="S57" s="58">
        <v>10</v>
      </c>
      <c r="T57" s="58">
        <v>0</v>
      </c>
      <c r="U57" s="58">
        <v>5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10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25</v>
      </c>
      <c r="AJ57" s="58">
        <v>0</v>
      </c>
    </row>
    <row r="58" spans="2:36" ht="20.100000000000001" customHeight="1" thickBot="1" x14ac:dyDescent="0.25">
      <c r="B58" s="4" t="s">
        <v>292</v>
      </c>
      <c r="C58" s="58">
        <v>0</v>
      </c>
      <c r="D58" s="58">
        <v>0</v>
      </c>
      <c r="E58" s="58">
        <v>0</v>
      </c>
      <c r="F58" s="58">
        <v>0</v>
      </c>
      <c r="G58" s="58">
        <v>15</v>
      </c>
      <c r="H58" s="58">
        <v>0</v>
      </c>
      <c r="I58" s="58">
        <v>15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30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4</v>
      </c>
      <c r="AD58" s="58">
        <v>0</v>
      </c>
      <c r="AE58" s="58">
        <v>0</v>
      </c>
      <c r="AF58" s="58">
        <v>0</v>
      </c>
      <c r="AG58" s="58">
        <v>4</v>
      </c>
      <c r="AH58" s="58">
        <v>0</v>
      </c>
      <c r="AI58" s="58">
        <v>8</v>
      </c>
      <c r="AJ58" s="58">
        <v>0</v>
      </c>
    </row>
    <row r="59" spans="2:36" ht="20.100000000000001" customHeight="1" thickBot="1" x14ac:dyDescent="0.25">
      <c r="B59" s="4" t="s">
        <v>186</v>
      </c>
      <c r="C59" s="58">
        <v>4</v>
      </c>
      <c r="D59" s="58">
        <v>4</v>
      </c>
      <c r="E59" s="58">
        <v>0</v>
      </c>
      <c r="F59" s="58">
        <v>0</v>
      </c>
      <c r="G59" s="58">
        <v>80</v>
      </c>
      <c r="H59" s="58">
        <v>22</v>
      </c>
      <c r="I59" s="58">
        <v>145</v>
      </c>
      <c r="J59" s="58">
        <v>21</v>
      </c>
      <c r="K59" s="58">
        <v>3</v>
      </c>
      <c r="L59" s="58">
        <v>0</v>
      </c>
      <c r="M59" s="58">
        <v>1</v>
      </c>
      <c r="N59" s="58">
        <v>0</v>
      </c>
      <c r="O59" s="58">
        <v>5</v>
      </c>
      <c r="P59" s="58">
        <v>2</v>
      </c>
      <c r="Q59" s="58">
        <v>238</v>
      </c>
      <c r="R59" s="58">
        <v>49</v>
      </c>
      <c r="S59" s="58">
        <v>13</v>
      </c>
      <c r="T59" s="58">
        <v>11</v>
      </c>
      <c r="U59" s="58">
        <v>0</v>
      </c>
      <c r="V59" s="58">
        <v>0</v>
      </c>
      <c r="W59" s="58">
        <v>2</v>
      </c>
      <c r="X59" s="58">
        <v>1</v>
      </c>
      <c r="Y59" s="58">
        <v>0</v>
      </c>
      <c r="Z59" s="58">
        <v>0</v>
      </c>
      <c r="AA59" s="58">
        <v>0</v>
      </c>
      <c r="AB59" s="58">
        <v>0</v>
      </c>
      <c r="AC59" s="58">
        <v>17</v>
      </c>
      <c r="AD59" s="58">
        <v>32</v>
      </c>
      <c r="AE59" s="58">
        <v>0</v>
      </c>
      <c r="AF59" s="58">
        <v>0</v>
      </c>
      <c r="AG59" s="58">
        <v>35</v>
      </c>
      <c r="AH59" s="58">
        <v>60</v>
      </c>
      <c r="AI59" s="58">
        <v>67</v>
      </c>
      <c r="AJ59" s="58">
        <v>104</v>
      </c>
    </row>
    <row r="60" spans="2:36" ht="20.100000000000001" customHeight="1" thickBot="1" x14ac:dyDescent="0.25">
      <c r="B60" s="4" t="s">
        <v>293</v>
      </c>
      <c r="C60" s="58">
        <v>1</v>
      </c>
      <c r="D60" s="58">
        <v>0</v>
      </c>
      <c r="E60" s="58">
        <v>0</v>
      </c>
      <c r="F60" s="58">
        <v>0</v>
      </c>
      <c r="G60" s="58">
        <v>30</v>
      </c>
      <c r="H60" s="58">
        <v>0</v>
      </c>
      <c r="I60" s="58">
        <v>30</v>
      </c>
      <c r="J60" s="58">
        <v>0</v>
      </c>
      <c r="K60" s="58">
        <v>9</v>
      </c>
      <c r="L60" s="58">
        <v>0</v>
      </c>
      <c r="M60" s="58">
        <v>8</v>
      </c>
      <c r="N60" s="58">
        <v>0</v>
      </c>
      <c r="O60" s="58">
        <v>0</v>
      </c>
      <c r="P60" s="58">
        <v>0</v>
      </c>
      <c r="Q60" s="58">
        <v>78</v>
      </c>
      <c r="R60" s="58">
        <v>0</v>
      </c>
      <c r="S60" s="58">
        <v>4</v>
      </c>
      <c r="T60" s="58">
        <v>0</v>
      </c>
      <c r="U60" s="58">
        <v>0</v>
      </c>
      <c r="V60" s="58">
        <v>0</v>
      </c>
      <c r="W60" s="58">
        <v>2</v>
      </c>
      <c r="X60" s="58">
        <v>0</v>
      </c>
      <c r="Y60" s="58">
        <v>0</v>
      </c>
      <c r="Z60" s="58">
        <v>0</v>
      </c>
      <c r="AA60" s="58">
        <v>2</v>
      </c>
      <c r="AB60" s="58">
        <v>0</v>
      </c>
      <c r="AC60" s="58">
        <v>6</v>
      </c>
      <c r="AD60" s="58">
        <v>0</v>
      </c>
      <c r="AE60" s="58">
        <v>0</v>
      </c>
      <c r="AF60" s="58">
        <v>0</v>
      </c>
      <c r="AG60" s="58">
        <v>2</v>
      </c>
      <c r="AH60" s="58">
        <v>0</v>
      </c>
      <c r="AI60" s="58">
        <v>16</v>
      </c>
      <c r="AJ60" s="58">
        <v>0</v>
      </c>
    </row>
    <row r="61" spans="2:36" ht="20.100000000000001" customHeight="1" thickBot="1" x14ac:dyDescent="0.25">
      <c r="B61" s="4" t="s">
        <v>294</v>
      </c>
      <c r="C61" s="58">
        <v>1</v>
      </c>
      <c r="D61" s="58">
        <v>0</v>
      </c>
      <c r="E61" s="58">
        <v>0</v>
      </c>
      <c r="F61" s="58">
        <v>0</v>
      </c>
      <c r="G61" s="58">
        <v>22</v>
      </c>
      <c r="H61" s="58">
        <v>5</v>
      </c>
      <c r="I61" s="58">
        <v>22</v>
      </c>
      <c r="J61" s="58">
        <v>5</v>
      </c>
      <c r="K61" s="58">
        <v>0</v>
      </c>
      <c r="L61" s="58">
        <v>1</v>
      </c>
      <c r="M61" s="58">
        <v>17</v>
      </c>
      <c r="N61" s="58">
        <v>0</v>
      </c>
      <c r="O61" s="58">
        <v>0</v>
      </c>
      <c r="P61" s="58">
        <v>2</v>
      </c>
      <c r="Q61" s="58">
        <v>62</v>
      </c>
      <c r="R61" s="58">
        <v>13</v>
      </c>
      <c r="S61" s="58">
        <v>4</v>
      </c>
      <c r="T61" s="58">
        <v>2</v>
      </c>
      <c r="U61" s="58">
        <v>0</v>
      </c>
      <c r="V61" s="58">
        <v>0</v>
      </c>
      <c r="W61" s="58">
        <v>0</v>
      </c>
      <c r="X61" s="58">
        <v>3</v>
      </c>
      <c r="Y61" s="58">
        <v>0</v>
      </c>
      <c r="Z61" s="58">
        <v>0</v>
      </c>
      <c r="AA61" s="58">
        <v>0</v>
      </c>
      <c r="AB61" s="58">
        <v>0</v>
      </c>
      <c r="AC61" s="58">
        <v>7</v>
      </c>
      <c r="AD61" s="58">
        <v>2</v>
      </c>
      <c r="AE61" s="58">
        <v>0</v>
      </c>
      <c r="AF61" s="58">
        <v>0</v>
      </c>
      <c r="AG61" s="58">
        <v>0</v>
      </c>
      <c r="AH61" s="58">
        <v>2</v>
      </c>
      <c r="AI61" s="58">
        <v>11</v>
      </c>
      <c r="AJ61" s="58">
        <v>9</v>
      </c>
    </row>
    <row r="62" spans="2:36" ht="20.100000000000001" customHeight="1" thickBot="1" x14ac:dyDescent="0.25">
      <c r="B62" s="4" t="s">
        <v>295</v>
      </c>
      <c r="C62" s="58">
        <v>0</v>
      </c>
      <c r="D62" s="58">
        <v>0</v>
      </c>
      <c r="E62" s="58">
        <v>0</v>
      </c>
      <c r="F62" s="58">
        <v>0</v>
      </c>
      <c r="G62" s="58">
        <v>145</v>
      </c>
      <c r="H62" s="58">
        <v>12</v>
      </c>
      <c r="I62" s="58">
        <v>215</v>
      </c>
      <c r="J62" s="58">
        <v>16</v>
      </c>
      <c r="K62" s="58">
        <v>70</v>
      </c>
      <c r="L62" s="58">
        <v>4</v>
      </c>
      <c r="M62" s="58">
        <v>0</v>
      </c>
      <c r="N62" s="58">
        <v>4</v>
      </c>
      <c r="O62" s="58">
        <v>5</v>
      </c>
      <c r="P62" s="58">
        <v>11</v>
      </c>
      <c r="Q62" s="58">
        <v>435</v>
      </c>
      <c r="R62" s="58">
        <v>47</v>
      </c>
      <c r="S62" s="58">
        <v>14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22</v>
      </c>
      <c r="AD62" s="58">
        <v>18</v>
      </c>
      <c r="AE62" s="58">
        <v>0</v>
      </c>
      <c r="AF62" s="58">
        <v>0</v>
      </c>
      <c r="AG62" s="58">
        <v>11</v>
      </c>
      <c r="AH62" s="58">
        <v>34</v>
      </c>
      <c r="AI62" s="58">
        <v>47</v>
      </c>
      <c r="AJ62" s="58">
        <v>52</v>
      </c>
    </row>
    <row r="63" spans="2:36" ht="20.100000000000001" customHeight="1" thickBot="1" x14ac:dyDescent="0.25">
      <c r="B63" s="4" t="s">
        <v>296</v>
      </c>
      <c r="C63" s="58">
        <v>0</v>
      </c>
      <c r="D63" s="58">
        <v>0</v>
      </c>
      <c r="E63" s="58">
        <v>0</v>
      </c>
      <c r="F63" s="58">
        <v>0</v>
      </c>
      <c r="G63" s="58">
        <v>52</v>
      </c>
      <c r="H63" s="58">
        <v>0</v>
      </c>
      <c r="I63" s="58">
        <v>19</v>
      </c>
      <c r="J63" s="58">
        <v>0</v>
      </c>
      <c r="K63" s="58">
        <v>0</v>
      </c>
      <c r="L63" s="58">
        <v>0</v>
      </c>
      <c r="M63" s="58">
        <v>18</v>
      </c>
      <c r="N63" s="58">
        <v>0</v>
      </c>
      <c r="O63" s="58">
        <v>0</v>
      </c>
      <c r="P63" s="58">
        <v>0</v>
      </c>
      <c r="Q63" s="58">
        <v>89</v>
      </c>
      <c r="R63" s="58">
        <v>0</v>
      </c>
      <c r="S63" s="58">
        <v>7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8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15</v>
      </c>
      <c r="AJ63" s="58">
        <v>0</v>
      </c>
    </row>
    <row r="64" spans="2:36" ht="20.100000000000001" customHeight="1" thickBot="1" x14ac:dyDescent="0.25">
      <c r="B64" s="4" t="s">
        <v>187</v>
      </c>
      <c r="C64" s="58">
        <v>8</v>
      </c>
      <c r="D64" s="58">
        <v>1</v>
      </c>
      <c r="E64" s="58">
        <v>4</v>
      </c>
      <c r="F64" s="58">
        <v>11</v>
      </c>
      <c r="G64" s="58">
        <v>52</v>
      </c>
      <c r="H64" s="58">
        <v>57</v>
      </c>
      <c r="I64" s="58">
        <v>52</v>
      </c>
      <c r="J64" s="58">
        <v>51</v>
      </c>
      <c r="K64" s="58">
        <v>4</v>
      </c>
      <c r="L64" s="58">
        <v>8</v>
      </c>
      <c r="M64" s="58">
        <v>6</v>
      </c>
      <c r="N64" s="58">
        <v>13</v>
      </c>
      <c r="O64" s="58">
        <v>0</v>
      </c>
      <c r="P64" s="58">
        <v>0</v>
      </c>
      <c r="Q64" s="58">
        <v>126</v>
      </c>
      <c r="R64" s="58">
        <v>141</v>
      </c>
      <c r="S64" s="58">
        <v>26</v>
      </c>
      <c r="T64" s="58">
        <v>0</v>
      </c>
      <c r="U64" s="58">
        <v>0</v>
      </c>
      <c r="V64" s="58">
        <v>0</v>
      </c>
      <c r="W64" s="58">
        <v>19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36</v>
      </c>
      <c r="AD64" s="58">
        <v>4</v>
      </c>
      <c r="AE64" s="58">
        <v>11</v>
      </c>
      <c r="AF64" s="58">
        <v>7</v>
      </c>
      <c r="AG64" s="58">
        <v>0</v>
      </c>
      <c r="AH64" s="58">
        <v>0</v>
      </c>
      <c r="AI64" s="58">
        <v>92</v>
      </c>
      <c r="AJ64" s="58">
        <v>11</v>
      </c>
    </row>
    <row r="65" spans="2:36" ht="20.100000000000001" customHeight="1" thickBot="1" x14ac:dyDescent="0.25">
      <c r="B65" s="4" t="s">
        <v>297</v>
      </c>
      <c r="C65" s="58">
        <v>0</v>
      </c>
      <c r="D65" s="58">
        <v>0</v>
      </c>
      <c r="E65" s="58">
        <v>58</v>
      </c>
      <c r="F65" s="58">
        <v>4</v>
      </c>
      <c r="G65" s="58">
        <v>49</v>
      </c>
      <c r="H65" s="58">
        <v>67</v>
      </c>
      <c r="I65" s="58">
        <v>49</v>
      </c>
      <c r="J65" s="58">
        <v>67</v>
      </c>
      <c r="K65" s="58">
        <v>0</v>
      </c>
      <c r="L65" s="58">
        <v>0</v>
      </c>
      <c r="M65" s="58">
        <v>31</v>
      </c>
      <c r="N65" s="58">
        <v>8</v>
      </c>
      <c r="O65" s="58">
        <v>0</v>
      </c>
      <c r="P65" s="58">
        <v>0</v>
      </c>
      <c r="Q65" s="58">
        <v>187</v>
      </c>
      <c r="R65" s="58">
        <v>146</v>
      </c>
      <c r="S65" s="58">
        <v>54</v>
      </c>
      <c r="T65" s="58">
        <v>0</v>
      </c>
      <c r="U65" s="58">
        <v>0</v>
      </c>
      <c r="V65" s="58">
        <v>0</v>
      </c>
      <c r="W65" s="58">
        <v>52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39</v>
      </c>
      <c r="AD65" s="58">
        <v>0</v>
      </c>
      <c r="AE65" s="58">
        <v>0</v>
      </c>
      <c r="AF65" s="58">
        <v>0</v>
      </c>
      <c r="AG65" s="58">
        <v>4</v>
      </c>
      <c r="AH65" s="58">
        <v>0</v>
      </c>
      <c r="AI65" s="58">
        <v>149</v>
      </c>
      <c r="AJ65" s="58">
        <v>0</v>
      </c>
    </row>
    <row r="66" spans="2:36" ht="20.100000000000001" customHeight="1" thickBot="1" x14ac:dyDescent="0.25">
      <c r="B66" s="4" t="s">
        <v>298</v>
      </c>
      <c r="C66" s="58">
        <v>0</v>
      </c>
      <c r="D66" s="58">
        <v>0</v>
      </c>
      <c r="E66" s="58">
        <v>1</v>
      </c>
      <c r="F66" s="58">
        <v>0</v>
      </c>
      <c r="G66" s="58">
        <v>13</v>
      </c>
      <c r="H66" s="58">
        <v>11</v>
      </c>
      <c r="I66" s="58">
        <v>9</v>
      </c>
      <c r="J66" s="58">
        <v>11</v>
      </c>
      <c r="K66" s="58">
        <v>1</v>
      </c>
      <c r="L66" s="58">
        <v>1</v>
      </c>
      <c r="M66" s="58">
        <v>1</v>
      </c>
      <c r="N66" s="58">
        <v>0</v>
      </c>
      <c r="O66" s="58">
        <v>2</v>
      </c>
      <c r="P66" s="58">
        <v>0</v>
      </c>
      <c r="Q66" s="58">
        <v>27</v>
      </c>
      <c r="R66" s="58">
        <v>23</v>
      </c>
      <c r="S66" s="58">
        <v>6</v>
      </c>
      <c r="T66" s="58">
        <v>1</v>
      </c>
      <c r="U66" s="58">
        <v>0</v>
      </c>
      <c r="V66" s="58">
        <v>0</v>
      </c>
      <c r="W66" s="58">
        <v>1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6</v>
      </c>
      <c r="AD66" s="58">
        <v>1</v>
      </c>
      <c r="AE66" s="58">
        <v>0</v>
      </c>
      <c r="AF66" s="58">
        <v>1</v>
      </c>
      <c r="AG66" s="58">
        <v>2</v>
      </c>
      <c r="AH66" s="58">
        <v>0</v>
      </c>
      <c r="AI66" s="58">
        <v>15</v>
      </c>
      <c r="AJ66" s="58">
        <v>3</v>
      </c>
    </row>
    <row r="67" spans="2:36" ht="20.100000000000001" customHeight="1" thickBot="1" x14ac:dyDescent="0.25">
      <c r="B67" s="4" t="s">
        <v>299</v>
      </c>
      <c r="C67" s="58">
        <v>0</v>
      </c>
      <c r="D67" s="58">
        <v>3</v>
      </c>
      <c r="E67" s="58">
        <v>3</v>
      </c>
      <c r="F67" s="58">
        <v>9</v>
      </c>
      <c r="G67" s="58">
        <v>4</v>
      </c>
      <c r="H67" s="58">
        <v>24</v>
      </c>
      <c r="I67" s="58">
        <v>4</v>
      </c>
      <c r="J67" s="58">
        <v>24</v>
      </c>
      <c r="K67" s="58">
        <v>0</v>
      </c>
      <c r="L67" s="58">
        <v>4</v>
      </c>
      <c r="M67" s="58">
        <v>0</v>
      </c>
      <c r="N67" s="58">
        <v>5</v>
      </c>
      <c r="O67" s="58">
        <v>0</v>
      </c>
      <c r="P67" s="58">
        <v>6</v>
      </c>
      <c r="Q67" s="58">
        <v>11</v>
      </c>
      <c r="R67" s="58">
        <v>75</v>
      </c>
      <c r="S67" s="58">
        <v>4</v>
      </c>
      <c r="T67" s="58">
        <v>3</v>
      </c>
      <c r="U67" s="58">
        <v>0</v>
      </c>
      <c r="V67" s="58">
        <v>0</v>
      </c>
      <c r="W67" s="58">
        <v>1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4</v>
      </c>
      <c r="AD67" s="58">
        <v>3</v>
      </c>
      <c r="AE67" s="58">
        <v>0</v>
      </c>
      <c r="AF67" s="58">
        <v>0</v>
      </c>
      <c r="AG67" s="58">
        <v>0</v>
      </c>
      <c r="AH67" s="58">
        <v>12</v>
      </c>
      <c r="AI67" s="58">
        <v>9</v>
      </c>
      <c r="AJ67" s="58">
        <v>18</v>
      </c>
    </row>
    <row r="68" spans="2:36" ht="20.100000000000001" customHeight="1" thickBot="1" x14ac:dyDescent="0.25">
      <c r="B68" s="4" t="s">
        <v>300</v>
      </c>
      <c r="C68" s="58">
        <v>1</v>
      </c>
      <c r="D68" s="58">
        <v>0</v>
      </c>
      <c r="E68" s="58">
        <v>5</v>
      </c>
      <c r="F68" s="58">
        <v>0</v>
      </c>
      <c r="G68" s="58">
        <v>20</v>
      </c>
      <c r="H68" s="58">
        <v>0</v>
      </c>
      <c r="I68" s="58">
        <v>25</v>
      </c>
      <c r="J68" s="58">
        <v>0</v>
      </c>
      <c r="K68" s="58">
        <v>5</v>
      </c>
      <c r="L68" s="58">
        <v>0</v>
      </c>
      <c r="M68" s="58">
        <v>3</v>
      </c>
      <c r="N68" s="58">
        <v>0</v>
      </c>
      <c r="O68" s="58">
        <v>5</v>
      </c>
      <c r="P68" s="58">
        <v>0</v>
      </c>
      <c r="Q68" s="58">
        <v>64</v>
      </c>
      <c r="R68" s="58">
        <v>0</v>
      </c>
      <c r="S68" s="58">
        <v>6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5</v>
      </c>
      <c r="AD68" s="58">
        <v>0</v>
      </c>
      <c r="AE68" s="58">
        <v>0</v>
      </c>
      <c r="AF68" s="58">
        <v>0</v>
      </c>
      <c r="AG68" s="58">
        <v>9</v>
      </c>
      <c r="AH68" s="58">
        <v>0</v>
      </c>
      <c r="AI68" s="58">
        <v>20</v>
      </c>
      <c r="AJ68" s="58">
        <v>0</v>
      </c>
    </row>
    <row r="69" spans="2:36" ht="20.100000000000001" customHeight="1" thickBot="1" x14ac:dyDescent="0.25">
      <c r="B69" s="4" t="s">
        <v>301</v>
      </c>
      <c r="C69" s="58">
        <v>0</v>
      </c>
      <c r="D69" s="58">
        <v>0</v>
      </c>
      <c r="E69" s="58">
        <v>0</v>
      </c>
      <c r="F69" s="58">
        <v>0</v>
      </c>
      <c r="G69" s="58">
        <v>20</v>
      </c>
      <c r="H69" s="58">
        <v>58</v>
      </c>
      <c r="I69" s="58">
        <v>20</v>
      </c>
      <c r="J69" s="58">
        <v>58</v>
      </c>
      <c r="K69" s="58">
        <v>2</v>
      </c>
      <c r="L69" s="58">
        <v>4</v>
      </c>
      <c r="M69" s="58">
        <v>1</v>
      </c>
      <c r="N69" s="58">
        <v>6</v>
      </c>
      <c r="O69" s="58">
        <v>0</v>
      </c>
      <c r="P69" s="58">
        <v>3</v>
      </c>
      <c r="Q69" s="58">
        <v>43</v>
      </c>
      <c r="R69" s="58">
        <v>129</v>
      </c>
      <c r="S69" s="58">
        <v>15</v>
      </c>
      <c r="T69" s="58">
        <v>0</v>
      </c>
      <c r="U69" s="58">
        <v>0</v>
      </c>
      <c r="V69" s="58">
        <v>0</v>
      </c>
      <c r="W69" s="58">
        <v>2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15</v>
      </c>
      <c r="AD69" s="58">
        <v>0</v>
      </c>
      <c r="AE69" s="58">
        <v>0</v>
      </c>
      <c r="AF69" s="58">
        <v>0</v>
      </c>
      <c r="AG69" s="58">
        <v>7</v>
      </c>
      <c r="AH69" s="58">
        <v>0</v>
      </c>
      <c r="AI69" s="58">
        <v>39</v>
      </c>
      <c r="AJ69" s="58">
        <v>0</v>
      </c>
    </row>
    <row r="70" spans="2:36" ht="20.100000000000001" customHeight="1" thickBot="1" x14ac:dyDescent="0.25">
      <c r="B70" s="4" t="s">
        <v>302</v>
      </c>
      <c r="C70" s="58">
        <v>0</v>
      </c>
      <c r="D70" s="58">
        <v>0</v>
      </c>
      <c r="E70" s="58">
        <v>1</v>
      </c>
      <c r="F70" s="58">
        <v>0</v>
      </c>
      <c r="G70" s="58">
        <v>27</v>
      </c>
      <c r="H70" s="58">
        <v>0</v>
      </c>
      <c r="I70" s="58">
        <v>27</v>
      </c>
      <c r="J70" s="58">
        <v>0</v>
      </c>
      <c r="K70" s="58">
        <v>0</v>
      </c>
      <c r="L70" s="58">
        <v>0</v>
      </c>
      <c r="M70" s="58">
        <v>5</v>
      </c>
      <c r="N70" s="58">
        <v>0</v>
      </c>
      <c r="O70" s="58">
        <v>0</v>
      </c>
      <c r="P70" s="58">
        <v>0</v>
      </c>
      <c r="Q70" s="58">
        <v>60</v>
      </c>
      <c r="R70" s="58">
        <v>0</v>
      </c>
      <c r="S70" s="58">
        <v>6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6</v>
      </c>
      <c r="AD70" s="58">
        <v>0</v>
      </c>
      <c r="AE70" s="58">
        <v>0</v>
      </c>
      <c r="AF70" s="58">
        <v>0</v>
      </c>
      <c r="AG70" s="58">
        <v>3</v>
      </c>
      <c r="AH70" s="58">
        <v>0</v>
      </c>
      <c r="AI70" s="58">
        <v>15</v>
      </c>
      <c r="AJ70" s="58">
        <v>0</v>
      </c>
    </row>
    <row r="71" spans="2:36" ht="20.100000000000001" customHeight="1" thickBot="1" x14ac:dyDescent="0.25">
      <c r="B71" s="4" t="s">
        <v>303</v>
      </c>
      <c r="C71" s="58">
        <v>0</v>
      </c>
      <c r="D71" s="58">
        <v>0</v>
      </c>
      <c r="E71" s="58">
        <v>0</v>
      </c>
      <c r="F71" s="58">
        <v>0</v>
      </c>
      <c r="G71" s="58">
        <v>1</v>
      </c>
      <c r="H71" s="58">
        <v>14</v>
      </c>
      <c r="I71" s="58">
        <v>1</v>
      </c>
      <c r="J71" s="58">
        <v>14</v>
      </c>
      <c r="K71" s="58">
        <v>0</v>
      </c>
      <c r="L71" s="58">
        <v>0</v>
      </c>
      <c r="M71" s="58">
        <v>0</v>
      </c>
      <c r="N71" s="58">
        <v>3</v>
      </c>
      <c r="O71" s="58">
        <v>0</v>
      </c>
      <c r="P71" s="58">
        <v>3</v>
      </c>
      <c r="Q71" s="58">
        <v>2</v>
      </c>
      <c r="R71" s="58">
        <v>34</v>
      </c>
      <c r="S71" s="58">
        <v>3</v>
      </c>
      <c r="T71" s="58">
        <v>0</v>
      </c>
      <c r="U71" s="58">
        <v>0</v>
      </c>
      <c r="V71" s="58">
        <v>0</v>
      </c>
      <c r="W71" s="58">
        <v>0</v>
      </c>
      <c r="X71" s="58">
        <v>1</v>
      </c>
      <c r="Y71" s="58">
        <v>0</v>
      </c>
      <c r="Z71" s="58">
        <v>0</v>
      </c>
      <c r="AA71" s="58">
        <v>0</v>
      </c>
      <c r="AB71" s="58">
        <v>0</v>
      </c>
      <c r="AC71" s="58">
        <v>3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6</v>
      </c>
      <c r="AJ71" s="58">
        <v>1</v>
      </c>
    </row>
    <row r="72" spans="2:36" ht="20.100000000000001" customHeight="1" thickBot="1" x14ac:dyDescent="0.25">
      <c r="B72" s="4" t="s">
        <v>304</v>
      </c>
      <c r="C72" s="58">
        <v>0</v>
      </c>
      <c r="D72" s="58">
        <v>0</v>
      </c>
      <c r="E72" s="58">
        <v>4</v>
      </c>
      <c r="F72" s="58">
        <v>2</v>
      </c>
      <c r="G72" s="58">
        <v>6</v>
      </c>
      <c r="H72" s="58">
        <v>16</v>
      </c>
      <c r="I72" s="58">
        <v>2</v>
      </c>
      <c r="J72" s="58">
        <v>14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12</v>
      </c>
      <c r="R72" s="58">
        <v>32</v>
      </c>
      <c r="S72" s="58">
        <v>1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3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4</v>
      </c>
      <c r="AJ72" s="58">
        <v>0</v>
      </c>
    </row>
    <row r="73" spans="2:36" ht="20.100000000000001" customHeight="1" thickBot="1" x14ac:dyDescent="0.25">
      <c r="B73" s="4" t="s">
        <v>305</v>
      </c>
      <c r="C73" s="58">
        <v>12</v>
      </c>
      <c r="D73" s="58">
        <v>1</v>
      </c>
      <c r="E73" s="58">
        <v>4</v>
      </c>
      <c r="F73" s="58">
        <v>2</v>
      </c>
      <c r="G73" s="58">
        <v>42</v>
      </c>
      <c r="H73" s="58">
        <v>10</v>
      </c>
      <c r="I73" s="58">
        <v>42</v>
      </c>
      <c r="J73" s="58">
        <v>10</v>
      </c>
      <c r="K73" s="58">
        <v>2</v>
      </c>
      <c r="L73" s="58">
        <v>0</v>
      </c>
      <c r="M73" s="58">
        <v>0</v>
      </c>
      <c r="N73" s="58">
        <v>0</v>
      </c>
      <c r="O73" s="58">
        <v>3</v>
      </c>
      <c r="P73" s="58">
        <v>0</v>
      </c>
      <c r="Q73" s="58">
        <v>105</v>
      </c>
      <c r="R73" s="58">
        <v>23</v>
      </c>
      <c r="S73" s="58">
        <v>11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11</v>
      </c>
      <c r="AD73" s="58">
        <v>0</v>
      </c>
      <c r="AE73" s="58">
        <v>0</v>
      </c>
      <c r="AF73" s="58">
        <v>0</v>
      </c>
      <c r="AG73" s="58">
        <v>19</v>
      </c>
      <c r="AH73" s="58">
        <v>0</v>
      </c>
      <c r="AI73" s="58">
        <v>41</v>
      </c>
      <c r="AJ73" s="58">
        <v>0</v>
      </c>
    </row>
    <row r="74" spans="2:36" ht="20.100000000000001" customHeight="1" thickBot="1" x14ac:dyDescent="0.25">
      <c r="B74" s="4" t="s">
        <v>306</v>
      </c>
      <c r="C74" s="58">
        <v>2</v>
      </c>
      <c r="D74" s="58">
        <v>0</v>
      </c>
      <c r="E74" s="58">
        <v>0</v>
      </c>
      <c r="F74" s="58">
        <v>0</v>
      </c>
      <c r="G74" s="58">
        <v>15</v>
      </c>
      <c r="H74" s="58">
        <v>17</v>
      </c>
      <c r="I74" s="58">
        <v>15</v>
      </c>
      <c r="J74" s="58">
        <v>17</v>
      </c>
      <c r="K74" s="58">
        <v>1</v>
      </c>
      <c r="L74" s="58">
        <v>0</v>
      </c>
      <c r="M74" s="58">
        <v>1</v>
      </c>
      <c r="N74" s="58">
        <v>0</v>
      </c>
      <c r="O74" s="58">
        <v>7</v>
      </c>
      <c r="P74" s="58">
        <v>27</v>
      </c>
      <c r="Q74" s="58">
        <v>41</v>
      </c>
      <c r="R74" s="58">
        <v>61</v>
      </c>
      <c r="S74" s="58">
        <v>8</v>
      </c>
      <c r="T74" s="58">
        <v>0</v>
      </c>
      <c r="U74" s="58">
        <v>0</v>
      </c>
      <c r="V74" s="58">
        <v>0</v>
      </c>
      <c r="W74" s="58">
        <v>2</v>
      </c>
      <c r="X74" s="58">
        <v>0</v>
      </c>
      <c r="Y74" s="58">
        <v>0</v>
      </c>
      <c r="Z74" s="58">
        <v>0</v>
      </c>
      <c r="AA74" s="58">
        <v>2</v>
      </c>
      <c r="AB74" s="58">
        <v>0</v>
      </c>
      <c r="AC74" s="58">
        <v>9</v>
      </c>
      <c r="AD74" s="58">
        <v>1</v>
      </c>
      <c r="AE74" s="58">
        <v>0</v>
      </c>
      <c r="AF74" s="58">
        <v>0</v>
      </c>
      <c r="AG74" s="58">
        <v>50</v>
      </c>
      <c r="AH74" s="58">
        <v>2</v>
      </c>
      <c r="AI74" s="58">
        <v>71</v>
      </c>
      <c r="AJ74" s="58">
        <v>3</v>
      </c>
    </row>
    <row r="75" spans="2:36" ht="20.100000000000001" customHeight="1" thickBot="1" x14ac:dyDescent="0.25">
      <c r="B75" s="4" t="s">
        <v>307</v>
      </c>
      <c r="C75" s="58">
        <v>0</v>
      </c>
      <c r="D75" s="58">
        <v>2</v>
      </c>
      <c r="E75" s="58">
        <v>6</v>
      </c>
      <c r="F75" s="58">
        <v>2</v>
      </c>
      <c r="G75" s="58">
        <v>40</v>
      </c>
      <c r="H75" s="58">
        <v>40</v>
      </c>
      <c r="I75" s="58">
        <v>40</v>
      </c>
      <c r="J75" s="58">
        <v>40</v>
      </c>
      <c r="K75" s="58">
        <v>38</v>
      </c>
      <c r="L75" s="58">
        <v>28</v>
      </c>
      <c r="M75" s="58">
        <v>3</v>
      </c>
      <c r="N75" s="58">
        <v>0</v>
      </c>
      <c r="O75" s="58">
        <v>0</v>
      </c>
      <c r="P75" s="58">
        <v>0</v>
      </c>
      <c r="Q75" s="58">
        <v>127</v>
      </c>
      <c r="R75" s="58">
        <v>112</v>
      </c>
      <c r="S75" s="58">
        <v>23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5</v>
      </c>
      <c r="AB75" s="58">
        <v>0</v>
      </c>
      <c r="AC75" s="58">
        <v>19</v>
      </c>
      <c r="AD75" s="58">
        <v>0</v>
      </c>
      <c r="AE75" s="58">
        <v>2</v>
      </c>
      <c r="AF75" s="58">
        <v>0</v>
      </c>
      <c r="AG75" s="58">
        <v>11</v>
      </c>
      <c r="AH75" s="58">
        <v>0</v>
      </c>
      <c r="AI75" s="58">
        <v>60</v>
      </c>
      <c r="AJ75" s="58">
        <v>0</v>
      </c>
    </row>
    <row r="76" spans="2:36" ht="20.100000000000001" customHeight="1" thickBot="1" x14ac:dyDescent="0.25">
      <c r="B76" s="4" t="s">
        <v>188</v>
      </c>
      <c r="C76" s="58">
        <v>2</v>
      </c>
      <c r="D76" s="58">
        <v>6</v>
      </c>
      <c r="E76" s="58">
        <v>31</v>
      </c>
      <c r="F76" s="58">
        <v>54</v>
      </c>
      <c r="G76" s="58">
        <v>89</v>
      </c>
      <c r="H76" s="58">
        <v>164</v>
      </c>
      <c r="I76" s="58">
        <v>78</v>
      </c>
      <c r="J76" s="58">
        <v>126</v>
      </c>
      <c r="K76" s="58">
        <v>31</v>
      </c>
      <c r="L76" s="58">
        <v>58</v>
      </c>
      <c r="M76" s="58">
        <v>0</v>
      </c>
      <c r="N76" s="58">
        <v>0</v>
      </c>
      <c r="O76" s="58">
        <v>12</v>
      </c>
      <c r="P76" s="58">
        <v>25</v>
      </c>
      <c r="Q76" s="58">
        <v>243</v>
      </c>
      <c r="R76" s="58">
        <v>433</v>
      </c>
      <c r="S76" s="58">
        <v>59</v>
      </c>
      <c r="T76" s="58">
        <v>0</v>
      </c>
      <c r="U76" s="58">
        <v>0</v>
      </c>
      <c r="V76" s="58">
        <v>0</v>
      </c>
      <c r="W76" s="58">
        <v>2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76</v>
      </c>
      <c r="AD76" s="58">
        <v>0</v>
      </c>
      <c r="AE76" s="58">
        <v>0</v>
      </c>
      <c r="AF76" s="58">
        <v>0</v>
      </c>
      <c r="AG76" s="58">
        <v>88</v>
      </c>
      <c r="AH76" s="58">
        <v>0</v>
      </c>
      <c r="AI76" s="58">
        <v>225</v>
      </c>
      <c r="AJ76" s="58">
        <v>0</v>
      </c>
    </row>
    <row r="77" spans="2:36" ht="20.100000000000001" customHeight="1" thickBot="1" x14ac:dyDescent="0.25">
      <c r="B77" s="4" t="s">
        <v>308</v>
      </c>
      <c r="C77" s="58">
        <v>1</v>
      </c>
      <c r="D77" s="58">
        <v>0</v>
      </c>
      <c r="E77" s="58">
        <v>0</v>
      </c>
      <c r="F77" s="58">
        <v>0</v>
      </c>
      <c r="G77" s="58">
        <v>18</v>
      </c>
      <c r="H77" s="58">
        <v>4</v>
      </c>
      <c r="I77" s="58">
        <v>15</v>
      </c>
      <c r="J77" s="58">
        <v>4</v>
      </c>
      <c r="K77" s="58">
        <v>0</v>
      </c>
      <c r="L77" s="58">
        <v>0</v>
      </c>
      <c r="M77" s="58">
        <v>3</v>
      </c>
      <c r="N77" s="58">
        <v>3</v>
      </c>
      <c r="O77" s="58">
        <v>2</v>
      </c>
      <c r="P77" s="58">
        <v>1</v>
      </c>
      <c r="Q77" s="58">
        <v>39</v>
      </c>
      <c r="R77" s="58">
        <v>12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1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1</v>
      </c>
      <c r="AF77" s="58">
        <v>0</v>
      </c>
      <c r="AG77" s="58">
        <v>0</v>
      </c>
      <c r="AH77" s="58">
        <v>0</v>
      </c>
      <c r="AI77" s="58">
        <v>2</v>
      </c>
      <c r="AJ77" s="58">
        <v>0</v>
      </c>
    </row>
    <row r="78" spans="2:36" ht="20.100000000000001" customHeight="1" thickBot="1" x14ac:dyDescent="0.25">
      <c r="B78" s="4" t="s">
        <v>309</v>
      </c>
      <c r="C78" s="58">
        <v>0</v>
      </c>
      <c r="D78" s="58">
        <v>0</v>
      </c>
      <c r="E78" s="58">
        <v>0</v>
      </c>
      <c r="F78" s="58">
        <v>0</v>
      </c>
      <c r="G78" s="58">
        <v>166</v>
      </c>
      <c r="H78" s="58">
        <v>14</v>
      </c>
      <c r="I78" s="58">
        <v>93</v>
      </c>
      <c r="J78" s="58">
        <v>11</v>
      </c>
      <c r="K78" s="58">
        <v>1</v>
      </c>
      <c r="L78" s="58">
        <v>1</v>
      </c>
      <c r="M78" s="58">
        <v>0</v>
      </c>
      <c r="N78" s="58">
        <v>0</v>
      </c>
      <c r="O78" s="58">
        <v>1</v>
      </c>
      <c r="P78" s="58">
        <v>0</v>
      </c>
      <c r="Q78" s="58">
        <v>261</v>
      </c>
      <c r="R78" s="58">
        <v>26</v>
      </c>
      <c r="S78" s="58">
        <v>26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26</v>
      </c>
      <c r="AD78" s="58">
        <v>0</v>
      </c>
      <c r="AE78" s="58">
        <v>7</v>
      </c>
      <c r="AF78" s="58">
        <v>0</v>
      </c>
      <c r="AG78" s="58">
        <v>2</v>
      </c>
      <c r="AH78" s="58">
        <v>0</v>
      </c>
      <c r="AI78" s="58">
        <v>61</v>
      </c>
      <c r="AJ78" s="58">
        <v>0</v>
      </c>
    </row>
    <row r="79" spans="2:36" ht="20.100000000000001" customHeight="1" thickBot="1" x14ac:dyDescent="0.25">
      <c r="B79" s="4" t="s">
        <v>310</v>
      </c>
      <c r="C79" s="58">
        <v>3</v>
      </c>
      <c r="D79" s="58">
        <v>3</v>
      </c>
      <c r="E79" s="58">
        <v>0</v>
      </c>
      <c r="F79" s="58">
        <v>0</v>
      </c>
      <c r="G79" s="58">
        <v>112</v>
      </c>
      <c r="H79" s="58">
        <v>53</v>
      </c>
      <c r="I79" s="58">
        <v>110</v>
      </c>
      <c r="J79" s="58">
        <v>56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0</v>
      </c>
      <c r="Q79" s="58">
        <v>226</v>
      </c>
      <c r="R79" s="58">
        <v>112</v>
      </c>
      <c r="S79" s="58">
        <v>18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18</v>
      </c>
      <c r="AD79" s="58">
        <v>0</v>
      </c>
      <c r="AE79" s="58">
        <v>0</v>
      </c>
      <c r="AF79" s="58">
        <v>0</v>
      </c>
      <c r="AG79" s="58">
        <v>27</v>
      </c>
      <c r="AH79" s="58">
        <v>0</v>
      </c>
      <c r="AI79" s="58">
        <v>63</v>
      </c>
      <c r="AJ79" s="58">
        <v>0</v>
      </c>
    </row>
    <row r="80" spans="2:36" ht="20.100000000000001" customHeight="1" thickBot="1" x14ac:dyDescent="0.25">
      <c r="B80" s="4" t="s">
        <v>311</v>
      </c>
      <c r="C80" s="58">
        <v>0</v>
      </c>
      <c r="D80" s="58">
        <v>0</v>
      </c>
      <c r="E80" s="58">
        <v>0</v>
      </c>
      <c r="F80" s="58">
        <v>0</v>
      </c>
      <c r="G80" s="58">
        <v>3</v>
      </c>
      <c r="H80" s="58">
        <v>43</v>
      </c>
      <c r="I80" s="58">
        <v>3</v>
      </c>
      <c r="J80" s="58">
        <v>43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6</v>
      </c>
      <c r="R80" s="58">
        <v>86</v>
      </c>
      <c r="S80" s="58">
        <v>3</v>
      </c>
      <c r="T80" s="58">
        <v>4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3</v>
      </c>
      <c r="AD80" s="58">
        <v>4</v>
      </c>
      <c r="AE80" s="58">
        <v>0</v>
      </c>
      <c r="AF80" s="58">
        <v>0</v>
      </c>
      <c r="AG80" s="58">
        <v>3</v>
      </c>
      <c r="AH80" s="58">
        <v>0</v>
      </c>
      <c r="AI80" s="58">
        <v>9</v>
      </c>
      <c r="AJ80" s="58">
        <v>8</v>
      </c>
    </row>
    <row r="81" spans="2:36" ht="20.100000000000001" customHeight="1" thickBot="1" x14ac:dyDescent="0.25">
      <c r="B81" s="4" t="s">
        <v>312</v>
      </c>
      <c r="C81" s="58">
        <v>0</v>
      </c>
      <c r="D81" s="58">
        <v>0</v>
      </c>
      <c r="E81" s="58">
        <v>0</v>
      </c>
      <c r="F81" s="58">
        <v>0</v>
      </c>
      <c r="G81" s="58">
        <v>15</v>
      </c>
      <c r="H81" s="58">
        <v>36</v>
      </c>
      <c r="I81" s="58">
        <v>15</v>
      </c>
      <c r="J81" s="58">
        <v>36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30</v>
      </c>
      <c r="R81" s="58">
        <v>72</v>
      </c>
      <c r="S81" s="58">
        <v>12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1</v>
      </c>
      <c r="Z81" s="58">
        <v>0</v>
      </c>
      <c r="AA81" s="58">
        <v>6</v>
      </c>
      <c r="AB81" s="58">
        <v>0</v>
      </c>
      <c r="AC81" s="58">
        <v>11</v>
      </c>
      <c r="AD81" s="58">
        <v>0</v>
      </c>
      <c r="AE81" s="58">
        <v>0</v>
      </c>
      <c r="AF81" s="58">
        <v>0</v>
      </c>
      <c r="AG81" s="58">
        <v>11</v>
      </c>
      <c r="AH81" s="58">
        <v>0</v>
      </c>
      <c r="AI81" s="58">
        <v>41</v>
      </c>
      <c r="AJ81" s="58">
        <v>0</v>
      </c>
    </row>
    <row r="82" spans="2:36" ht="20.100000000000001" customHeight="1" thickBot="1" x14ac:dyDescent="0.25">
      <c r="B82" s="4" t="s">
        <v>313</v>
      </c>
      <c r="C82" s="58">
        <v>5</v>
      </c>
      <c r="D82" s="58">
        <v>0</v>
      </c>
      <c r="E82" s="58">
        <v>0</v>
      </c>
      <c r="F82" s="58">
        <v>0</v>
      </c>
      <c r="G82" s="58">
        <v>40</v>
      </c>
      <c r="H82" s="58">
        <v>0</v>
      </c>
      <c r="I82" s="58">
        <v>40</v>
      </c>
      <c r="J82" s="58">
        <v>0</v>
      </c>
      <c r="K82" s="58">
        <v>31</v>
      </c>
      <c r="L82" s="58">
        <v>0</v>
      </c>
      <c r="M82" s="58">
        <v>11</v>
      </c>
      <c r="N82" s="58">
        <v>0</v>
      </c>
      <c r="O82" s="58">
        <v>1</v>
      </c>
      <c r="P82" s="58">
        <v>0</v>
      </c>
      <c r="Q82" s="58">
        <v>128</v>
      </c>
      <c r="R82" s="58">
        <v>0</v>
      </c>
      <c r="S82" s="58">
        <v>11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9</v>
      </c>
      <c r="Z82" s="58">
        <v>0</v>
      </c>
      <c r="AA82" s="58">
        <v>2</v>
      </c>
      <c r="AB82" s="58">
        <v>0</v>
      </c>
      <c r="AC82" s="58">
        <v>11</v>
      </c>
      <c r="AD82" s="58">
        <v>0</v>
      </c>
      <c r="AE82" s="58">
        <v>0</v>
      </c>
      <c r="AF82" s="58">
        <v>0</v>
      </c>
      <c r="AG82" s="58">
        <v>2</v>
      </c>
      <c r="AH82" s="58">
        <v>0</v>
      </c>
      <c r="AI82" s="58">
        <v>35</v>
      </c>
      <c r="AJ82" s="58">
        <v>0</v>
      </c>
    </row>
    <row r="83" spans="2:36" ht="20.100000000000001" customHeight="1" thickBot="1" x14ac:dyDescent="0.25">
      <c r="B83" s="4" t="s">
        <v>314</v>
      </c>
      <c r="C83" s="58">
        <v>0</v>
      </c>
      <c r="D83" s="58">
        <v>0</v>
      </c>
      <c r="E83" s="58">
        <v>0</v>
      </c>
      <c r="F83" s="58">
        <v>0</v>
      </c>
      <c r="G83" s="58">
        <v>24</v>
      </c>
      <c r="H83" s="58">
        <v>21</v>
      </c>
      <c r="I83" s="58">
        <v>24</v>
      </c>
      <c r="J83" s="58">
        <v>21</v>
      </c>
      <c r="K83" s="58">
        <v>1</v>
      </c>
      <c r="L83" s="58">
        <v>1</v>
      </c>
      <c r="M83" s="58">
        <v>0</v>
      </c>
      <c r="N83" s="58">
        <v>0</v>
      </c>
      <c r="O83" s="58">
        <v>0</v>
      </c>
      <c r="P83" s="58">
        <v>2</v>
      </c>
      <c r="Q83" s="58">
        <v>49</v>
      </c>
      <c r="R83" s="58">
        <v>45</v>
      </c>
      <c r="S83" s="58">
        <v>5</v>
      </c>
      <c r="T83" s="58">
        <v>0</v>
      </c>
      <c r="U83" s="58">
        <v>0</v>
      </c>
      <c r="V83" s="58">
        <v>0</v>
      </c>
      <c r="W83" s="58">
        <v>4</v>
      </c>
      <c r="X83" s="58">
        <v>0</v>
      </c>
      <c r="Y83" s="58">
        <v>0</v>
      </c>
      <c r="Z83" s="58">
        <v>0</v>
      </c>
      <c r="AA83" s="58">
        <v>11</v>
      </c>
      <c r="AB83" s="58">
        <v>0</v>
      </c>
      <c r="AC83" s="58">
        <v>11</v>
      </c>
      <c r="AD83" s="58">
        <v>0</v>
      </c>
      <c r="AE83" s="58">
        <v>0</v>
      </c>
      <c r="AF83" s="58">
        <v>0</v>
      </c>
      <c r="AG83" s="58">
        <v>7</v>
      </c>
      <c r="AH83" s="58">
        <v>0</v>
      </c>
      <c r="AI83" s="58">
        <v>38</v>
      </c>
      <c r="AJ83" s="58">
        <v>0</v>
      </c>
    </row>
    <row r="84" spans="2:36" ht="20.100000000000001" customHeight="1" thickBot="1" x14ac:dyDescent="0.25">
      <c r="B84" s="4" t="s">
        <v>315</v>
      </c>
      <c r="C84" s="58">
        <v>3</v>
      </c>
      <c r="D84" s="58">
        <v>3</v>
      </c>
      <c r="E84" s="58">
        <v>1</v>
      </c>
      <c r="F84" s="58">
        <v>0</v>
      </c>
      <c r="G84" s="58">
        <v>15</v>
      </c>
      <c r="H84" s="58">
        <v>0</v>
      </c>
      <c r="I84" s="58">
        <v>15</v>
      </c>
      <c r="J84" s="58">
        <v>0</v>
      </c>
      <c r="K84" s="58">
        <v>1</v>
      </c>
      <c r="L84" s="58">
        <v>0</v>
      </c>
      <c r="M84" s="58">
        <v>14</v>
      </c>
      <c r="N84" s="58">
        <v>0</v>
      </c>
      <c r="O84" s="58">
        <v>1</v>
      </c>
      <c r="P84" s="58">
        <v>0</v>
      </c>
      <c r="Q84" s="58">
        <v>50</v>
      </c>
      <c r="R84" s="58">
        <v>3</v>
      </c>
      <c r="S84" s="58">
        <v>2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2</v>
      </c>
      <c r="AD84" s="58">
        <v>0</v>
      </c>
      <c r="AE84" s="58">
        <v>0</v>
      </c>
      <c r="AF84" s="58">
        <v>0</v>
      </c>
      <c r="AG84" s="58">
        <v>1</v>
      </c>
      <c r="AH84" s="58">
        <v>0</v>
      </c>
      <c r="AI84" s="58">
        <v>5</v>
      </c>
      <c r="AJ84" s="58">
        <v>0</v>
      </c>
    </row>
    <row r="85" spans="2:36" ht="20.100000000000001" customHeight="1" thickBot="1" x14ac:dyDescent="0.25">
      <c r="B85" s="4" t="s">
        <v>316</v>
      </c>
      <c r="C85" s="58">
        <v>0</v>
      </c>
      <c r="D85" s="58">
        <v>10</v>
      </c>
      <c r="E85" s="58">
        <v>0</v>
      </c>
      <c r="F85" s="58">
        <v>0</v>
      </c>
      <c r="G85" s="58">
        <v>74</v>
      </c>
      <c r="H85" s="58">
        <v>53</v>
      </c>
      <c r="I85" s="58">
        <v>74</v>
      </c>
      <c r="J85" s="58">
        <v>53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148</v>
      </c>
      <c r="R85" s="58">
        <v>116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22</v>
      </c>
      <c r="AD85" s="58">
        <v>0</v>
      </c>
      <c r="AE85" s="58">
        <v>0</v>
      </c>
      <c r="AF85" s="58">
        <v>0</v>
      </c>
      <c r="AG85" s="58">
        <v>57</v>
      </c>
      <c r="AH85" s="58">
        <v>0</v>
      </c>
      <c r="AI85" s="58">
        <v>79</v>
      </c>
      <c r="AJ85" s="58">
        <v>0</v>
      </c>
    </row>
    <row r="86" spans="2:36" ht="20.100000000000001" customHeight="1" thickBot="1" x14ac:dyDescent="0.25">
      <c r="B86" s="4" t="s">
        <v>317</v>
      </c>
      <c r="C86" s="58">
        <v>0</v>
      </c>
      <c r="D86" s="58">
        <v>0</v>
      </c>
      <c r="E86" s="58">
        <v>0</v>
      </c>
      <c r="F86" s="58">
        <v>0</v>
      </c>
      <c r="G86" s="58">
        <v>2</v>
      </c>
      <c r="H86" s="58">
        <v>10</v>
      </c>
      <c r="I86" s="58">
        <v>2</v>
      </c>
      <c r="J86" s="58">
        <v>12</v>
      </c>
      <c r="K86" s="58">
        <v>0</v>
      </c>
      <c r="L86" s="58">
        <v>2</v>
      </c>
      <c r="M86" s="58">
        <v>0</v>
      </c>
      <c r="N86" s="58">
        <v>0</v>
      </c>
      <c r="O86" s="58">
        <v>0</v>
      </c>
      <c r="P86" s="58">
        <v>0</v>
      </c>
      <c r="Q86" s="58">
        <v>4</v>
      </c>
      <c r="R86" s="58">
        <v>24</v>
      </c>
      <c r="S86" s="58">
        <v>2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2</v>
      </c>
      <c r="AB86" s="58">
        <v>0</v>
      </c>
      <c r="AC86" s="58">
        <v>2</v>
      </c>
      <c r="AD86" s="58">
        <v>0</v>
      </c>
      <c r="AE86" s="58">
        <v>0</v>
      </c>
      <c r="AF86" s="58">
        <v>0</v>
      </c>
      <c r="AG86" s="58">
        <v>2</v>
      </c>
      <c r="AH86" s="58">
        <v>0</v>
      </c>
      <c r="AI86" s="58">
        <v>8</v>
      </c>
      <c r="AJ86" s="58">
        <v>0</v>
      </c>
    </row>
    <row r="87" spans="2:36" ht="20.100000000000001" customHeight="1" thickBot="1" x14ac:dyDescent="0.25">
      <c r="B87" s="4" t="s">
        <v>318</v>
      </c>
      <c r="C87" s="58">
        <v>0</v>
      </c>
      <c r="D87" s="58">
        <v>0</v>
      </c>
      <c r="E87" s="58">
        <v>0</v>
      </c>
      <c r="F87" s="58">
        <v>0</v>
      </c>
      <c r="G87" s="58">
        <v>2</v>
      </c>
      <c r="H87" s="58">
        <v>8</v>
      </c>
      <c r="I87" s="58">
        <v>2</v>
      </c>
      <c r="J87" s="58">
        <v>8</v>
      </c>
      <c r="K87" s="58">
        <v>1</v>
      </c>
      <c r="L87" s="58">
        <v>8</v>
      </c>
      <c r="M87" s="58">
        <v>1</v>
      </c>
      <c r="N87" s="58">
        <v>1</v>
      </c>
      <c r="O87" s="58">
        <v>0</v>
      </c>
      <c r="P87" s="58">
        <v>0</v>
      </c>
      <c r="Q87" s="58">
        <v>6</v>
      </c>
      <c r="R87" s="58">
        <v>25</v>
      </c>
      <c r="S87" s="58">
        <v>1</v>
      </c>
      <c r="T87" s="58">
        <v>0</v>
      </c>
      <c r="U87" s="58">
        <v>0</v>
      </c>
      <c r="V87" s="58">
        <v>0</v>
      </c>
      <c r="W87" s="58">
        <v>1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2</v>
      </c>
      <c r="AD87" s="58">
        <v>0</v>
      </c>
      <c r="AE87" s="58">
        <v>0</v>
      </c>
      <c r="AF87" s="58">
        <v>0</v>
      </c>
      <c r="AG87" s="58">
        <v>2</v>
      </c>
      <c r="AH87" s="58">
        <v>0</v>
      </c>
      <c r="AI87" s="58">
        <v>6</v>
      </c>
      <c r="AJ87" s="58">
        <v>0</v>
      </c>
    </row>
    <row r="88" spans="2:36" ht="20.100000000000001" customHeight="1" thickBot="1" x14ac:dyDescent="0.25">
      <c r="B88" s="4" t="s">
        <v>319</v>
      </c>
      <c r="C88" s="58">
        <v>0</v>
      </c>
      <c r="D88" s="58">
        <v>0</v>
      </c>
      <c r="E88" s="58">
        <v>0</v>
      </c>
      <c r="F88" s="58">
        <v>0</v>
      </c>
      <c r="G88" s="58">
        <v>34</v>
      </c>
      <c r="H88" s="58">
        <v>10</v>
      </c>
      <c r="I88" s="58">
        <v>34</v>
      </c>
      <c r="J88" s="58">
        <v>10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68</v>
      </c>
      <c r="R88" s="58">
        <v>20</v>
      </c>
      <c r="S88" s="58">
        <v>2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2</v>
      </c>
      <c r="AD88" s="58">
        <v>0</v>
      </c>
      <c r="AE88" s="58">
        <v>0</v>
      </c>
      <c r="AF88" s="58">
        <v>0</v>
      </c>
      <c r="AG88" s="58">
        <v>2</v>
      </c>
      <c r="AH88" s="58">
        <v>0</v>
      </c>
      <c r="AI88" s="58">
        <v>6</v>
      </c>
      <c r="AJ88" s="58">
        <v>0</v>
      </c>
    </row>
    <row r="89" spans="2:36" ht="20.100000000000001" customHeight="1" thickBot="1" x14ac:dyDescent="0.25">
      <c r="B89" s="4" t="s">
        <v>320</v>
      </c>
      <c r="C89" s="58">
        <v>0</v>
      </c>
      <c r="D89" s="58">
        <v>0</v>
      </c>
      <c r="E89" s="58">
        <v>0</v>
      </c>
      <c r="F89" s="58">
        <v>0</v>
      </c>
      <c r="G89" s="58">
        <v>2</v>
      </c>
      <c r="H89" s="58">
        <v>53</v>
      </c>
      <c r="I89" s="58">
        <v>2</v>
      </c>
      <c r="J89" s="58">
        <v>53</v>
      </c>
      <c r="K89" s="58">
        <v>0</v>
      </c>
      <c r="L89" s="58">
        <v>0</v>
      </c>
      <c r="M89" s="58">
        <v>0</v>
      </c>
      <c r="N89" s="58">
        <v>2</v>
      </c>
      <c r="O89" s="58">
        <v>0</v>
      </c>
      <c r="P89" s="58">
        <v>0</v>
      </c>
      <c r="Q89" s="58">
        <v>4</v>
      </c>
      <c r="R89" s="58">
        <v>108</v>
      </c>
      <c r="S89" s="58">
        <v>2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2</v>
      </c>
      <c r="AB89" s="58">
        <v>0</v>
      </c>
      <c r="AC89" s="58">
        <v>1</v>
      </c>
      <c r="AD89" s="58">
        <v>0</v>
      </c>
      <c r="AE89" s="58">
        <v>0</v>
      </c>
      <c r="AF89" s="58">
        <v>0</v>
      </c>
      <c r="AG89" s="58">
        <v>1</v>
      </c>
      <c r="AH89" s="58">
        <v>0</v>
      </c>
      <c r="AI89" s="58">
        <v>6</v>
      </c>
      <c r="AJ89" s="58">
        <v>0</v>
      </c>
    </row>
    <row r="90" spans="2:36" ht="20.100000000000001" customHeight="1" thickBot="1" x14ac:dyDescent="0.25">
      <c r="B90" s="4" t="s">
        <v>321</v>
      </c>
      <c r="C90" s="58">
        <v>0</v>
      </c>
      <c r="D90" s="58">
        <v>0</v>
      </c>
      <c r="E90" s="58">
        <v>0</v>
      </c>
      <c r="F90" s="58">
        <v>9</v>
      </c>
      <c r="G90" s="58">
        <v>4</v>
      </c>
      <c r="H90" s="58">
        <v>26</v>
      </c>
      <c r="I90" s="58">
        <v>13</v>
      </c>
      <c r="J90" s="58">
        <v>33</v>
      </c>
      <c r="K90" s="58">
        <v>13</v>
      </c>
      <c r="L90" s="58">
        <v>24</v>
      </c>
      <c r="M90" s="58">
        <v>0</v>
      </c>
      <c r="N90" s="58">
        <v>0</v>
      </c>
      <c r="O90" s="58">
        <v>0</v>
      </c>
      <c r="P90" s="58">
        <v>0</v>
      </c>
      <c r="Q90" s="58">
        <v>30</v>
      </c>
      <c r="R90" s="58">
        <v>92</v>
      </c>
      <c r="S90" s="58">
        <v>4</v>
      </c>
      <c r="T90" s="58">
        <v>0</v>
      </c>
      <c r="U90" s="58">
        <v>0</v>
      </c>
      <c r="V90" s="58">
        <v>3</v>
      </c>
      <c r="W90" s="58">
        <v>1</v>
      </c>
      <c r="X90" s="58">
        <v>3</v>
      </c>
      <c r="Y90" s="58">
        <v>3</v>
      </c>
      <c r="Z90" s="58">
        <v>3</v>
      </c>
      <c r="AA90" s="58">
        <v>0</v>
      </c>
      <c r="AB90" s="58">
        <v>3</v>
      </c>
      <c r="AC90" s="58">
        <v>4</v>
      </c>
      <c r="AD90" s="58">
        <v>3</v>
      </c>
      <c r="AE90" s="58">
        <v>0</v>
      </c>
      <c r="AF90" s="58">
        <v>0</v>
      </c>
      <c r="AG90" s="58">
        <v>0</v>
      </c>
      <c r="AH90" s="58">
        <v>0</v>
      </c>
      <c r="AI90" s="58">
        <v>12</v>
      </c>
      <c r="AJ90" s="58">
        <v>15</v>
      </c>
    </row>
    <row r="91" spans="2:36" ht="20.100000000000001" customHeight="1" thickBot="1" x14ac:dyDescent="0.25">
      <c r="B91" s="4" t="s">
        <v>189</v>
      </c>
      <c r="C91" s="58">
        <v>15</v>
      </c>
      <c r="D91" s="58">
        <v>17</v>
      </c>
      <c r="E91" s="58">
        <v>34</v>
      </c>
      <c r="F91" s="58">
        <v>14</v>
      </c>
      <c r="G91" s="58">
        <v>231</v>
      </c>
      <c r="H91" s="58">
        <v>95</v>
      </c>
      <c r="I91" s="58">
        <v>221</v>
      </c>
      <c r="J91" s="58">
        <v>100</v>
      </c>
      <c r="K91" s="58">
        <v>28</v>
      </c>
      <c r="L91" s="58">
        <v>1</v>
      </c>
      <c r="M91" s="58">
        <v>23</v>
      </c>
      <c r="N91" s="58">
        <v>0</v>
      </c>
      <c r="O91" s="58">
        <v>1</v>
      </c>
      <c r="P91" s="58">
        <v>5</v>
      </c>
      <c r="Q91" s="58">
        <v>553</v>
      </c>
      <c r="R91" s="58">
        <v>232</v>
      </c>
      <c r="S91" s="58">
        <v>36</v>
      </c>
      <c r="T91" s="58">
        <v>2</v>
      </c>
      <c r="U91" s="58">
        <v>0</v>
      </c>
      <c r="V91" s="58">
        <v>0</v>
      </c>
      <c r="W91" s="58">
        <v>20</v>
      </c>
      <c r="X91" s="58">
        <v>4</v>
      </c>
      <c r="Y91" s="58">
        <v>12</v>
      </c>
      <c r="Z91" s="58">
        <v>0</v>
      </c>
      <c r="AA91" s="58">
        <v>1</v>
      </c>
      <c r="AB91" s="58">
        <v>0</v>
      </c>
      <c r="AC91" s="58">
        <v>47</v>
      </c>
      <c r="AD91" s="58">
        <v>2</v>
      </c>
      <c r="AE91" s="58">
        <v>1</v>
      </c>
      <c r="AF91" s="58">
        <v>0</v>
      </c>
      <c r="AG91" s="58">
        <v>7</v>
      </c>
      <c r="AH91" s="58">
        <v>1</v>
      </c>
      <c r="AI91" s="58">
        <v>124</v>
      </c>
      <c r="AJ91" s="58">
        <v>9</v>
      </c>
    </row>
    <row r="92" spans="2:36" ht="20.100000000000001" customHeight="1" thickBot="1" x14ac:dyDescent="0.25">
      <c r="B92" s="4" t="s">
        <v>322</v>
      </c>
      <c r="C92" s="58">
        <v>1</v>
      </c>
      <c r="D92" s="58">
        <v>0</v>
      </c>
      <c r="E92" s="58">
        <v>0</v>
      </c>
      <c r="F92" s="58">
        <v>0</v>
      </c>
      <c r="G92" s="58">
        <v>12</v>
      </c>
      <c r="H92" s="58">
        <v>9</v>
      </c>
      <c r="I92" s="58">
        <v>11</v>
      </c>
      <c r="J92" s="58">
        <v>7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24</v>
      </c>
      <c r="R92" s="58">
        <v>16</v>
      </c>
      <c r="S92" s="58">
        <v>1</v>
      </c>
      <c r="T92" s="58">
        <v>0</v>
      </c>
      <c r="U92" s="58">
        <v>0</v>
      </c>
      <c r="V92" s="58">
        <v>0</v>
      </c>
      <c r="W92" s="58">
        <v>2</v>
      </c>
      <c r="X92" s="58">
        <v>0</v>
      </c>
      <c r="Y92" s="58">
        <v>0</v>
      </c>
      <c r="Z92" s="58">
        <v>0</v>
      </c>
      <c r="AA92" s="58">
        <v>1</v>
      </c>
      <c r="AB92" s="58">
        <v>0</v>
      </c>
      <c r="AC92" s="58">
        <v>2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6</v>
      </c>
      <c r="AJ92" s="58">
        <v>0</v>
      </c>
    </row>
    <row r="93" spans="2:36" ht="20.100000000000001" customHeight="1" thickBot="1" x14ac:dyDescent="0.25">
      <c r="B93" s="4" t="s">
        <v>323</v>
      </c>
      <c r="C93" s="58">
        <v>0</v>
      </c>
      <c r="D93" s="58">
        <v>0</v>
      </c>
      <c r="E93" s="58">
        <v>0</v>
      </c>
      <c r="F93" s="58">
        <v>1</v>
      </c>
      <c r="G93" s="58">
        <v>29</v>
      </c>
      <c r="H93" s="58">
        <v>0</v>
      </c>
      <c r="I93" s="58">
        <v>29</v>
      </c>
      <c r="J93" s="58">
        <v>0</v>
      </c>
      <c r="K93" s="58">
        <v>3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61</v>
      </c>
      <c r="R93" s="58">
        <v>1</v>
      </c>
      <c r="S93" s="58">
        <v>8</v>
      </c>
      <c r="T93" s="58">
        <v>0</v>
      </c>
      <c r="U93" s="58">
        <v>0</v>
      </c>
      <c r="V93" s="58">
        <v>0</v>
      </c>
      <c r="W93" s="58">
        <v>1</v>
      </c>
      <c r="X93" s="58">
        <v>0</v>
      </c>
      <c r="Y93" s="58">
        <v>0</v>
      </c>
      <c r="Z93" s="58">
        <v>0</v>
      </c>
      <c r="AA93" s="58">
        <v>10</v>
      </c>
      <c r="AB93" s="58">
        <v>0</v>
      </c>
      <c r="AC93" s="58">
        <v>10</v>
      </c>
      <c r="AD93" s="58">
        <v>0</v>
      </c>
      <c r="AE93" s="58">
        <v>0</v>
      </c>
      <c r="AF93" s="58">
        <v>0</v>
      </c>
      <c r="AG93" s="58">
        <v>0</v>
      </c>
      <c r="AH93" s="58">
        <v>0</v>
      </c>
      <c r="AI93" s="58">
        <v>29</v>
      </c>
      <c r="AJ93" s="58">
        <v>0</v>
      </c>
    </row>
    <row r="94" spans="2:36" ht="20.100000000000001" customHeight="1" thickBot="1" x14ac:dyDescent="0.25">
      <c r="B94" s="4" t="s">
        <v>324</v>
      </c>
      <c r="C94" s="58">
        <v>0</v>
      </c>
      <c r="D94" s="58">
        <v>0</v>
      </c>
      <c r="E94" s="58">
        <v>0</v>
      </c>
      <c r="F94" s="58">
        <v>0</v>
      </c>
      <c r="G94" s="58">
        <v>6</v>
      </c>
      <c r="H94" s="58">
        <v>0</v>
      </c>
      <c r="I94" s="58">
        <v>10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16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</row>
    <row r="95" spans="2:36" ht="20.100000000000001" customHeight="1" thickBot="1" x14ac:dyDescent="0.25">
      <c r="B95" s="4" t="s">
        <v>325</v>
      </c>
      <c r="C95" s="58">
        <v>0</v>
      </c>
      <c r="D95" s="58">
        <v>0</v>
      </c>
      <c r="E95" s="58">
        <v>0</v>
      </c>
      <c r="F95" s="58">
        <v>0</v>
      </c>
      <c r="G95" s="58">
        <v>7</v>
      </c>
      <c r="H95" s="58">
        <v>23</v>
      </c>
      <c r="I95" s="58">
        <v>7</v>
      </c>
      <c r="J95" s="58">
        <v>23</v>
      </c>
      <c r="K95" s="58">
        <v>0</v>
      </c>
      <c r="L95" s="58">
        <v>1</v>
      </c>
      <c r="M95" s="58">
        <v>0</v>
      </c>
      <c r="N95" s="58">
        <v>1</v>
      </c>
      <c r="O95" s="58">
        <v>0</v>
      </c>
      <c r="P95" s="58">
        <v>0</v>
      </c>
      <c r="Q95" s="58">
        <v>14</v>
      </c>
      <c r="R95" s="58">
        <v>48</v>
      </c>
      <c r="S95" s="58">
        <v>1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7</v>
      </c>
      <c r="AD95" s="58">
        <v>0</v>
      </c>
      <c r="AE95" s="58">
        <v>0</v>
      </c>
      <c r="AF95" s="58">
        <v>0</v>
      </c>
      <c r="AG95" s="58">
        <v>4</v>
      </c>
      <c r="AH95" s="58">
        <v>0</v>
      </c>
      <c r="AI95" s="58">
        <v>12</v>
      </c>
      <c r="AJ95" s="58">
        <v>0</v>
      </c>
    </row>
    <row r="96" spans="2:36" ht="20.100000000000001" customHeight="1" thickBot="1" x14ac:dyDescent="0.25">
      <c r="B96" s="4" t="s">
        <v>326</v>
      </c>
      <c r="C96" s="58">
        <v>0</v>
      </c>
      <c r="D96" s="58">
        <v>1</v>
      </c>
      <c r="E96" s="58">
        <v>2</v>
      </c>
      <c r="F96" s="58">
        <v>21</v>
      </c>
      <c r="G96" s="58">
        <v>23</v>
      </c>
      <c r="H96" s="58">
        <v>42</v>
      </c>
      <c r="I96" s="58">
        <v>21</v>
      </c>
      <c r="J96" s="58">
        <v>32</v>
      </c>
      <c r="K96" s="58">
        <v>14</v>
      </c>
      <c r="L96" s="58">
        <v>0</v>
      </c>
      <c r="M96" s="58">
        <v>0</v>
      </c>
      <c r="N96" s="58">
        <v>12</v>
      </c>
      <c r="O96" s="58">
        <v>0</v>
      </c>
      <c r="P96" s="58">
        <v>0</v>
      </c>
      <c r="Q96" s="58">
        <v>60</v>
      </c>
      <c r="R96" s="58">
        <v>108</v>
      </c>
      <c r="S96" s="58">
        <v>5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1</v>
      </c>
      <c r="AB96" s="58">
        <v>1</v>
      </c>
      <c r="AC96" s="58">
        <v>12</v>
      </c>
      <c r="AD96" s="58">
        <v>5</v>
      </c>
      <c r="AE96" s="58">
        <v>0</v>
      </c>
      <c r="AF96" s="58">
        <v>0</v>
      </c>
      <c r="AG96" s="58">
        <v>5</v>
      </c>
      <c r="AH96" s="58">
        <v>5</v>
      </c>
      <c r="AI96" s="58">
        <v>23</v>
      </c>
      <c r="AJ96" s="58">
        <v>11</v>
      </c>
    </row>
    <row r="97" spans="2:36" ht="20.100000000000001" customHeight="1" thickBot="1" x14ac:dyDescent="0.25">
      <c r="B97" s="4" t="s">
        <v>327</v>
      </c>
      <c r="C97" s="58">
        <v>1</v>
      </c>
      <c r="D97" s="58">
        <v>2</v>
      </c>
      <c r="E97" s="58">
        <v>4</v>
      </c>
      <c r="F97" s="58">
        <v>0</v>
      </c>
      <c r="G97" s="58">
        <v>23</v>
      </c>
      <c r="H97" s="58">
        <v>31</v>
      </c>
      <c r="I97" s="58">
        <v>25</v>
      </c>
      <c r="J97" s="58">
        <v>37</v>
      </c>
      <c r="K97" s="58">
        <v>11</v>
      </c>
      <c r="L97" s="58">
        <v>6</v>
      </c>
      <c r="M97" s="58">
        <v>0</v>
      </c>
      <c r="N97" s="58">
        <v>4</v>
      </c>
      <c r="O97" s="58">
        <v>0</v>
      </c>
      <c r="P97" s="58">
        <v>0</v>
      </c>
      <c r="Q97" s="58">
        <v>64</v>
      </c>
      <c r="R97" s="58">
        <v>80</v>
      </c>
      <c r="S97" s="58">
        <v>10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11</v>
      </c>
      <c r="AD97" s="58">
        <v>1</v>
      </c>
      <c r="AE97" s="58">
        <v>0</v>
      </c>
      <c r="AF97" s="58">
        <v>0</v>
      </c>
      <c r="AG97" s="58">
        <v>4</v>
      </c>
      <c r="AH97" s="58">
        <v>2</v>
      </c>
      <c r="AI97" s="58">
        <v>25</v>
      </c>
      <c r="AJ97" s="58">
        <v>3</v>
      </c>
    </row>
    <row r="98" spans="2:36" ht="20.100000000000001" customHeight="1" thickBot="1" x14ac:dyDescent="0.25">
      <c r="B98" s="4" t="s">
        <v>328</v>
      </c>
      <c r="C98" s="58">
        <v>0</v>
      </c>
      <c r="D98" s="58">
        <v>0</v>
      </c>
      <c r="E98" s="58">
        <v>0</v>
      </c>
      <c r="F98" s="58">
        <v>0</v>
      </c>
      <c r="G98" s="58">
        <v>1</v>
      </c>
      <c r="H98" s="58">
        <v>22</v>
      </c>
      <c r="I98" s="58">
        <v>1</v>
      </c>
      <c r="J98" s="58">
        <v>26</v>
      </c>
      <c r="K98" s="58">
        <v>0</v>
      </c>
      <c r="L98" s="58">
        <v>10</v>
      </c>
      <c r="M98" s="58">
        <v>1</v>
      </c>
      <c r="N98" s="58">
        <v>19</v>
      </c>
      <c r="O98" s="58">
        <v>0</v>
      </c>
      <c r="P98" s="58">
        <v>0</v>
      </c>
      <c r="Q98" s="58">
        <v>3</v>
      </c>
      <c r="R98" s="58">
        <v>77</v>
      </c>
      <c r="S98" s="58">
        <v>2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2</v>
      </c>
      <c r="AD98" s="58">
        <v>0</v>
      </c>
      <c r="AE98" s="58">
        <v>0</v>
      </c>
      <c r="AF98" s="58">
        <v>0</v>
      </c>
      <c r="AG98" s="58">
        <v>1</v>
      </c>
      <c r="AH98" s="58">
        <v>0</v>
      </c>
      <c r="AI98" s="58">
        <v>5</v>
      </c>
      <c r="AJ98" s="58">
        <v>0</v>
      </c>
    </row>
    <row r="99" spans="2:36" ht="20.100000000000001" customHeight="1" thickBot="1" x14ac:dyDescent="0.25">
      <c r="B99" s="4" t="s">
        <v>329</v>
      </c>
      <c r="C99" s="58">
        <v>0</v>
      </c>
      <c r="D99" s="58">
        <v>0</v>
      </c>
      <c r="E99" s="58">
        <v>0</v>
      </c>
      <c r="F99" s="58">
        <v>0</v>
      </c>
      <c r="G99" s="58">
        <v>27</v>
      </c>
      <c r="H99" s="58">
        <v>0</v>
      </c>
      <c r="I99" s="58">
        <v>27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54</v>
      </c>
      <c r="R99" s="58">
        <v>0</v>
      </c>
      <c r="S99" s="58">
        <v>3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1</v>
      </c>
      <c r="AB99" s="58">
        <v>0</v>
      </c>
      <c r="AC99" s="58">
        <v>6</v>
      </c>
      <c r="AD99" s="58">
        <v>0</v>
      </c>
      <c r="AE99" s="58">
        <v>0</v>
      </c>
      <c r="AF99" s="58">
        <v>0</v>
      </c>
      <c r="AG99" s="58">
        <v>12</v>
      </c>
      <c r="AH99" s="58">
        <v>0</v>
      </c>
      <c r="AI99" s="58">
        <v>22</v>
      </c>
      <c r="AJ99" s="58">
        <v>0</v>
      </c>
    </row>
    <row r="100" spans="2:36" ht="20.100000000000001" customHeight="1" thickBot="1" x14ac:dyDescent="0.25">
      <c r="B100" s="4" t="s">
        <v>330</v>
      </c>
      <c r="C100" s="58">
        <v>0</v>
      </c>
      <c r="D100" s="58">
        <v>0</v>
      </c>
      <c r="E100" s="58">
        <v>0</v>
      </c>
      <c r="F100" s="58">
        <v>15</v>
      </c>
      <c r="G100" s="58">
        <v>0</v>
      </c>
      <c r="H100" s="58">
        <v>28</v>
      </c>
      <c r="I100" s="58">
        <v>0</v>
      </c>
      <c r="J100" s="58">
        <v>13</v>
      </c>
      <c r="K100" s="58">
        <v>0</v>
      </c>
      <c r="L100" s="58">
        <v>0</v>
      </c>
      <c r="M100" s="58">
        <v>6</v>
      </c>
      <c r="N100" s="58">
        <v>2</v>
      </c>
      <c r="O100" s="58">
        <v>1</v>
      </c>
      <c r="P100" s="58">
        <v>0</v>
      </c>
      <c r="Q100" s="58">
        <v>7</v>
      </c>
      <c r="R100" s="58">
        <v>58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</row>
    <row r="101" spans="2:36" ht="20.100000000000001" customHeight="1" thickBot="1" x14ac:dyDescent="0.25">
      <c r="B101" s="4" t="s">
        <v>331</v>
      </c>
      <c r="C101" s="58">
        <v>0</v>
      </c>
      <c r="D101" s="58">
        <v>0</v>
      </c>
      <c r="E101" s="58">
        <v>0</v>
      </c>
      <c r="F101" s="58">
        <v>0</v>
      </c>
      <c r="G101" s="58">
        <v>21</v>
      </c>
      <c r="H101" s="58">
        <v>5</v>
      </c>
      <c r="I101" s="58">
        <v>21</v>
      </c>
      <c r="J101" s="58">
        <v>4</v>
      </c>
      <c r="K101" s="58">
        <v>0</v>
      </c>
      <c r="L101" s="58">
        <v>0</v>
      </c>
      <c r="M101" s="58">
        <v>3</v>
      </c>
      <c r="N101" s="58">
        <v>0</v>
      </c>
      <c r="O101" s="58">
        <v>0</v>
      </c>
      <c r="P101" s="58">
        <v>0</v>
      </c>
      <c r="Q101" s="58">
        <v>45</v>
      </c>
      <c r="R101" s="58">
        <v>9</v>
      </c>
      <c r="S101" s="58">
        <v>19</v>
      </c>
      <c r="T101" s="58">
        <v>0</v>
      </c>
      <c r="U101" s="58">
        <v>0</v>
      </c>
      <c r="V101" s="58">
        <v>0</v>
      </c>
      <c r="W101" s="58">
        <v>1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19</v>
      </c>
      <c r="AD101" s="58">
        <v>0</v>
      </c>
      <c r="AE101" s="58">
        <v>0</v>
      </c>
      <c r="AF101" s="58">
        <v>0</v>
      </c>
      <c r="AG101" s="58">
        <v>7</v>
      </c>
      <c r="AH101" s="58">
        <v>0</v>
      </c>
      <c r="AI101" s="58">
        <v>46</v>
      </c>
      <c r="AJ101" s="58">
        <v>0</v>
      </c>
    </row>
    <row r="102" spans="2:36" ht="20.100000000000001" customHeight="1" thickBot="1" x14ac:dyDescent="0.25">
      <c r="B102" s="4" t="s">
        <v>332</v>
      </c>
      <c r="C102" s="58">
        <v>0</v>
      </c>
      <c r="D102" s="58">
        <v>0</v>
      </c>
      <c r="E102" s="58">
        <v>0</v>
      </c>
      <c r="F102" s="58">
        <v>0</v>
      </c>
      <c r="G102" s="58">
        <v>3</v>
      </c>
      <c r="H102" s="58">
        <v>4</v>
      </c>
      <c r="I102" s="58">
        <v>2</v>
      </c>
      <c r="J102" s="58">
        <v>4</v>
      </c>
      <c r="K102" s="58">
        <v>0</v>
      </c>
      <c r="L102" s="58">
        <v>0</v>
      </c>
      <c r="M102" s="58">
        <v>0</v>
      </c>
      <c r="N102" s="58">
        <v>3</v>
      </c>
      <c r="O102" s="58">
        <v>0</v>
      </c>
      <c r="P102" s="58">
        <v>0</v>
      </c>
      <c r="Q102" s="58">
        <v>5</v>
      </c>
      <c r="R102" s="58">
        <v>11</v>
      </c>
      <c r="S102" s="58">
        <v>2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1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3</v>
      </c>
      <c r="AJ102" s="58">
        <v>0</v>
      </c>
    </row>
    <row r="103" spans="2:36" ht="20.100000000000001" customHeight="1" thickBot="1" x14ac:dyDescent="0.25">
      <c r="B103" s="4" t="s">
        <v>333</v>
      </c>
      <c r="C103" s="58">
        <v>0</v>
      </c>
      <c r="D103" s="58">
        <v>0</v>
      </c>
      <c r="E103" s="58">
        <v>0</v>
      </c>
      <c r="F103" s="58">
        <v>0</v>
      </c>
      <c r="G103" s="58">
        <v>15</v>
      </c>
      <c r="H103" s="58">
        <v>4</v>
      </c>
      <c r="I103" s="58">
        <v>15</v>
      </c>
      <c r="J103" s="58">
        <v>4</v>
      </c>
      <c r="K103" s="58">
        <v>0</v>
      </c>
      <c r="L103" s="58">
        <v>0</v>
      </c>
      <c r="M103" s="58">
        <v>1</v>
      </c>
      <c r="N103" s="58">
        <v>0</v>
      </c>
      <c r="O103" s="58">
        <v>0</v>
      </c>
      <c r="P103" s="58">
        <v>0</v>
      </c>
      <c r="Q103" s="58">
        <v>31</v>
      </c>
      <c r="R103" s="58">
        <v>8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1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1</v>
      </c>
      <c r="AJ103" s="58">
        <v>0</v>
      </c>
    </row>
    <row r="104" spans="2:36" ht="20.100000000000001" customHeight="1" thickBot="1" x14ac:dyDescent="0.25">
      <c r="B104" s="4" t="s">
        <v>190</v>
      </c>
      <c r="C104" s="58">
        <v>0</v>
      </c>
      <c r="D104" s="58">
        <v>3</v>
      </c>
      <c r="E104" s="58">
        <v>0</v>
      </c>
      <c r="F104" s="58">
        <v>0</v>
      </c>
      <c r="G104" s="58">
        <v>21</v>
      </c>
      <c r="H104" s="58">
        <v>11</v>
      </c>
      <c r="I104" s="58">
        <v>21</v>
      </c>
      <c r="J104" s="58">
        <v>11</v>
      </c>
      <c r="K104" s="58">
        <v>1</v>
      </c>
      <c r="L104" s="58">
        <v>1</v>
      </c>
      <c r="M104" s="58">
        <v>0</v>
      </c>
      <c r="N104" s="58">
        <v>2</v>
      </c>
      <c r="O104" s="58">
        <v>3</v>
      </c>
      <c r="P104" s="58">
        <v>1</v>
      </c>
      <c r="Q104" s="58">
        <v>46</v>
      </c>
      <c r="R104" s="58">
        <v>29</v>
      </c>
      <c r="S104" s="58">
        <v>16</v>
      </c>
      <c r="T104" s="58">
        <v>0</v>
      </c>
      <c r="U104" s="58">
        <v>0</v>
      </c>
      <c r="V104" s="58">
        <v>0</v>
      </c>
      <c r="W104" s="58">
        <v>0</v>
      </c>
      <c r="X104" s="58">
        <v>1</v>
      </c>
      <c r="Y104" s="58">
        <v>0</v>
      </c>
      <c r="Z104" s="58">
        <v>0</v>
      </c>
      <c r="AA104" s="58">
        <v>12</v>
      </c>
      <c r="AB104" s="58">
        <v>0</v>
      </c>
      <c r="AC104" s="58">
        <v>16</v>
      </c>
      <c r="AD104" s="58">
        <v>0</v>
      </c>
      <c r="AE104" s="58">
        <v>0</v>
      </c>
      <c r="AF104" s="58">
        <v>0</v>
      </c>
      <c r="AG104" s="58">
        <v>15</v>
      </c>
      <c r="AH104" s="58">
        <v>0</v>
      </c>
      <c r="AI104" s="58">
        <v>59</v>
      </c>
      <c r="AJ104" s="58">
        <v>1</v>
      </c>
    </row>
    <row r="105" spans="2:36" ht="20.100000000000001" customHeight="1" thickBot="1" x14ac:dyDescent="0.25">
      <c r="B105" s="4" t="s">
        <v>334</v>
      </c>
      <c r="C105" s="58">
        <v>0</v>
      </c>
      <c r="D105" s="58">
        <v>0</v>
      </c>
      <c r="E105" s="58">
        <v>8</v>
      </c>
      <c r="F105" s="58">
        <v>0</v>
      </c>
      <c r="G105" s="58">
        <v>19</v>
      </c>
      <c r="H105" s="58">
        <v>0</v>
      </c>
      <c r="I105" s="58">
        <v>19</v>
      </c>
      <c r="J105" s="58">
        <v>0</v>
      </c>
      <c r="K105" s="58">
        <v>0</v>
      </c>
      <c r="L105" s="58">
        <v>0</v>
      </c>
      <c r="M105" s="58">
        <v>9</v>
      </c>
      <c r="N105" s="58">
        <v>0</v>
      </c>
      <c r="O105" s="58">
        <v>0</v>
      </c>
      <c r="P105" s="58">
        <v>0</v>
      </c>
      <c r="Q105" s="58">
        <v>55</v>
      </c>
      <c r="R105" s="58">
        <v>0</v>
      </c>
      <c r="S105" s="58">
        <v>19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14</v>
      </c>
      <c r="AD105" s="58">
        <v>0</v>
      </c>
      <c r="AE105" s="58">
        <v>0</v>
      </c>
      <c r="AF105" s="58">
        <v>0</v>
      </c>
      <c r="AG105" s="58">
        <v>7</v>
      </c>
      <c r="AH105" s="58">
        <v>0</v>
      </c>
      <c r="AI105" s="58">
        <v>40</v>
      </c>
      <c r="AJ105" s="58">
        <v>0</v>
      </c>
    </row>
    <row r="106" spans="2:36" ht="20.100000000000001" customHeight="1" thickBot="1" x14ac:dyDescent="0.25">
      <c r="B106" s="4" t="s">
        <v>335</v>
      </c>
      <c r="C106" s="58">
        <v>3</v>
      </c>
      <c r="D106" s="58">
        <v>0</v>
      </c>
      <c r="E106" s="58">
        <v>0</v>
      </c>
      <c r="F106" s="58">
        <v>0</v>
      </c>
      <c r="G106" s="58">
        <v>24</v>
      </c>
      <c r="H106" s="58">
        <v>7</v>
      </c>
      <c r="I106" s="58">
        <v>24</v>
      </c>
      <c r="J106" s="58">
        <v>7</v>
      </c>
      <c r="K106" s="58">
        <v>2</v>
      </c>
      <c r="L106" s="58">
        <v>2</v>
      </c>
      <c r="M106" s="58">
        <v>24</v>
      </c>
      <c r="N106" s="58">
        <v>7</v>
      </c>
      <c r="O106" s="58">
        <v>0</v>
      </c>
      <c r="P106" s="58">
        <v>0</v>
      </c>
      <c r="Q106" s="58">
        <v>77</v>
      </c>
      <c r="R106" s="58">
        <v>23</v>
      </c>
      <c r="S106" s="58">
        <v>15</v>
      </c>
      <c r="T106" s="58">
        <v>0</v>
      </c>
      <c r="U106" s="58">
        <v>0</v>
      </c>
      <c r="V106" s="58">
        <v>0</v>
      </c>
      <c r="W106" s="58">
        <v>1</v>
      </c>
      <c r="X106" s="58">
        <v>0</v>
      </c>
      <c r="Y106" s="58">
        <v>1</v>
      </c>
      <c r="Z106" s="58">
        <v>0</v>
      </c>
      <c r="AA106" s="58">
        <v>8</v>
      </c>
      <c r="AB106" s="58">
        <v>0</v>
      </c>
      <c r="AC106" s="58">
        <v>8</v>
      </c>
      <c r="AD106" s="58">
        <v>0</v>
      </c>
      <c r="AE106" s="58">
        <v>0</v>
      </c>
      <c r="AF106" s="58">
        <v>0</v>
      </c>
      <c r="AG106" s="58">
        <v>2</v>
      </c>
      <c r="AH106" s="58">
        <v>0</v>
      </c>
      <c r="AI106" s="58">
        <v>35</v>
      </c>
      <c r="AJ106" s="58">
        <v>0</v>
      </c>
    </row>
    <row r="107" spans="2:36" ht="20.100000000000001" customHeight="1" thickBot="1" x14ac:dyDescent="0.25">
      <c r="B107" s="4" t="s">
        <v>336</v>
      </c>
      <c r="C107" s="58">
        <v>0</v>
      </c>
      <c r="D107" s="58">
        <v>0</v>
      </c>
      <c r="E107" s="58">
        <v>0</v>
      </c>
      <c r="F107" s="58">
        <v>6</v>
      </c>
      <c r="G107" s="58">
        <v>11</v>
      </c>
      <c r="H107" s="58">
        <v>17</v>
      </c>
      <c r="I107" s="58">
        <v>9</v>
      </c>
      <c r="J107" s="58">
        <v>13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20</v>
      </c>
      <c r="R107" s="58">
        <v>36</v>
      </c>
      <c r="S107" s="58">
        <v>4</v>
      </c>
      <c r="T107" s="58">
        <v>2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4</v>
      </c>
      <c r="AD107" s="58">
        <v>2</v>
      </c>
      <c r="AE107" s="58">
        <v>0</v>
      </c>
      <c r="AF107" s="58">
        <v>0</v>
      </c>
      <c r="AG107" s="58">
        <v>4</v>
      </c>
      <c r="AH107" s="58">
        <v>2</v>
      </c>
      <c r="AI107" s="58">
        <v>12</v>
      </c>
      <c r="AJ107" s="58">
        <v>6</v>
      </c>
    </row>
    <row r="108" spans="2:36" ht="20.100000000000001" customHeight="1" thickBot="1" x14ac:dyDescent="0.25">
      <c r="B108" s="4" t="s">
        <v>337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</row>
    <row r="109" spans="2:36" ht="20.100000000000001" customHeight="1" thickBot="1" x14ac:dyDescent="0.25">
      <c r="B109" s="4" t="s">
        <v>191</v>
      </c>
      <c r="C109" s="58">
        <v>0</v>
      </c>
      <c r="D109" s="58">
        <v>1</v>
      </c>
      <c r="E109" s="58">
        <v>5</v>
      </c>
      <c r="F109" s="58">
        <v>0</v>
      </c>
      <c r="G109" s="58">
        <v>16</v>
      </c>
      <c r="H109" s="58">
        <v>10</v>
      </c>
      <c r="I109" s="58">
        <v>16</v>
      </c>
      <c r="J109" s="58">
        <v>10</v>
      </c>
      <c r="K109" s="58">
        <v>1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38</v>
      </c>
      <c r="R109" s="58">
        <v>21</v>
      </c>
      <c r="S109" s="58">
        <v>15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15</v>
      </c>
      <c r="AD109" s="58">
        <v>0</v>
      </c>
      <c r="AE109" s="58">
        <v>0</v>
      </c>
      <c r="AF109" s="58">
        <v>0</v>
      </c>
      <c r="AG109" s="58">
        <v>1</v>
      </c>
      <c r="AH109" s="58">
        <v>0</v>
      </c>
      <c r="AI109" s="58">
        <v>31</v>
      </c>
      <c r="AJ109" s="58">
        <v>0</v>
      </c>
    </row>
    <row r="110" spans="2:36" ht="20.100000000000001" customHeight="1" thickBot="1" x14ac:dyDescent="0.25">
      <c r="B110" s="4" t="s">
        <v>338</v>
      </c>
      <c r="C110" s="58">
        <v>0</v>
      </c>
      <c r="D110" s="58">
        <v>0</v>
      </c>
      <c r="E110" s="58">
        <v>0</v>
      </c>
      <c r="F110" s="58">
        <v>0</v>
      </c>
      <c r="G110" s="58">
        <v>16</v>
      </c>
      <c r="H110" s="58">
        <v>0</v>
      </c>
      <c r="I110" s="58">
        <v>16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32</v>
      </c>
      <c r="R110" s="58">
        <v>0</v>
      </c>
      <c r="S110" s="58">
        <v>9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9</v>
      </c>
      <c r="AD110" s="58">
        <v>0</v>
      </c>
      <c r="AE110" s="58">
        <v>0</v>
      </c>
      <c r="AF110" s="58">
        <v>0</v>
      </c>
      <c r="AG110" s="58">
        <v>2</v>
      </c>
      <c r="AH110" s="58">
        <v>0</v>
      </c>
      <c r="AI110" s="58">
        <v>20</v>
      </c>
      <c r="AJ110" s="58">
        <v>0</v>
      </c>
    </row>
    <row r="111" spans="2:36" ht="20.100000000000001" customHeight="1" thickBot="1" x14ac:dyDescent="0.25">
      <c r="B111" s="4" t="s">
        <v>339</v>
      </c>
      <c r="C111" s="58">
        <v>0</v>
      </c>
      <c r="D111" s="58">
        <v>0</v>
      </c>
      <c r="E111" s="58">
        <v>0</v>
      </c>
      <c r="F111" s="58">
        <v>0</v>
      </c>
      <c r="G111" s="58">
        <v>7</v>
      </c>
      <c r="H111" s="58">
        <v>2</v>
      </c>
      <c r="I111" s="58">
        <v>7</v>
      </c>
      <c r="J111" s="58">
        <v>2</v>
      </c>
      <c r="K111" s="58">
        <v>5</v>
      </c>
      <c r="L111" s="58">
        <v>0</v>
      </c>
      <c r="M111" s="58">
        <v>0</v>
      </c>
      <c r="N111" s="58">
        <v>2</v>
      </c>
      <c r="O111" s="58">
        <v>0</v>
      </c>
      <c r="P111" s="58">
        <v>0</v>
      </c>
      <c r="Q111" s="58">
        <v>19</v>
      </c>
      <c r="R111" s="58">
        <v>6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1</v>
      </c>
      <c r="Z111" s="58">
        <v>0</v>
      </c>
      <c r="AA111" s="58">
        <v>2</v>
      </c>
      <c r="AB111" s="58">
        <v>0</v>
      </c>
      <c r="AC111" s="58">
        <v>3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6</v>
      </c>
      <c r="AJ111" s="58">
        <v>0</v>
      </c>
    </row>
    <row r="112" spans="2:36" ht="20.100000000000001" customHeight="1" thickBot="1" x14ac:dyDescent="0.25">
      <c r="B112" s="4" t="s">
        <v>192</v>
      </c>
      <c r="C112" s="58">
        <v>2</v>
      </c>
      <c r="D112" s="58">
        <v>0</v>
      </c>
      <c r="E112" s="58">
        <v>14</v>
      </c>
      <c r="F112" s="58">
        <v>6</v>
      </c>
      <c r="G112" s="58">
        <v>243</v>
      </c>
      <c r="H112" s="58">
        <v>110</v>
      </c>
      <c r="I112" s="58">
        <v>243</v>
      </c>
      <c r="J112" s="58">
        <v>103</v>
      </c>
      <c r="K112" s="58">
        <v>0</v>
      </c>
      <c r="L112" s="58">
        <v>0</v>
      </c>
      <c r="M112" s="58">
        <v>4</v>
      </c>
      <c r="N112" s="58">
        <v>61</v>
      </c>
      <c r="O112" s="58">
        <v>6</v>
      </c>
      <c r="P112" s="58">
        <v>0</v>
      </c>
      <c r="Q112" s="58">
        <v>512</v>
      </c>
      <c r="R112" s="58">
        <v>280</v>
      </c>
      <c r="S112" s="58">
        <v>39</v>
      </c>
      <c r="T112" s="58">
        <v>0</v>
      </c>
      <c r="U112" s="58">
        <v>0</v>
      </c>
      <c r="V112" s="58">
        <v>0</v>
      </c>
      <c r="W112" s="58">
        <v>18</v>
      </c>
      <c r="X112" s="58">
        <v>0</v>
      </c>
      <c r="Y112" s="58">
        <v>1</v>
      </c>
      <c r="Z112" s="58">
        <v>0</v>
      </c>
      <c r="AA112" s="58">
        <v>70</v>
      </c>
      <c r="AB112" s="58">
        <v>0</v>
      </c>
      <c r="AC112" s="58">
        <v>82</v>
      </c>
      <c r="AD112" s="58">
        <v>0</v>
      </c>
      <c r="AE112" s="58">
        <v>1</v>
      </c>
      <c r="AF112" s="58">
        <v>0</v>
      </c>
      <c r="AG112" s="58">
        <v>4</v>
      </c>
      <c r="AH112" s="58">
        <v>0</v>
      </c>
      <c r="AI112" s="58">
        <v>215</v>
      </c>
      <c r="AJ112" s="58">
        <v>0</v>
      </c>
    </row>
    <row r="113" spans="2:36" ht="20.100000000000001" customHeight="1" thickBot="1" x14ac:dyDescent="0.25">
      <c r="B113" s="4" t="s">
        <v>340</v>
      </c>
      <c r="C113" s="58">
        <v>0</v>
      </c>
      <c r="D113" s="58">
        <v>0</v>
      </c>
      <c r="E113" s="58">
        <v>1</v>
      </c>
      <c r="F113" s="58">
        <v>0</v>
      </c>
      <c r="G113" s="58">
        <v>9</v>
      </c>
      <c r="H113" s="58">
        <v>0</v>
      </c>
      <c r="I113" s="58">
        <v>11</v>
      </c>
      <c r="J113" s="58">
        <v>0</v>
      </c>
      <c r="K113" s="58">
        <v>2</v>
      </c>
      <c r="L113" s="58">
        <v>0</v>
      </c>
      <c r="M113" s="58">
        <v>5</v>
      </c>
      <c r="N113" s="58">
        <v>0</v>
      </c>
      <c r="O113" s="58">
        <v>0</v>
      </c>
      <c r="P113" s="58">
        <v>0</v>
      </c>
      <c r="Q113" s="58">
        <v>28</v>
      </c>
      <c r="R113" s="58">
        <v>0</v>
      </c>
      <c r="S113" s="58">
        <v>10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11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21</v>
      </c>
      <c r="AJ113" s="58">
        <v>0</v>
      </c>
    </row>
    <row r="114" spans="2:36" ht="20.100000000000001" customHeight="1" thickBot="1" x14ac:dyDescent="0.25">
      <c r="B114" s="4" t="s">
        <v>341</v>
      </c>
      <c r="C114" s="58">
        <v>1</v>
      </c>
      <c r="D114" s="58">
        <v>0</v>
      </c>
      <c r="E114" s="58">
        <v>0</v>
      </c>
      <c r="F114" s="58">
        <v>0</v>
      </c>
      <c r="G114" s="58">
        <v>11</v>
      </c>
      <c r="H114" s="58">
        <v>0</v>
      </c>
      <c r="I114" s="58">
        <v>13</v>
      </c>
      <c r="J114" s="58">
        <v>0</v>
      </c>
      <c r="K114" s="58">
        <v>2</v>
      </c>
      <c r="L114" s="58">
        <v>0</v>
      </c>
      <c r="M114" s="58">
        <v>0</v>
      </c>
      <c r="N114" s="58">
        <v>0</v>
      </c>
      <c r="O114" s="58">
        <v>4</v>
      </c>
      <c r="P114" s="58">
        <v>0</v>
      </c>
      <c r="Q114" s="58">
        <v>31</v>
      </c>
      <c r="R114" s="58">
        <v>0</v>
      </c>
      <c r="S114" s="58">
        <v>3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5</v>
      </c>
      <c r="AD114" s="58">
        <v>0</v>
      </c>
      <c r="AE114" s="58">
        <v>0</v>
      </c>
      <c r="AF114" s="58">
        <v>0</v>
      </c>
      <c r="AG114" s="58">
        <v>4</v>
      </c>
      <c r="AH114" s="58">
        <v>0</v>
      </c>
      <c r="AI114" s="58">
        <v>12</v>
      </c>
      <c r="AJ114" s="58">
        <v>0</v>
      </c>
    </row>
    <row r="115" spans="2:36" ht="20.100000000000001" customHeight="1" thickBot="1" x14ac:dyDescent="0.25">
      <c r="B115" s="4" t="s">
        <v>342</v>
      </c>
      <c r="C115" s="58">
        <v>0</v>
      </c>
      <c r="D115" s="58">
        <v>0</v>
      </c>
      <c r="E115" s="58">
        <v>0</v>
      </c>
      <c r="F115" s="58">
        <v>0</v>
      </c>
      <c r="G115" s="58">
        <v>11</v>
      </c>
      <c r="H115" s="58">
        <v>2</v>
      </c>
      <c r="I115" s="58">
        <v>11</v>
      </c>
      <c r="J115" s="58">
        <v>2</v>
      </c>
      <c r="K115" s="58">
        <v>0</v>
      </c>
      <c r="L115" s="58">
        <v>0</v>
      </c>
      <c r="M115" s="58">
        <v>1</v>
      </c>
      <c r="N115" s="58">
        <v>2</v>
      </c>
      <c r="O115" s="58">
        <v>4</v>
      </c>
      <c r="P115" s="58">
        <v>0</v>
      </c>
      <c r="Q115" s="58">
        <v>27</v>
      </c>
      <c r="R115" s="58">
        <v>6</v>
      </c>
      <c r="S115" s="58">
        <v>5</v>
      </c>
      <c r="T115" s="58">
        <v>2</v>
      </c>
      <c r="U115" s="58">
        <v>0</v>
      </c>
      <c r="V115" s="58">
        <v>0</v>
      </c>
      <c r="W115" s="58">
        <v>0</v>
      </c>
      <c r="X115" s="58">
        <v>0</v>
      </c>
      <c r="Y115" s="58">
        <v>1</v>
      </c>
      <c r="Z115" s="58">
        <v>0</v>
      </c>
      <c r="AA115" s="58">
        <v>1</v>
      </c>
      <c r="AB115" s="58">
        <v>0</v>
      </c>
      <c r="AC115" s="58">
        <v>6</v>
      </c>
      <c r="AD115" s="58">
        <v>2</v>
      </c>
      <c r="AE115" s="58">
        <v>0</v>
      </c>
      <c r="AF115" s="58">
        <v>0</v>
      </c>
      <c r="AG115" s="58">
        <v>11</v>
      </c>
      <c r="AH115" s="58">
        <v>2</v>
      </c>
      <c r="AI115" s="58">
        <v>24</v>
      </c>
      <c r="AJ115" s="58">
        <v>6</v>
      </c>
    </row>
    <row r="116" spans="2:36" ht="20.100000000000001" customHeight="1" thickBot="1" x14ac:dyDescent="0.25">
      <c r="B116" s="4" t="s">
        <v>343</v>
      </c>
      <c r="C116" s="58">
        <v>0</v>
      </c>
      <c r="D116" s="58">
        <v>0</v>
      </c>
      <c r="E116" s="58">
        <v>2</v>
      </c>
      <c r="F116" s="58">
        <v>5</v>
      </c>
      <c r="G116" s="58">
        <v>27</v>
      </c>
      <c r="H116" s="58">
        <v>7</v>
      </c>
      <c r="I116" s="58">
        <v>27</v>
      </c>
      <c r="J116" s="58">
        <v>7</v>
      </c>
      <c r="K116" s="58">
        <v>0</v>
      </c>
      <c r="L116" s="58">
        <v>2</v>
      </c>
      <c r="M116" s="58">
        <v>8</v>
      </c>
      <c r="N116" s="58">
        <v>3</v>
      </c>
      <c r="O116" s="58">
        <v>16</v>
      </c>
      <c r="P116" s="58">
        <v>7</v>
      </c>
      <c r="Q116" s="58">
        <v>80</v>
      </c>
      <c r="R116" s="58">
        <v>31</v>
      </c>
      <c r="S116" s="58">
        <v>7</v>
      </c>
      <c r="T116" s="58">
        <v>2</v>
      </c>
      <c r="U116" s="58">
        <v>0</v>
      </c>
      <c r="V116" s="58">
        <v>0</v>
      </c>
      <c r="W116" s="58">
        <v>3</v>
      </c>
      <c r="X116" s="58">
        <v>0</v>
      </c>
      <c r="Y116" s="58">
        <v>0</v>
      </c>
      <c r="Z116" s="58">
        <v>0</v>
      </c>
      <c r="AA116" s="58">
        <v>0</v>
      </c>
      <c r="AB116" s="58">
        <v>2</v>
      </c>
      <c r="AC116" s="58">
        <v>7</v>
      </c>
      <c r="AD116" s="58">
        <v>2</v>
      </c>
      <c r="AE116" s="58">
        <v>0</v>
      </c>
      <c r="AF116" s="58">
        <v>0</v>
      </c>
      <c r="AG116" s="58">
        <v>5</v>
      </c>
      <c r="AH116" s="58">
        <v>0</v>
      </c>
      <c r="AI116" s="58">
        <v>22</v>
      </c>
      <c r="AJ116" s="58">
        <v>6</v>
      </c>
    </row>
    <row r="117" spans="2:36" ht="20.100000000000001" customHeight="1" thickBot="1" x14ac:dyDescent="0.25">
      <c r="B117" s="4" t="s">
        <v>344</v>
      </c>
      <c r="C117" s="58">
        <v>0</v>
      </c>
      <c r="D117" s="58">
        <v>0</v>
      </c>
      <c r="E117" s="58">
        <v>2</v>
      </c>
      <c r="F117" s="58">
        <v>0</v>
      </c>
      <c r="G117" s="58">
        <v>8</v>
      </c>
      <c r="H117" s="58">
        <v>0</v>
      </c>
      <c r="I117" s="58">
        <v>7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17</v>
      </c>
      <c r="R117" s="58">
        <v>0</v>
      </c>
      <c r="S117" s="58">
        <v>1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2</v>
      </c>
      <c r="AD117" s="58">
        <v>0</v>
      </c>
      <c r="AE117" s="58">
        <v>0</v>
      </c>
      <c r="AF117" s="58">
        <v>0</v>
      </c>
      <c r="AG117" s="58">
        <v>0</v>
      </c>
      <c r="AH117" s="58">
        <v>0</v>
      </c>
      <c r="AI117" s="58">
        <v>3</v>
      </c>
      <c r="AJ117" s="58">
        <v>0</v>
      </c>
    </row>
    <row r="118" spans="2:36" ht="20.100000000000001" customHeight="1" thickBot="1" x14ac:dyDescent="0.25">
      <c r="B118" s="4" t="s">
        <v>345</v>
      </c>
      <c r="C118" s="58">
        <v>0</v>
      </c>
      <c r="D118" s="58">
        <v>0</v>
      </c>
      <c r="E118" s="58">
        <v>0</v>
      </c>
      <c r="F118" s="58">
        <v>0</v>
      </c>
      <c r="G118" s="58">
        <v>4</v>
      </c>
      <c r="H118" s="58">
        <v>0</v>
      </c>
      <c r="I118" s="58">
        <v>3</v>
      </c>
      <c r="J118" s="58">
        <v>0</v>
      </c>
      <c r="K118" s="58">
        <v>3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10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</row>
    <row r="119" spans="2:36" ht="20.100000000000001" customHeight="1" thickBot="1" x14ac:dyDescent="0.25">
      <c r="B119" s="4" t="s">
        <v>346</v>
      </c>
      <c r="C119" s="58">
        <v>0</v>
      </c>
      <c r="D119" s="58">
        <v>0</v>
      </c>
      <c r="E119" s="58">
        <v>4</v>
      </c>
      <c r="F119" s="58">
        <v>0</v>
      </c>
      <c r="G119" s="58">
        <v>10</v>
      </c>
      <c r="H119" s="58">
        <v>0</v>
      </c>
      <c r="I119" s="58">
        <v>10</v>
      </c>
      <c r="J119" s="58">
        <v>0</v>
      </c>
      <c r="K119" s="58">
        <v>0</v>
      </c>
      <c r="L119" s="58">
        <v>0</v>
      </c>
      <c r="M119" s="58">
        <v>1</v>
      </c>
      <c r="N119" s="58">
        <v>0</v>
      </c>
      <c r="O119" s="58">
        <v>0</v>
      </c>
      <c r="P119" s="58">
        <v>0</v>
      </c>
      <c r="Q119" s="58">
        <v>25</v>
      </c>
      <c r="R119" s="58">
        <v>0</v>
      </c>
      <c r="S119" s="58">
        <v>1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1</v>
      </c>
      <c r="AB119" s="58">
        <v>0</v>
      </c>
      <c r="AC119" s="58">
        <v>1</v>
      </c>
      <c r="AD119" s="58">
        <v>0</v>
      </c>
      <c r="AE119" s="58">
        <v>0</v>
      </c>
      <c r="AF119" s="58">
        <v>0</v>
      </c>
      <c r="AG119" s="58">
        <v>0</v>
      </c>
      <c r="AH119" s="58">
        <v>0</v>
      </c>
      <c r="AI119" s="58">
        <v>3</v>
      </c>
      <c r="AJ119" s="58">
        <v>0</v>
      </c>
    </row>
    <row r="120" spans="2:36" ht="20.100000000000001" customHeight="1" thickBot="1" x14ac:dyDescent="0.25">
      <c r="B120" s="4" t="s">
        <v>347</v>
      </c>
      <c r="C120" s="58">
        <v>20</v>
      </c>
      <c r="D120" s="58">
        <v>2</v>
      </c>
      <c r="E120" s="58">
        <v>0</v>
      </c>
      <c r="F120" s="58">
        <v>0</v>
      </c>
      <c r="G120" s="58">
        <v>70</v>
      </c>
      <c r="H120" s="58">
        <v>13</v>
      </c>
      <c r="I120" s="58">
        <v>73</v>
      </c>
      <c r="J120" s="58">
        <v>13</v>
      </c>
      <c r="K120" s="58">
        <v>4</v>
      </c>
      <c r="L120" s="58">
        <v>0</v>
      </c>
      <c r="M120" s="58">
        <v>32</v>
      </c>
      <c r="N120" s="58">
        <v>0</v>
      </c>
      <c r="O120" s="58">
        <v>40</v>
      </c>
      <c r="P120" s="58">
        <v>0</v>
      </c>
      <c r="Q120" s="58">
        <v>239</v>
      </c>
      <c r="R120" s="58">
        <v>28</v>
      </c>
      <c r="S120" s="58">
        <v>6</v>
      </c>
      <c r="T120" s="58">
        <v>1</v>
      </c>
      <c r="U120" s="58">
        <v>0</v>
      </c>
      <c r="V120" s="58">
        <v>0</v>
      </c>
      <c r="W120" s="58">
        <v>1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9</v>
      </c>
      <c r="AD120" s="58">
        <v>2</v>
      </c>
      <c r="AE120" s="58">
        <v>0</v>
      </c>
      <c r="AF120" s="58">
        <v>0</v>
      </c>
      <c r="AG120" s="58">
        <v>14</v>
      </c>
      <c r="AH120" s="58">
        <v>2</v>
      </c>
      <c r="AI120" s="58">
        <v>30</v>
      </c>
      <c r="AJ120" s="58">
        <v>5</v>
      </c>
    </row>
    <row r="121" spans="2:36" ht="20.100000000000001" customHeight="1" thickBot="1" x14ac:dyDescent="0.25">
      <c r="B121" s="4" t="s">
        <v>348</v>
      </c>
      <c r="C121" s="58">
        <v>0</v>
      </c>
      <c r="D121" s="58">
        <v>0</v>
      </c>
      <c r="E121" s="58">
        <v>0</v>
      </c>
      <c r="F121" s="58">
        <v>0</v>
      </c>
      <c r="G121" s="58">
        <v>4</v>
      </c>
      <c r="H121" s="58">
        <v>0</v>
      </c>
      <c r="I121" s="58">
        <v>5</v>
      </c>
      <c r="J121" s="58">
        <v>0</v>
      </c>
      <c r="K121" s="58">
        <v>2</v>
      </c>
      <c r="L121" s="58">
        <v>0</v>
      </c>
      <c r="M121" s="58">
        <v>1</v>
      </c>
      <c r="N121" s="58">
        <v>0</v>
      </c>
      <c r="O121" s="58">
        <v>0</v>
      </c>
      <c r="P121" s="58">
        <v>0</v>
      </c>
      <c r="Q121" s="58">
        <v>12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</row>
    <row r="122" spans="2:36" ht="20.100000000000001" customHeight="1" thickBot="1" x14ac:dyDescent="0.25">
      <c r="B122" s="4" t="s">
        <v>349</v>
      </c>
      <c r="C122" s="58">
        <v>0</v>
      </c>
      <c r="D122" s="58">
        <v>0</v>
      </c>
      <c r="E122" s="58">
        <v>0</v>
      </c>
      <c r="F122" s="58">
        <v>0</v>
      </c>
      <c r="G122" s="58">
        <v>33</v>
      </c>
      <c r="H122" s="58">
        <v>1</v>
      </c>
      <c r="I122" s="58">
        <v>33</v>
      </c>
      <c r="J122" s="58">
        <v>1</v>
      </c>
      <c r="K122" s="58">
        <v>9</v>
      </c>
      <c r="L122" s="58">
        <v>0</v>
      </c>
      <c r="M122" s="58">
        <v>29</v>
      </c>
      <c r="N122" s="58">
        <v>0</v>
      </c>
      <c r="O122" s="58">
        <v>1</v>
      </c>
      <c r="P122" s="58">
        <v>0</v>
      </c>
      <c r="Q122" s="58">
        <v>105</v>
      </c>
      <c r="R122" s="58">
        <v>2</v>
      </c>
      <c r="S122" s="58">
        <v>7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8</v>
      </c>
      <c r="AD122" s="58">
        <v>0</v>
      </c>
      <c r="AE122" s="58">
        <v>0</v>
      </c>
      <c r="AF122" s="58">
        <v>0</v>
      </c>
      <c r="AG122" s="58">
        <v>12</v>
      </c>
      <c r="AH122" s="58">
        <v>0</v>
      </c>
      <c r="AI122" s="58">
        <v>27</v>
      </c>
      <c r="AJ122" s="58">
        <v>0</v>
      </c>
    </row>
    <row r="123" spans="2:36" ht="20.100000000000001" customHeight="1" thickBot="1" x14ac:dyDescent="0.25">
      <c r="B123" s="4" t="s">
        <v>350</v>
      </c>
      <c r="C123" s="58">
        <v>0</v>
      </c>
      <c r="D123" s="58">
        <v>0</v>
      </c>
      <c r="E123" s="58">
        <v>0</v>
      </c>
      <c r="F123" s="58">
        <v>0</v>
      </c>
      <c r="G123" s="58">
        <v>8</v>
      </c>
      <c r="H123" s="58">
        <v>0</v>
      </c>
      <c r="I123" s="58">
        <v>8</v>
      </c>
      <c r="J123" s="58">
        <v>0</v>
      </c>
      <c r="K123" s="58">
        <v>1</v>
      </c>
      <c r="L123" s="58">
        <v>0</v>
      </c>
      <c r="M123" s="58">
        <v>2</v>
      </c>
      <c r="N123" s="58">
        <v>0</v>
      </c>
      <c r="O123" s="58">
        <v>0</v>
      </c>
      <c r="P123" s="58">
        <v>0</v>
      </c>
      <c r="Q123" s="58">
        <v>19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1</v>
      </c>
      <c r="X123" s="58">
        <v>0</v>
      </c>
      <c r="Y123" s="58">
        <v>0</v>
      </c>
      <c r="Z123" s="58">
        <v>0</v>
      </c>
      <c r="AA123" s="58">
        <v>2</v>
      </c>
      <c r="AB123" s="58">
        <v>0</v>
      </c>
      <c r="AC123" s="58">
        <v>2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5</v>
      </c>
      <c r="AJ123" s="58">
        <v>0</v>
      </c>
    </row>
    <row r="124" spans="2:36" ht="20.100000000000001" customHeight="1" thickBot="1" x14ac:dyDescent="0.25">
      <c r="B124" s="4" t="s">
        <v>351</v>
      </c>
      <c r="C124" s="58">
        <v>7</v>
      </c>
      <c r="D124" s="58">
        <v>3</v>
      </c>
      <c r="E124" s="58">
        <v>0</v>
      </c>
      <c r="F124" s="58">
        <v>0</v>
      </c>
      <c r="G124" s="58">
        <v>122</v>
      </c>
      <c r="H124" s="58">
        <v>62</v>
      </c>
      <c r="I124" s="58">
        <v>122</v>
      </c>
      <c r="J124" s="58">
        <v>62</v>
      </c>
      <c r="K124" s="58">
        <v>0</v>
      </c>
      <c r="L124" s="58">
        <v>0</v>
      </c>
      <c r="M124" s="58">
        <v>44</v>
      </c>
      <c r="N124" s="58">
        <v>42</v>
      </c>
      <c r="O124" s="58">
        <v>9</v>
      </c>
      <c r="P124" s="58">
        <v>0</v>
      </c>
      <c r="Q124" s="58">
        <v>304</v>
      </c>
      <c r="R124" s="58">
        <v>169</v>
      </c>
      <c r="S124" s="58">
        <v>14</v>
      </c>
      <c r="T124" s="58">
        <v>1</v>
      </c>
      <c r="U124" s="58">
        <v>0</v>
      </c>
      <c r="V124" s="58">
        <v>0</v>
      </c>
      <c r="W124" s="58">
        <v>0</v>
      </c>
      <c r="X124" s="58">
        <v>0</v>
      </c>
      <c r="Y124" s="58">
        <v>1</v>
      </c>
      <c r="Z124" s="58">
        <v>0</v>
      </c>
      <c r="AA124" s="58">
        <v>0</v>
      </c>
      <c r="AB124" s="58">
        <v>0</v>
      </c>
      <c r="AC124" s="58">
        <v>18</v>
      </c>
      <c r="AD124" s="58">
        <v>0</v>
      </c>
      <c r="AE124" s="58">
        <v>0</v>
      </c>
      <c r="AF124" s="58">
        <v>0</v>
      </c>
      <c r="AG124" s="58">
        <v>21</v>
      </c>
      <c r="AH124" s="58">
        <v>0</v>
      </c>
      <c r="AI124" s="58">
        <v>54</v>
      </c>
      <c r="AJ124" s="58">
        <v>1</v>
      </c>
    </row>
    <row r="125" spans="2:36" ht="20.100000000000001" customHeight="1" thickBot="1" x14ac:dyDescent="0.25">
      <c r="B125" s="4" t="s">
        <v>352</v>
      </c>
      <c r="C125" s="58">
        <v>0</v>
      </c>
      <c r="D125" s="58">
        <v>0</v>
      </c>
      <c r="E125" s="58">
        <v>0</v>
      </c>
      <c r="F125" s="58">
        <v>0</v>
      </c>
      <c r="G125" s="58">
        <v>7</v>
      </c>
      <c r="H125" s="58">
        <v>1</v>
      </c>
      <c r="I125" s="58">
        <v>7</v>
      </c>
      <c r="J125" s="58">
        <v>1</v>
      </c>
      <c r="K125" s="58">
        <v>1</v>
      </c>
      <c r="L125" s="58">
        <v>0</v>
      </c>
      <c r="M125" s="58">
        <v>1</v>
      </c>
      <c r="N125" s="58">
        <v>0</v>
      </c>
      <c r="O125" s="58">
        <v>1</v>
      </c>
      <c r="P125" s="58">
        <v>0</v>
      </c>
      <c r="Q125" s="58">
        <v>17</v>
      </c>
      <c r="R125" s="58">
        <v>2</v>
      </c>
      <c r="S125" s="58">
        <v>1</v>
      </c>
      <c r="T125" s="58">
        <v>0</v>
      </c>
      <c r="U125" s="58">
        <v>0</v>
      </c>
      <c r="V125" s="58">
        <v>0</v>
      </c>
      <c r="W125" s="58">
        <v>1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2</v>
      </c>
      <c r="AH125" s="58">
        <v>0</v>
      </c>
      <c r="AI125" s="58">
        <v>4</v>
      </c>
      <c r="AJ125" s="58">
        <v>0</v>
      </c>
    </row>
    <row r="126" spans="2:36" ht="20.100000000000001" customHeight="1" thickBot="1" x14ac:dyDescent="0.25">
      <c r="B126" s="4" t="s">
        <v>353</v>
      </c>
      <c r="C126" s="58">
        <v>6</v>
      </c>
      <c r="D126" s="58">
        <v>1</v>
      </c>
      <c r="E126" s="58">
        <v>30</v>
      </c>
      <c r="F126" s="58">
        <v>2</v>
      </c>
      <c r="G126" s="58">
        <v>104</v>
      </c>
      <c r="H126" s="58">
        <v>37</v>
      </c>
      <c r="I126" s="58">
        <v>104</v>
      </c>
      <c r="J126" s="58">
        <v>37</v>
      </c>
      <c r="K126" s="58">
        <v>1</v>
      </c>
      <c r="L126" s="58">
        <v>1</v>
      </c>
      <c r="M126" s="58">
        <v>3</v>
      </c>
      <c r="N126" s="58">
        <v>3</v>
      </c>
      <c r="O126" s="58">
        <v>3</v>
      </c>
      <c r="P126" s="58">
        <v>2</v>
      </c>
      <c r="Q126" s="58">
        <v>251</v>
      </c>
      <c r="R126" s="58">
        <v>83</v>
      </c>
      <c r="S126" s="58">
        <v>22</v>
      </c>
      <c r="T126" s="58">
        <v>0</v>
      </c>
      <c r="U126" s="58">
        <v>0</v>
      </c>
      <c r="V126" s="58">
        <v>0</v>
      </c>
      <c r="W126" s="58">
        <v>24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41</v>
      </c>
      <c r="AD126" s="58">
        <v>0</v>
      </c>
      <c r="AE126" s="58">
        <v>5</v>
      </c>
      <c r="AF126" s="58">
        <v>0</v>
      </c>
      <c r="AG126" s="58">
        <v>11</v>
      </c>
      <c r="AH126" s="58">
        <v>0</v>
      </c>
      <c r="AI126" s="58">
        <v>103</v>
      </c>
      <c r="AJ126" s="58">
        <v>0</v>
      </c>
    </row>
    <row r="127" spans="2:36" ht="20.100000000000001" customHeight="1" thickBot="1" x14ac:dyDescent="0.25">
      <c r="B127" s="4" t="s">
        <v>354</v>
      </c>
      <c r="C127" s="58">
        <v>0</v>
      </c>
      <c r="D127" s="58">
        <v>0</v>
      </c>
      <c r="E127" s="58">
        <v>0</v>
      </c>
      <c r="F127" s="58">
        <v>10</v>
      </c>
      <c r="G127" s="58">
        <v>11</v>
      </c>
      <c r="H127" s="58">
        <v>4</v>
      </c>
      <c r="I127" s="58">
        <v>11</v>
      </c>
      <c r="J127" s="58">
        <v>6</v>
      </c>
      <c r="K127" s="58">
        <v>0</v>
      </c>
      <c r="L127" s="58">
        <v>0</v>
      </c>
      <c r="M127" s="58">
        <v>1</v>
      </c>
      <c r="N127" s="58">
        <v>0</v>
      </c>
      <c r="O127" s="58">
        <v>0</v>
      </c>
      <c r="P127" s="58">
        <v>0</v>
      </c>
      <c r="Q127" s="58">
        <v>23</v>
      </c>
      <c r="R127" s="58">
        <v>20</v>
      </c>
      <c r="S127" s="58">
        <v>1</v>
      </c>
      <c r="T127" s="58">
        <v>0</v>
      </c>
      <c r="U127" s="58">
        <v>2</v>
      </c>
      <c r="V127" s="58">
        <v>0</v>
      </c>
      <c r="W127" s="58">
        <v>0</v>
      </c>
      <c r="X127" s="58">
        <v>0</v>
      </c>
      <c r="Y127" s="58">
        <v>0</v>
      </c>
      <c r="Z127" s="58">
        <v>4</v>
      </c>
      <c r="AA127" s="58">
        <v>3</v>
      </c>
      <c r="AB127" s="58">
        <v>2</v>
      </c>
      <c r="AC127" s="58">
        <v>1</v>
      </c>
      <c r="AD127" s="58">
        <v>0</v>
      </c>
      <c r="AE127" s="58">
        <v>0</v>
      </c>
      <c r="AF127" s="58">
        <v>0</v>
      </c>
      <c r="AG127" s="58">
        <v>0</v>
      </c>
      <c r="AH127" s="58">
        <v>0</v>
      </c>
      <c r="AI127" s="58">
        <v>7</v>
      </c>
      <c r="AJ127" s="58">
        <v>6</v>
      </c>
    </row>
    <row r="128" spans="2:36" ht="20.100000000000001" customHeight="1" thickBot="1" x14ac:dyDescent="0.25">
      <c r="B128" s="4" t="s">
        <v>355</v>
      </c>
      <c r="C128" s="58">
        <v>0</v>
      </c>
      <c r="D128" s="58">
        <v>0</v>
      </c>
      <c r="E128" s="58">
        <v>0</v>
      </c>
      <c r="F128" s="58">
        <v>0</v>
      </c>
      <c r="G128" s="58">
        <v>28</v>
      </c>
      <c r="H128" s="58">
        <v>0</v>
      </c>
      <c r="I128" s="58">
        <v>28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56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5</v>
      </c>
      <c r="AD128" s="58">
        <v>0</v>
      </c>
      <c r="AE128" s="58">
        <v>0</v>
      </c>
      <c r="AF128" s="58">
        <v>0</v>
      </c>
      <c r="AG128" s="58">
        <v>7</v>
      </c>
      <c r="AH128" s="58">
        <v>0</v>
      </c>
      <c r="AI128" s="58">
        <v>12</v>
      </c>
      <c r="AJ128" s="58">
        <v>0</v>
      </c>
    </row>
    <row r="129" spans="2:36" ht="20.100000000000001" customHeight="1" thickBot="1" x14ac:dyDescent="0.25">
      <c r="B129" s="4" t="s">
        <v>356</v>
      </c>
      <c r="C129" s="58">
        <v>1</v>
      </c>
      <c r="D129" s="58">
        <v>0</v>
      </c>
      <c r="E129" s="58">
        <v>0</v>
      </c>
      <c r="F129" s="58">
        <v>0</v>
      </c>
      <c r="G129" s="58">
        <v>12</v>
      </c>
      <c r="H129" s="58">
        <v>22</v>
      </c>
      <c r="I129" s="58">
        <v>110</v>
      </c>
      <c r="J129" s="58">
        <v>22</v>
      </c>
      <c r="K129" s="58">
        <v>8</v>
      </c>
      <c r="L129" s="58">
        <v>0</v>
      </c>
      <c r="M129" s="58">
        <v>3</v>
      </c>
      <c r="N129" s="58">
        <v>13</v>
      </c>
      <c r="O129" s="58">
        <v>12</v>
      </c>
      <c r="P129" s="58">
        <v>13</v>
      </c>
      <c r="Q129" s="58">
        <v>146</v>
      </c>
      <c r="R129" s="58">
        <v>70</v>
      </c>
      <c r="S129" s="58">
        <v>2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2</v>
      </c>
      <c r="AJ129" s="58">
        <v>0</v>
      </c>
    </row>
    <row r="130" spans="2:36" ht="20.100000000000001" customHeight="1" thickBot="1" x14ac:dyDescent="0.25">
      <c r="B130" s="4" t="s">
        <v>357</v>
      </c>
      <c r="C130" s="58">
        <v>0</v>
      </c>
      <c r="D130" s="58">
        <v>0</v>
      </c>
      <c r="E130" s="58">
        <v>0</v>
      </c>
      <c r="F130" s="58">
        <v>0</v>
      </c>
      <c r="G130" s="58">
        <v>3</v>
      </c>
      <c r="H130" s="58">
        <v>0</v>
      </c>
      <c r="I130" s="58">
        <v>3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6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</row>
    <row r="131" spans="2:36" ht="20.100000000000001" customHeight="1" thickBot="1" x14ac:dyDescent="0.25">
      <c r="B131" s="4" t="s">
        <v>358</v>
      </c>
      <c r="C131" s="58">
        <v>1</v>
      </c>
      <c r="D131" s="58">
        <v>0</v>
      </c>
      <c r="E131" s="58">
        <v>0</v>
      </c>
      <c r="F131" s="58">
        <v>0</v>
      </c>
      <c r="G131" s="58">
        <v>10</v>
      </c>
      <c r="H131" s="58">
        <v>3</v>
      </c>
      <c r="I131" s="58">
        <v>10</v>
      </c>
      <c r="J131" s="58">
        <v>3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21</v>
      </c>
      <c r="R131" s="58">
        <v>6</v>
      </c>
      <c r="S131" s="58">
        <v>1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2</v>
      </c>
      <c r="AD131" s="58">
        <v>0</v>
      </c>
      <c r="AE131" s="58">
        <v>0</v>
      </c>
      <c r="AF131" s="58">
        <v>0</v>
      </c>
      <c r="AG131" s="58">
        <v>1</v>
      </c>
      <c r="AH131" s="58">
        <v>0</v>
      </c>
      <c r="AI131" s="58">
        <v>4</v>
      </c>
      <c r="AJ131" s="58">
        <v>0</v>
      </c>
    </row>
    <row r="132" spans="2:36" ht="20.100000000000001" customHeight="1" thickBot="1" x14ac:dyDescent="0.25">
      <c r="B132" s="4" t="s">
        <v>359</v>
      </c>
      <c r="C132" s="58">
        <v>0</v>
      </c>
      <c r="D132" s="58">
        <v>0</v>
      </c>
      <c r="E132" s="58">
        <v>0</v>
      </c>
      <c r="F132" s="58">
        <v>0</v>
      </c>
      <c r="G132" s="58">
        <v>8</v>
      </c>
      <c r="H132" s="58">
        <v>0</v>
      </c>
      <c r="I132" s="58">
        <v>8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0</v>
      </c>
      <c r="Q132" s="58">
        <v>16</v>
      </c>
      <c r="R132" s="58">
        <v>0</v>
      </c>
      <c r="S132" s="58">
        <v>1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1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2</v>
      </c>
      <c r="AJ132" s="58">
        <v>0</v>
      </c>
    </row>
    <row r="133" spans="2:36" ht="20.100000000000001" customHeight="1" thickBot="1" x14ac:dyDescent="0.25">
      <c r="B133" s="4" t="s">
        <v>360</v>
      </c>
      <c r="C133" s="58">
        <v>1</v>
      </c>
      <c r="D133" s="58">
        <v>0</v>
      </c>
      <c r="E133" s="58">
        <v>0</v>
      </c>
      <c r="F133" s="58">
        <v>0</v>
      </c>
      <c r="G133" s="58">
        <v>9</v>
      </c>
      <c r="H133" s="58">
        <v>0</v>
      </c>
      <c r="I133" s="58">
        <v>9</v>
      </c>
      <c r="J133" s="58">
        <v>0</v>
      </c>
      <c r="K133" s="58">
        <v>0</v>
      </c>
      <c r="L133" s="58">
        <v>0</v>
      </c>
      <c r="M133" s="58">
        <v>2</v>
      </c>
      <c r="N133" s="58">
        <v>0</v>
      </c>
      <c r="O133" s="58">
        <v>0</v>
      </c>
      <c r="P133" s="58">
        <v>0</v>
      </c>
      <c r="Q133" s="58">
        <v>21</v>
      </c>
      <c r="R133" s="58">
        <v>0</v>
      </c>
      <c r="S133" s="58">
        <v>2</v>
      </c>
      <c r="T133" s="58">
        <v>0</v>
      </c>
      <c r="U133" s="58">
        <v>0</v>
      </c>
      <c r="V133" s="58">
        <v>0</v>
      </c>
      <c r="W133" s="58">
        <v>1</v>
      </c>
      <c r="X133" s="58">
        <v>0</v>
      </c>
      <c r="Y133" s="58">
        <v>0</v>
      </c>
      <c r="Z133" s="58">
        <v>0</v>
      </c>
      <c r="AA133" s="58">
        <v>1</v>
      </c>
      <c r="AB133" s="58">
        <v>0</v>
      </c>
      <c r="AC133" s="58">
        <v>2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6</v>
      </c>
      <c r="AJ133" s="58">
        <v>0</v>
      </c>
    </row>
    <row r="134" spans="2:36" ht="20.100000000000001" customHeight="1" thickBot="1" x14ac:dyDescent="0.25">
      <c r="B134" s="4" t="s">
        <v>361</v>
      </c>
      <c r="C134" s="58">
        <v>3</v>
      </c>
      <c r="D134" s="58">
        <v>1</v>
      </c>
      <c r="E134" s="58">
        <v>0</v>
      </c>
      <c r="F134" s="58">
        <v>0</v>
      </c>
      <c r="G134" s="58">
        <v>4</v>
      </c>
      <c r="H134" s="58">
        <v>1</v>
      </c>
      <c r="I134" s="58">
        <v>4</v>
      </c>
      <c r="J134" s="58">
        <v>1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11</v>
      </c>
      <c r="R134" s="58">
        <v>3</v>
      </c>
      <c r="S134" s="58">
        <v>1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2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3</v>
      </c>
      <c r="AJ134" s="58">
        <v>0</v>
      </c>
    </row>
    <row r="135" spans="2:36" ht="20.100000000000001" customHeight="1" thickBot="1" x14ac:dyDescent="0.25">
      <c r="B135" s="4" t="s">
        <v>362</v>
      </c>
      <c r="C135" s="58">
        <v>2</v>
      </c>
      <c r="D135" s="58">
        <v>0</v>
      </c>
      <c r="E135" s="58">
        <v>0</v>
      </c>
      <c r="F135" s="58">
        <v>0</v>
      </c>
      <c r="G135" s="58">
        <v>21</v>
      </c>
      <c r="H135" s="58">
        <v>3</v>
      </c>
      <c r="I135" s="58">
        <v>22</v>
      </c>
      <c r="J135" s="58">
        <v>3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45</v>
      </c>
      <c r="R135" s="58">
        <v>6</v>
      </c>
      <c r="S135" s="58">
        <v>1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1</v>
      </c>
      <c r="AB135" s="58">
        <v>0</v>
      </c>
      <c r="AC135" s="58">
        <v>1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3</v>
      </c>
      <c r="AJ135" s="58">
        <v>0</v>
      </c>
    </row>
    <row r="136" spans="2:36" ht="20.100000000000001" customHeight="1" thickBot="1" x14ac:dyDescent="0.25">
      <c r="B136" s="4" t="s">
        <v>363</v>
      </c>
      <c r="C136" s="58">
        <v>4</v>
      </c>
      <c r="D136" s="58">
        <v>33</v>
      </c>
      <c r="E136" s="58">
        <v>0</v>
      </c>
      <c r="F136" s="58">
        <v>0</v>
      </c>
      <c r="G136" s="58">
        <v>121</v>
      </c>
      <c r="H136" s="58">
        <v>43</v>
      </c>
      <c r="I136" s="58">
        <v>121</v>
      </c>
      <c r="J136" s="58">
        <v>43</v>
      </c>
      <c r="K136" s="58">
        <v>0</v>
      </c>
      <c r="L136" s="58">
        <v>0</v>
      </c>
      <c r="M136" s="58">
        <v>26</v>
      </c>
      <c r="N136" s="58">
        <v>33</v>
      </c>
      <c r="O136" s="58">
        <v>78</v>
      </c>
      <c r="P136" s="58">
        <v>71</v>
      </c>
      <c r="Q136" s="58">
        <v>350</v>
      </c>
      <c r="R136" s="58">
        <v>223</v>
      </c>
      <c r="S136" s="58">
        <v>12</v>
      </c>
      <c r="T136" s="58">
        <v>0</v>
      </c>
      <c r="U136" s="58">
        <v>0</v>
      </c>
      <c r="V136" s="58">
        <v>0</v>
      </c>
      <c r="W136" s="58">
        <v>1</v>
      </c>
      <c r="X136" s="58">
        <v>6</v>
      </c>
      <c r="Y136" s="58">
        <v>0</v>
      </c>
      <c r="Z136" s="58">
        <v>0</v>
      </c>
      <c r="AA136" s="58">
        <v>7</v>
      </c>
      <c r="AB136" s="58">
        <v>6</v>
      </c>
      <c r="AC136" s="58">
        <v>12</v>
      </c>
      <c r="AD136" s="58">
        <v>6</v>
      </c>
      <c r="AE136" s="58">
        <v>0</v>
      </c>
      <c r="AF136" s="58">
        <v>0</v>
      </c>
      <c r="AG136" s="58">
        <v>10</v>
      </c>
      <c r="AH136" s="58">
        <v>0</v>
      </c>
      <c r="AI136" s="58">
        <v>42</v>
      </c>
      <c r="AJ136" s="58">
        <v>18</v>
      </c>
    </row>
    <row r="137" spans="2:36" ht="20.100000000000001" customHeight="1" thickBot="1" x14ac:dyDescent="0.25">
      <c r="B137" s="4" t="s">
        <v>364</v>
      </c>
      <c r="C137" s="58">
        <v>5</v>
      </c>
      <c r="D137" s="58">
        <v>2</v>
      </c>
      <c r="E137" s="58">
        <v>2</v>
      </c>
      <c r="F137" s="58">
        <v>0</v>
      </c>
      <c r="G137" s="58">
        <v>190</v>
      </c>
      <c r="H137" s="58">
        <v>26</v>
      </c>
      <c r="I137" s="58">
        <v>292</v>
      </c>
      <c r="J137" s="58">
        <v>26</v>
      </c>
      <c r="K137" s="58">
        <v>0</v>
      </c>
      <c r="L137" s="58">
        <v>0</v>
      </c>
      <c r="M137" s="58">
        <v>29</v>
      </c>
      <c r="N137" s="58">
        <v>0</v>
      </c>
      <c r="O137" s="58">
        <v>0</v>
      </c>
      <c r="P137" s="58">
        <v>1</v>
      </c>
      <c r="Q137" s="58">
        <v>518</v>
      </c>
      <c r="R137" s="58">
        <v>55</v>
      </c>
      <c r="S137" s="58">
        <v>23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26</v>
      </c>
      <c r="AD137" s="58">
        <v>0</v>
      </c>
      <c r="AE137" s="58">
        <v>0</v>
      </c>
      <c r="AF137" s="58">
        <v>0</v>
      </c>
      <c r="AG137" s="58">
        <v>18</v>
      </c>
      <c r="AH137" s="58">
        <v>0</v>
      </c>
      <c r="AI137" s="58">
        <v>67</v>
      </c>
      <c r="AJ137" s="58">
        <v>0</v>
      </c>
    </row>
    <row r="138" spans="2:36" ht="20.100000000000001" customHeight="1" thickBot="1" x14ac:dyDescent="0.25">
      <c r="B138" s="4" t="s">
        <v>365</v>
      </c>
      <c r="C138" s="58">
        <v>0</v>
      </c>
      <c r="D138" s="58">
        <v>5</v>
      </c>
      <c r="E138" s="58">
        <v>0</v>
      </c>
      <c r="F138" s="58">
        <v>0</v>
      </c>
      <c r="G138" s="58">
        <v>40</v>
      </c>
      <c r="H138" s="58">
        <v>208</v>
      </c>
      <c r="I138" s="58">
        <v>39</v>
      </c>
      <c r="J138" s="58">
        <v>175</v>
      </c>
      <c r="K138" s="58">
        <v>0</v>
      </c>
      <c r="L138" s="58">
        <v>0</v>
      </c>
      <c r="M138" s="58">
        <v>25</v>
      </c>
      <c r="N138" s="58">
        <v>80</v>
      </c>
      <c r="O138" s="58">
        <v>0</v>
      </c>
      <c r="P138" s="58">
        <v>7</v>
      </c>
      <c r="Q138" s="58">
        <v>104</v>
      </c>
      <c r="R138" s="58">
        <v>475</v>
      </c>
      <c r="S138" s="58">
        <v>22</v>
      </c>
      <c r="T138" s="58">
        <v>0</v>
      </c>
      <c r="U138" s="58">
        <v>0</v>
      </c>
      <c r="V138" s="58">
        <v>0</v>
      </c>
      <c r="W138" s="58">
        <v>5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34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61</v>
      </c>
      <c r="AJ138" s="58">
        <v>0</v>
      </c>
    </row>
    <row r="139" spans="2:36" ht="20.100000000000001" customHeight="1" thickBot="1" x14ac:dyDescent="0.25">
      <c r="B139" s="4" t="s">
        <v>366</v>
      </c>
      <c r="C139" s="58">
        <v>0</v>
      </c>
      <c r="D139" s="58">
        <v>0</v>
      </c>
      <c r="E139" s="58">
        <v>16</v>
      </c>
      <c r="F139" s="58">
        <v>3</v>
      </c>
      <c r="G139" s="58">
        <v>126</v>
      </c>
      <c r="H139" s="58">
        <v>18</v>
      </c>
      <c r="I139" s="58">
        <v>126</v>
      </c>
      <c r="J139" s="58">
        <v>18</v>
      </c>
      <c r="K139" s="58">
        <v>120</v>
      </c>
      <c r="L139" s="58">
        <v>12</v>
      </c>
      <c r="M139" s="58">
        <v>0</v>
      </c>
      <c r="N139" s="58">
        <v>0</v>
      </c>
      <c r="O139" s="58">
        <v>0</v>
      </c>
      <c r="P139" s="58">
        <v>0</v>
      </c>
      <c r="Q139" s="58">
        <v>388</v>
      </c>
      <c r="R139" s="58">
        <v>51</v>
      </c>
      <c r="S139" s="58">
        <v>19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3</v>
      </c>
      <c r="AB139" s="58">
        <v>0</v>
      </c>
      <c r="AC139" s="58">
        <v>33</v>
      </c>
      <c r="AD139" s="58">
        <v>0</v>
      </c>
      <c r="AE139" s="58">
        <v>0</v>
      </c>
      <c r="AF139" s="58">
        <v>0</v>
      </c>
      <c r="AG139" s="58">
        <v>22</v>
      </c>
      <c r="AH139" s="58">
        <v>0</v>
      </c>
      <c r="AI139" s="58">
        <v>77</v>
      </c>
      <c r="AJ139" s="58">
        <v>0</v>
      </c>
    </row>
    <row r="140" spans="2:36" ht="20.100000000000001" customHeight="1" thickBot="1" x14ac:dyDescent="0.25">
      <c r="B140" s="4" t="s">
        <v>367</v>
      </c>
      <c r="C140" s="58">
        <v>1</v>
      </c>
      <c r="D140" s="58">
        <v>0</v>
      </c>
      <c r="E140" s="58">
        <v>0</v>
      </c>
      <c r="F140" s="58">
        <v>0</v>
      </c>
      <c r="G140" s="58">
        <v>18</v>
      </c>
      <c r="H140" s="58">
        <v>1</v>
      </c>
      <c r="I140" s="58">
        <v>19</v>
      </c>
      <c r="J140" s="58">
        <v>1</v>
      </c>
      <c r="K140" s="58">
        <v>0</v>
      </c>
      <c r="L140" s="58">
        <v>0</v>
      </c>
      <c r="M140" s="58">
        <v>0</v>
      </c>
      <c r="N140" s="58">
        <v>0</v>
      </c>
      <c r="O140" s="58">
        <v>1</v>
      </c>
      <c r="P140" s="58">
        <v>0</v>
      </c>
      <c r="Q140" s="58">
        <v>39</v>
      </c>
      <c r="R140" s="58">
        <v>2</v>
      </c>
      <c r="S140" s="58">
        <v>1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2</v>
      </c>
      <c r="AD140" s="58">
        <v>0</v>
      </c>
      <c r="AE140" s="58">
        <v>0</v>
      </c>
      <c r="AF140" s="58">
        <v>0</v>
      </c>
      <c r="AG140" s="58">
        <v>1</v>
      </c>
      <c r="AH140" s="58">
        <v>0</v>
      </c>
      <c r="AI140" s="58">
        <v>4</v>
      </c>
      <c r="AJ140" s="58">
        <v>0</v>
      </c>
    </row>
    <row r="141" spans="2:36" ht="20.100000000000001" customHeight="1" thickBot="1" x14ac:dyDescent="0.25">
      <c r="B141" s="4" t="s">
        <v>368</v>
      </c>
      <c r="C141" s="58">
        <v>0</v>
      </c>
      <c r="D141" s="58">
        <v>0</v>
      </c>
      <c r="E141" s="58">
        <v>0</v>
      </c>
      <c r="F141" s="58">
        <v>0</v>
      </c>
      <c r="G141" s="58">
        <v>63</v>
      </c>
      <c r="H141" s="58">
        <v>0</v>
      </c>
      <c r="I141" s="58">
        <v>63</v>
      </c>
      <c r="J141" s="58">
        <v>0</v>
      </c>
      <c r="K141" s="58">
        <v>63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189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</row>
    <row r="142" spans="2:36" ht="20.100000000000001" customHeight="1" thickBot="1" x14ac:dyDescent="0.25">
      <c r="B142" s="4" t="s">
        <v>369</v>
      </c>
      <c r="C142" s="58">
        <v>1</v>
      </c>
      <c r="D142" s="58">
        <v>5</v>
      </c>
      <c r="E142" s="58">
        <v>8</v>
      </c>
      <c r="F142" s="58">
        <v>12</v>
      </c>
      <c r="G142" s="58">
        <v>79</v>
      </c>
      <c r="H142" s="58">
        <v>89</v>
      </c>
      <c r="I142" s="58">
        <v>79</v>
      </c>
      <c r="J142" s="58">
        <v>64</v>
      </c>
      <c r="K142" s="58">
        <v>7</v>
      </c>
      <c r="L142" s="58">
        <v>13</v>
      </c>
      <c r="M142" s="58">
        <v>4</v>
      </c>
      <c r="N142" s="58">
        <v>6</v>
      </c>
      <c r="O142" s="58">
        <v>0</v>
      </c>
      <c r="P142" s="58">
        <v>5</v>
      </c>
      <c r="Q142" s="58">
        <v>178</v>
      </c>
      <c r="R142" s="58">
        <v>194</v>
      </c>
      <c r="S142" s="58">
        <v>20</v>
      </c>
      <c r="T142" s="58">
        <v>6</v>
      </c>
      <c r="U142" s="58">
        <v>0</v>
      </c>
      <c r="V142" s="58">
        <v>0</v>
      </c>
      <c r="W142" s="58">
        <v>8</v>
      </c>
      <c r="X142" s="58">
        <v>5</v>
      </c>
      <c r="Y142" s="58">
        <v>1</v>
      </c>
      <c r="Z142" s="58">
        <v>4</v>
      </c>
      <c r="AA142" s="58">
        <v>12</v>
      </c>
      <c r="AB142" s="58">
        <v>5</v>
      </c>
      <c r="AC142" s="58">
        <v>40</v>
      </c>
      <c r="AD142" s="58">
        <v>6</v>
      </c>
      <c r="AE142" s="58">
        <v>0</v>
      </c>
      <c r="AF142" s="58">
        <v>0</v>
      </c>
      <c r="AG142" s="58">
        <v>3</v>
      </c>
      <c r="AH142" s="58">
        <v>0</v>
      </c>
      <c r="AI142" s="58">
        <v>84</v>
      </c>
      <c r="AJ142" s="58">
        <v>26</v>
      </c>
    </row>
    <row r="143" spans="2:36" ht="20.100000000000001" customHeight="1" thickBot="1" x14ac:dyDescent="0.25">
      <c r="B143" s="4" t="s">
        <v>370</v>
      </c>
      <c r="C143" s="58">
        <v>0</v>
      </c>
      <c r="D143" s="58">
        <v>0</v>
      </c>
      <c r="E143" s="58">
        <v>0</v>
      </c>
      <c r="F143" s="58">
        <v>0</v>
      </c>
      <c r="G143" s="58">
        <v>43</v>
      </c>
      <c r="H143" s="58">
        <v>0</v>
      </c>
      <c r="I143" s="58">
        <v>43</v>
      </c>
      <c r="J143" s="58">
        <v>0</v>
      </c>
      <c r="K143" s="58">
        <v>1</v>
      </c>
      <c r="L143" s="58">
        <v>1</v>
      </c>
      <c r="M143" s="58">
        <v>45</v>
      </c>
      <c r="N143" s="58">
        <v>0</v>
      </c>
      <c r="O143" s="58">
        <v>0</v>
      </c>
      <c r="P143" s="58">
        <v>0</v>
      </c>
      <c r="Q143" s="58">
        <v>132</v>
      </c>
      <c r="R143" s="58">
        <v>1</v>
      </c>
      <c r="S143" s="58">
        <v>9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9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18</v>
      </c>
      <c r="AJ143" s="58">
        <v>0</v>
      </c>
    </row>
    <row r="144" spans="2:36" ht="20.100000000000001" customHeight="1" thickBot="1" x14ac:dyDescent="0.25">
      <c r="B144" s="4" t="s">
        <v>371</v>
      </c>
      <c r="C144" s="58">
        <v>0</v>
      </c>
      <c r="D144" s="58">
        <v>0</v>
      </c>
      <c r="E144" s="58">
        <v>2</v>
      </c>
      <c r="F144" s="58">
        <v>0</v>
      </c>
      <c r="G144" s="58">
        <v>48</v>
      </c>
      <c r="H144" s="58">
        <v>0</v>
      </c>
      <c r="I144" s="58">
        <v>49</v>
      </c>
      <c r="J144" s="58">
        <v>0</v>
      </c>
      <c r="K144" s="58">
        <v>1</v>
      </c>
      <c r="L144" s="58">
        <v>0</v>
      </c>
      <c r="M144" s="58">
        <v>30</v>
      </c>
      <c r="N144" s="58">
        <v>0</v>
      </c>
      <c r="O144" s="58">
        <v>0</v>
      </c>
      <c r="P144" s="58">
        <v>0</v>
      </c>
      <c r="Q144" s="58">
        <v>130</v>
      </c>
      <c r="R144" s="58">
        <v>0</v>
      </c>
      <c r="S144" s="58">
        <v>7</v>
      </c>
      <c r="T144" s="58">
        <v>0</v>
      </c>
      <c r="U144" s="58">
        <v>0</v>
      </c>
      <c r="V144" s="58">
        <v>0</v>
      </c>
      <c r="W144" s="58">
        <v>5</v>
      </c>
      <c r="X144" s="58">
        <v>0</v>
      </c>
      <c r="Y144" s="58">
        <v>0</v>
      </c>
      <c r="Z144" s="58">
        <v>0</v>
      </c>
      <c r="AA144" s="58">
        <v>10</v>
      </c>
      <c r="AB144" s="58">
        <v>0</v>
      </c>
      <c r="AC144" s="58">
        <v>15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37</v>
      </c>
      <c r="AJ144" s="58">
        <v>0</v>
      </c>
    </row>
    <row r="145" spans="2:36" ht="20.100000000000001" customHeight="1" thickBot="1" x14ac:dyDescent="0.25">
      <c r="B145" s="4" t="s">
        <v>372</v>
      </c>
      <c r="C145" s="58">
        <v>0</v>
      </c>
      <c r="D145" s="58">
        <v>2</v>
      </c>
      <c r="E145" s="58">
        <v>9</v>
      </c>
      <c r="F145" s="58">
        <v>40</v>
      </c>
      <c r="G145" s="58">
        <v>36</v>
      </c>
      <c r="H145" s="58">
        <v>155</v>
      </c>
      <c r="I145" s="58">
        <v>36</v>
      </c>
      <c r="J145" s="58">
        <v>155</v>
      </c>
      <c r="K145" s="58">
        <v>23</v>
      </c>
      <c r="L145" s="58">
        <v>66</v>
      </c>
      <c r="M145" s="58">
        <v>14</v>
      </c>
      <c r="N145" s="58">
        <v>49</v>
      </c>
      <c r="O145" s="58">
        <v>0</v>
      </c>
      <c r="P145" s="58">
        <v>0</v>
      </c>
      <c r="Q145" s="58">
        <v>118</v>
      </c>
      <c r="R145" s="58">
        <v>467</v>
      </c>
      <c r="S145" s="58">
        <v>17</v>
      </c>
      <c r="T145" s="58">
        <v>0</v>
      </c>
      <c r="U145" s="58">
        <v>0</v>
      </c>
      <c r="V145" s="58">
        <v>0</v>
      </c>
      <c r="W145" s="58">
        <v>2</v>
      </c>
      <c r="X145" s="58">
        <v>0</v>
      </c>
      <c r="Y145" s="58">
        <v>0</v>
      </c>
      <c r="Z145" s="58">
        <v>0</v>
      </c>
      <c r="AA145" s="58">
        <v>1</v>
      </c>
      <c r="AB145" s="58">
        <v>0</v>
      </c>
      <c r="AC145" s="58">
        <v>34</v>
      </c>
      <c r="AD145" s="58">
        <v>0</v>
      </c>
      <c r="AE145" s="58">
        <v>0</v>
      </c>
      <c r="AF145" s="58">
        <v>0</v>
      </c>
      <c r="AG145" s="58">
        <v>1</v>
      </c>
      <c r="AH145" s="58">
        <v>0</v>
      </c>
      <c r="AI145" s="58">
        <v>55</v>
      </c>
      <c r="AJ145" s="58">
        <v>0</v>
      </c>
    </row>
    <row r="146" spans="2:36" ht="20.100000000000001" customHeight="1" thickBot="1" x14ac:dyDescent="0.25">
      <c r="B146" s="4" t="s">
        <v>373</v>
      </c>
      <c r="C146" s="58">
        <v>1</v>
      </c>
      <c r="D146" s="58">
        <v>1</v>
      </c>
      <c r="E146" s="58">
        <v>0</v>
      </c>
      <c r="F146" s="58">
        <v>0</v>
      </c>
      <c r="G146" s="58">
        <v>10</v>
      </c>
      <c r="H146" s="58">
        <v>31</v>
      </c>
      <c r="I146" s="58">
        <v>10</v>
      </c>
      <c r="J146" s="58">
        <v>31</v>
      </c>
      <c r="K146" s="58">
        <v>8</v>
      </c>
      <c r="L146" s="58">
        <v>30</v>
      </c>
      <c r="M146" s="58">
        <v>0</v>
      </c>
      <c r="N146" s="58">
        <v>0</v>
      </c>
      <c r="O146" s="58">
        <v>0</v>
      </c>
      <c r="P146" s="58">
        <v>2</v>
      </c>
      <c r="Q146" s="58">
        <v>29</v>
      </c>
      <c r="R146" s="58">
        <v>95</v>
      </c>
      <c r="S146" s="58">
        <v>14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14</v>
      </c>
      <c r="AD146" s="58">
        <v>0</v>
      </c>
      <c r="AE146" s="58">
        <v>0</v>
      </c>
      <c r="AF146" s="58">
        <v>0</v>
      </c>
      <c r="AG146" s="58">
        <v>14</v>
      </c>
      <c r="AH146" s="58">
        <v>0</v>
      </c>
      <c r="AI146" s="58">
        <v>42</v>
      </c>
      <c r="AJ146" s="58">
        <v>0</v>
      </c>
    </row>
    <row r="147" spans="2:36" ht="20.100000000000001" customHeight="1" thickBot="1" x14ac:dyDescent="0.25">
      <c r="B147" s="4" t="s">
        <v>374</v>
      </c>
      <c r="C147" s="58">
        <v>0</v>
      </c>
      <c r="D147" s="58">
        <v>0</v>
      </c>
      <c r="E147" s="58">
        <v>1</v>
      </c>
      <c r="F147" s="58">
        <v>0</v>
      </c>
      <c r="G147" s="58">
        <v>29</v>
      </c>
      <c r="H147" s="58">
        <v>0</v>
      </c>
      <c r="I147" s="58">
        <v>29</v>
      </c>
      <c r="J147" s="58">
        <v>0</v>
      </c>
      <c r="K147" s="58">
        <v>1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60</v>
      </c>
      <c r="R147" s="58">
        <v>0</v>
      </c>
      <c r="S147" s="58">
        <v>11</v>
      </c>
      <c r="T147" s="58">
        <v>0</v>
      </c>
      <c r="U147" s="58">
        <v>0</v>
      </c>
      <c r="V147" s="58">
        <v>0</v>
      </c>
      <c r="W147" s="58">
        <v>8</v>
      </c>
      <c r="X147" s="58">
        <v>0</v>
      </c>
      <c r="Y147" s="58">
        <v>0</v>
      </c>
      <c r="Z147" s="58">
        <v>0</v>
      </c>
      <c r="AA147" s="58">
        <v>9</v>
      </c>
      <c r="AB147" s="58">
        <v>0</v>
      </c>
      <c r="AC147" s="58">
        <v>12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40</v>
      </c>
      <c r="AJ147" s="58">
        <v>0</v>
      </c>
    </row>
    <row r="148" spans="2:36" ht="20.100000000000001" customHeight="1" thickBot="1" x14ac:dyDescent="0.25">
      <c r="B148" s="4" t="s">
        <v>375</v>
      </c>
      <c r="C148" s="58">
        <v>3</v>
      </c>
      <c r="D148" s="58">
        <v>0</v>
      </c>
      <c r="E148" s="58">
        <v>0</v>
      </c>
      <c r="F148" s="58">
        <v>0</v>
      </c>
      <c r="G148" s="58">
        <v>137</v>
      </c>
      <c r="H148" s="58">
        <v>2</v>
      </c>
      <c r="I148" s="58">
        <v>137</v>
      </c>
      <c r="J148" s="58">
        <v>2</v>
      </c>
      <c r="K148" s="58">
        <v>0</v>
      </c>
      <c r="L148" s="58">
        <v>0</v>
      </c>
      <c r="M148" s="58">
        <v>63</v>
      </c>
      <c r="N148" s="58">
        <v>0</v>
      </c>
      <c r="O148" s="58">
        <v>0</v>
      </c>
      <c r="P148" s="58">
        <v>0</v>
      </c>
      <c r="Q148" s="58">
        <v>340</v>
      </c>
      <c r="R148" s="58">
        <v>4</v>
      </c>
      <c r="S148" s="58">
        <v>22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22</v>
      </c>
      <c r="AD148" s="58">
        <v>0</v>
      </c>
      <c r="AE148" s="58">
        <v>0</v>
      </c>
      <c r="AF148" s="58">
        <v>0</v>
      </c>
      <c r="AG148" s="58">
        <v>5</v>
      </c>
      <c r="AH148" s="58">
        <v>0</v>
      </c>
      <c r="AI148" s="58">
        <v>49</v>
      </c>
      <c r="AJ148" s="58">
        <v>0</v>
      </c>
    </row>
    <row r="149" spans="2:36" ht="20.100000000000001" customHeight="1" thickBot="1" x14ac:dyDescent="0.25">
      <c r="B149" s="4" t="s">
        <v>376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2</v>
      </c>
      <c r="J149" s="58">
        <v>4</v>
      </c>
      <c r="K149" s="58">
        <v>2</v>
      </c>
      <c r="L149" s="58">
        <v>4</v>
      </c>
      <c r="M149" s="58">
        <v>0</v>
      </c>
      <c r="N149" s="58">
        <v>3</v>
      </c>
      <c r="O149" s="58">
        <v>0</v>
      </c>
      <c r="P149" s="58">
        <v>0</v>
      </c>
      <c r="Q149" s="58">
        <v>4</v>
      </c>
      <c r="R149" s="58">
        <v>11</v>
      </c>
      <c r="S149" s="58">
        <v>0</v>
      </c>
      <c r="T149" s="58">
        <v>1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1</v>
      </c>
      <c r="AE149" s="58">
        <v>0</v>
      </c>
      <c r="AF149" s="58">
        <v>0</v>
      </c>
      <c r="AG149" s="58">
        <v>0</v>
      </c>
      <c r="AH149" s="58">
        <v>1</v>
      </c>
      <c r="AI149" s="58">
        <v>0</v>
      </c>
      <c r="AJ149" s="58">
        <v>3</v>
      </c>
    </row>
    <row r="150" spans="2:36" ht="20.100000000000001" customHeight="1" thickBot="1" x14ac:dyDescent="0.25">
      <c r="B150" s="4" t="s">
        <v>193</v>
      </c>
      <c r="C150" s="58">
        <v>0</v>
      </c>
      <c r="D150" s="58">
        <v>1</v>
      </c>
      <c r="E150" s="58">
        <v>0</v>
      </c>
      <c r="F150" s="58">
        <v>0</v>
      </c>
      <c r="G150" s="58">
        <v>48</v>
      </c>
      <c r="H150" s="58">
        <v>75</v>
      </c>
      <c r="I150" s="58">
        <v>33</v>
      </c>
      <c r="J150" s="58">
        <v>74</v>
      </c>
      <c r="K150" s="58">
        <v>0</v>
      </c>
      <c r="L150" s="58">
        <v>14</v>
      </c>
      <c r="M150" s="58">
        <v>0</v>
      </c>
      <c r="N150" s="58">
        <v>0</v>
      </c>
      <c r="O150" s="58">
        <v>0</v>
      </c>
      <c r="P150" s="58">
        <v>0</v>
      </c>
      <c r="Q150" s="58">
        <v>81</v>
      </c>
      <c r="R150" s="58">
        <v>164</v>
      </c>
      <c r="S150" s="58">
        <v>12</v>
      </c>
      <c r="T150" s="58">
        <v>15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2</v>
      </c>
      <c r="AB150" s="58">
        <v>18</v>
      </c>
      <c r="AC150" s="58">
        <v>14</v>
      </c>
      <c r="AD150" s="58">
        <v>17</v>
      </c>
      <c r="AE150" s="58">
        <v>0</v>
      </c>
      <c r="AF150" s="58">
        <v>0</v>
      </c>
      <c r="AG150" s="58">
        <v>5</v>
      </c>
      <c r="AH150" s="58">
        <v>13</v>
      </c>
      <c r="AI150" s="58">
        <v>33</v>
      </c>
      <c r="AJ150" s="58">
        <v>63</v>
      </c>
    </row>
    <row r="151" spans="2:36" ht="20.100000000000001" customHeight="1" thickBot="1" x14ac:dyDescent="0.25">
      <c r="B151" s="4" t="s">
        <v>377</v>
      </c>
      <c r="C151" s="58">
        <v>0</v>
      </c>
      <c r="D151" s="58">
        <v>1</v>
      </c>
      <c r="E151" s="58">
        <v>0</v>
      </c>
      <c r="F151" s="58">
        <v>0</v>
      </c>
      <c r="G151" s="58">
        <v>10</v>
      </c>
      <c r="H151" s="58">
        <v>2</v>
      </c>
      <c r="I151" s="58">
        <v>10</v>
      </c>
      <c r="J151" s="58">
        <v>2</v>
      </c>
      <c r="K151" s="58">
        <v>0</v>
      </c>
      <c r="L151" s="58">
        <v>0</v>
      </c>
      <c r="M151" s="58">
        <v>0</v>
      </c>
      <c r="N151" s="58">
        <v>1</v>
      </c>
      <c r="O151" s="58">
        <v>0</v>
      </c>
      <c r="P151" s="58">
        <v>0</v>
      </c>
      <c r="Q151" s="58">
        <v>20</v>
      </c>
      <c r="R151" s="58">
        <v>6</v>
      </c>
      <c r="S151" s="58">
        <v>2</v>
      </c>
      <c r="T151" s="58">
        <v>0</v>
      </c>
      <c r="U151" s="58">
        <v>0</v>
      </c>
      <c r="V151" s="58">
        <v>0</v>
      </c>
      <c r="W151" s="58">
        <v>1</v>
      </c>
      <c r="X151" s="58">
        <v>0</v>
      </c>
      <c r="Y151" s="58">
        <v>0</v>
      </c>
      <c r="Z151" s="58">
        <v>0</v>
      </c>
      <c r="AA151" s="58">
        <v>5</v>
      </c>
      <c r="AB151" s="58">
        <v>0</v>
      </c>
      <c r="AC151" s="58">
        <v>5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13</v>
      </c>
      <c r="AJ151" s="58">
        <v>0</v>
      </c>
    </row>
    <row r="152" spans="2:36" ht="20.100000000000001" customHeight="1" thickBot="1" x14ac:dyDescent="0.25">
      <c r="B152" s="4" t="s">
        <v>378</v>
      </c>
      <c r="C152" s="58">
        <v>7</v>
      </c>
      <c r="D152" s="58">
        <v>0</v>
      </c>
      <c r="E152" s="58">
        <v>8</v>
      </c>
      <c r="F152" s="58">
        <v>0</v>
      </c>
      <c r="G152" s="58">
        <v>35</v>
      </c>
      <c r="H152" s="58">
        <v>0</v>
      </c>
      <c r="I152" s="58">
        <v>35</v>
      </c>
      <c r="J152" s="58">
        <v>0</v>
      </c>
      <c r="K152" s="58">
        <v>5</v>
      </c>
      <c r="L152" s="58">
        <v>0</v>
      </c>
      <c r="M152" s="58">
        <v>9</v>
      </c>
      <c r="N152" s="58">
        <v>0</v>
      </c>
      <c r="O152" s="58">
        <v>19</v>
      </c>
      <c r="P152" s="58">
        <v>0</v>
      </c>
      <c r="Q152" s="58">
        <v>118</v>
      </c>
      <c r="R152" s="58">
        <v>0</v>
      </c>
      <c r="S152" s="58">
        <v>2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8</v>
      </c>
      <c r="AD152" s="58">
        <v>0</v>
      </c>
      <c r="AE152" s="58">
        <v>0</v>
      </c>
      <c r="AF152" s="58">
        <v>0</v>
      </c>
      <c r="AG152" s="58">
        <v>10</v>
      </c>
      <c r="AH152" s="58">
        <v>0</v>
      </c>
      <c r="AI152" s="58">
        <v>20</v>
      </c>
      <c r="AJ152" s="58">
        <v>0</v>
      </c>
    </row>
    <row r="153" spans="2:36" ht="20.100000000000001" customHeight="1" thickBot="1" x14ac:dyDescent="0.25">
      <c r="B153" s="4" t="s">
        <v>379</v>
      </c>
      <c r="C153" s="58">
        <v>0</v>
      </c>
      <c r="D153" s="58">
        <v>0</v>
      </c>
      <c r="E153" s="58">
        <v>3</v>
      </c>
      <c r="F153" s="58">
        <v>0</v>
      </c>
      <c r="G153" s="58">
        <v>8</v>
      </c>
      <c r="H153" s="58">
        <v>0</v>
      </c>
      <c r="I153" s="58">
        <v>6</v>
      </c>
      <c r="J153" s="58">
        <v>0</v>
      </c>
      <c r="K153" s="58">
        <v>7</v>
      </c>
      <c r="L153" s="58">
        <v>0</v>
      </c>
      <c r="M153" s="58">
        <v>6</v>
      </c>
      <c r="N153" s="58">
        <v>0</v>
      </c>
      <c r="O153" s="58">
        <v>0</v>
      </c>
      <c r="P153" s="58">
        <v>0</v>
      </c>
      <c r="Q153" s="58">
        <v>30</v>
      </c>
      <c r="R153" s="58">
        <v>0</v>
      </c>
      <c r="S153" s="58">
        <v>1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1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2</v>
      </c>
      <c r="AJ153" s="58">
        <v>0</v>
      </c>
    </row>
    <row r="154" spans="2:36" ht="20.100000000000001" customHeight="1" thickBot="1" x14ac:dyDescent="0.25">
      <c r="B154" s="4" t="s">
        <v>380</v>
      </c>
      <c r="C154" s="58">
        <v>3</v>
      </c>
      <c r="D154" s="58">
        <v>0</v>
      </c>
      <c r="E154" s="58">
        <v>2</v>
      </c>
      <c r="F154" s="58">
        <v>0</v>
      </c>
      <c r="G154" s="58">
        <v>77</v>
      </c>
      <c r="H154" s="58">
        <v>0</v>
      </c>
      <c r="I154" s="58">
        <v>77</v>
      </c>
      <c r="J154" s="58">
        <v>0</v>
      </c>
      <c r="K154" s="58">
        <v>33</v>
      </c>
      <c r="L154" s="58">
        <v>0</v>
      </c>
      <c r="M154" s="58">
        <v>69</v>
      </c>
      <c r="N154" s="58">
        <v>0</v>
      </c>
      <c r="O154" s="58">
        <v>0</v>
      </c>
      <c r="P154" s="58">
        <v>0</v>
      </c>
      <c r="Q154" s="58">
        <v>261</v>
      </c>
      <c r="R154" s="58">
        <v>0</v>
      </c>
      <c r="S154" s="58">
        <v>3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3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6</v>
      </c>
      <c r="AJ154" s="58">
        <v>0</v>
      </c>
    </row>
    <row r="155" spans="2:36" ht="20.100000000000001" customHeight="1" thickBot="1" x14ac:dyDescent="0.25">
      <c r="B155" s="4" t="s">
        <v>381</v>
      </c>
      <c r="C155" s="58">
        <v>5</v>
      </c>
      <c r="D155" s="58">
        <v>6</v>
      </c>
      <c r="E155" s="58">
        <v>1</v>
      </c>
      <c r="F155" s="58">
        <v>3</v>
      </c>
      <c r="G155" s="58">
        <v>53</v>
      </c>
      <c r="H155" s="58">
        <v>26</v>
      </c>
      <c r="I155" s="58">
        <v>54</v>
      </c>
      <c r="J155" s="58">
        <v>25</v>
      </c>
      <c r="K155" s="58">
        <v>29</v>
      </c>
      <c r="L155" s="58">
        <v>9</v>
      </c>
      <c r="M155" s="58">
        <v>8</v>
      </c>
      <c r="N155" s="58">
        <v>14</v>
      </c>
      <c r="O155" s="58">
        <v>6</v>
      </c>
      <c r="P155" s="58">
        <v>9</v>
      </c>
      <c r="Q155" s="58">
        <v>156</v>
      </c>
      <c r="R155" s="58">
        <v>92</v>
      </c>
      <c r="S155" s="58">
        <v>3</v>
      </c>
      <c r="T155" s="58">
        <v>10</v>
      </c>
      <c r="U155" s="58">
        <v>0</v>
      </c>
      <c r="V155" s="58">
        <v>0</v>
      </c>
      <c r="W155" s="58">
        <v>1</v>
      </c>
      <c r="X155" s="58">
        <v>0</v>
      </c>
      <c r="Y155" s="58">
        <v>0</v>
      </c>
      <c r="Z155" s="58">
        <v>0</v>
      </c>
      <c r="AA155" s="58">
        <v>0</v>
      </c>
      <c r="AB155" s="58">
        <v>2</v>
      </c>
      <c r="AC155" s="58">
        <v>3</v>
      </c>
      <c r="AD155" s="58">
        <v>10</v>
      </c>
      <c r="AE155" s="58">
        <v>0</v>
      </c>
      <c r="AF155" s="58">
        <v>0</v>
      </c>
      <c r="AG155" s="58">
        <v>4</v>
      </c>
      <c r="AH155" s="58">
        <v>0</v>
      </c>
      <c r="AI155" s="58">
        <v>11</v>
      </c>
      <c r="AJ155" s="58">
        <v>22</v>
      </c>
    </row>
    <row r="156" spans="2:36" ht="20.100000000000001" customHeight="1" thickBot="1" x14ac:dyDescent="0.25">
      <c r="B156" s="4" t="s">
        <v>382</v>
      </c>
      <c r="C156" s="58">
        <v>2</v>
      </c>
      <c r="D156" s="58">
        <v>0</v>
      </c>
      <c r="E156" s="58">
        <v>8</v>
      </c>
      <c r="F156" s="58">
        <v>0</v>
      </c>
      <c r="G156" s="58">
        <v>44</v>
      </c>
      <c r="H156" s="58">
        <v>0</v>
      </c>
      <c r="I156" s="58">
        <v>44</v>
      </c>
      <c r="J156" s="58">
        <v>0</v>
      </c>
      <c r="K156" s="58">
        <v>2</v>
      </c>
      <c r="L156" s="58">
        <v>0</v>
      </c>
      <c r="M156" s="58">
        <v>1</v>
      </c>
      <c r="N156" s="58">
        <v>0</v>
      </c>
      <c r="O156" s="58">
        <v>4</v>
      </c>
      <c r="P156" s="58">
        <v>0</v>
      </c>
      <c r="Q156" s="58">
        <v>105</v>
      </c>
      <c r="R156" s="58">
        <v>0</v>
      </c>
      <c r="S156" s="58">
        <v>5</v>
      </c>
      <c r="T156" s="58">
        <v>0</v>
      </c>
      <c r="U156" s="58">
        <v>0</v>
      </c>
      <c r="V156" s="58">
        <v>0</v>
      </c>
      <c r="W156" s="58">
        <v>1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6</v>
      </c>
      <c r="AD156" s="58">
        <v>0</v>
      </c>
      <c r="AE156" s="58">
        <v>1</v>
      </c>
      <c r="AF156" s="58">
        <v>0</v>
      </c>
      <c r="AG156" s="58">
        <v>6</v>
      </c>
      <c r="AH156" s="58">
        <v>0</v>
      </c>
      <c r="AI156" s="58">
        <v>19</v>
      </c>
      <c r="AJ156" s="58">
        <v>0</v>
      </c>
    </row>
    <row r="157" spans="2:36" ht="20.100000000000001" customHeight="1" thickBot="1" x14ac:dyDescent="0.25">
      <c r="B157" s="4" t="s">
        <v>383</v>
      </c>
      <c r="C157" s="58">
        <v>3</v>
      </c>
      <c r="D157" s="58">
        <v>0</v>
      </c>
      <c r="E157" s="58">
        <v>4</v>
      </c>
      <c r="F157" s="58">
        <v>0</v>
      </c>
      <c r="G157" s="58">
        <v>18</v>
      </c>
      <c r="H157" s="58">
        <v>0</v>
      </c>
      <c r="I157" s="58">
        <v>21</v>
      </c>
      <c r="J157" s="58">
        <v>0</v>
      </c>
      <c r="K157" s="58">
        <v>0</v>
      </c>
      <c r="L157" s="58">
        <v>0</v>
      </c>
      <c r="M157" s="58">
        <v>18</v>
      </c>
      <c r="N157" s="58">
        <v>0</v>
      </c>
      <c r="O157" s="58">
        <v>0</v>
      </c>
      <c r="P157" s="58">
        <v>0</v>
      </c>
      <c r="Q157" s="58">
        <v>64</v>
      </c>
      <c r="R157" s="58">
        <v>0</v>
      </c>
      <c r="S157" s="58">
        <v>6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2</v>
      </c>
      <c r="AB157" s="58">
        <v>0</v>
      </c>
      <c r="AC157" s="58">
        <v>0</v>
      </c>
      <c r="AD157" s="58">
        <v>0</v>
      </c>
      <c r="AE157" s="58">
        <v>0</v>
      </c>
      <c r="AF157" s="58">
        <v>0</v>
      </c>
      <c r="AG157" s="58">
        <v>0</v>
      </c>
      <c r="AH157" s="58">
        <v>0</v>
      </c>
      <c r="AI157" s="58">
        <v>8</v>
      </c>
      <c r="AJ157" s="58">
        <v>0</v>
      </c>
    </row>
    <row r="158" spans="2:36" ht="20.100000000000001" customHeight="1" thickBot="1" x14ac:dyDescent="0.25">
      <c r="B158" s="4" t="s">
        <v>384</v>
      </c>
      <c r="C158" s="58">
        <v>0</v>
      </c>
      <c r="D158" s="58">
        <v>0</v>
      </c>
      <c r="E158" s="58">
        <v>0</v>
      </c>
      <c r="F158" s="58">
        <v>0</v>
      </c>
      <c r="G158" s="58">
        <v>38</v>
      </c>
      <c r="H158" s="58">
        <v>0</v>
      </c>
      <c r="I158" s="58">
        <v>21</v>
      </c>
      <c r="J158" s="58">
        <v>0</v>
      </c>
      <c r="K158" s="58">
        <v>0</v>
      </c>
      <c r="L158" s="58">
        <v>0</v>
      </c>
      <c r="M158" s="58">
        <v>15</v>
      </c>
      <c r="N158" s="58">
        <v>0</v>
      </c>
      <c r="O158" s="58">
        <v>0</v>
      </c>
      <c r="P158" s="58">
        <v>0</v>
      </c>
      <c r="Q158" s="58">
        <v>74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8</v>
      </c>
      <c r="AD158" s="58">
        <v>0</v>
      </c>
      <c r="AE158" s="58">
        <v>0</v>
      </c>
      <c r="AF158" s="58">
        <v>0</v>
      </c>
      <c r="AG158" s="58">
        <v>1</v>
      </c>
      <c r="AH158" s="58">
        <v>0</v>
      </c>
      <c r="AI158" s="58">
        <v>9</v>
      </c>
      <c r="AJ158" s="58">
        <v>0</v>
      </c>
    </row>
    <row r="159" spans="2:36" ht="20.100000000000001" customHeight="1" thickBot="1" x14ac:dyDescent="0.25">
      <c r="B159" s="4" t="s">
        <v>385</v>
      </c>
      <c r="C159" s="58">
        <v>1</v>
      </c>
      <c r="D159" s="58">
        <v>0</v>
      </c>
      <c r="E159" s="58">
        <v>0</v>
      </c>
      <c r="F159" s="58">
        <v>0</v>
      </c>
      <c r="G159" s="58">
        <v>255</v>
      </c>
      <c r="H159" s="58">
        <v>8</v>
      </c>
      <c r="I159" s="58">
        <v>263</v>
      </c>
      <c r="J159" s="58">
        <v>8</v>
      </c>
      <c r="K159" s="58">
        <v>4</v>
      </c>
      <c r="L159" s="58">
        <v>0</v>
      </c>
      <c r="M159" s="58">
        <v>2</v>
      </c>
      <c r="N159" s="58">
        <v>0</v>
      </c>
      <c r="O159" s="58">
        <v>0</v>
      </c>
      <c r="P159" s="58">
        <v>0</v>
      </c>
      <c r="Q159" s="58">
        <v>525</v>
      </c>
      <c r="R159" s="58">
        <v>16</v>
      </c>
      <c r="S159" s="58">
        <v>60</v>
      </c>
      <c r="T159" s="58">
        <v>0</v>
      </c>
      <c r="U159" s="58">
        <v>0</v>
      </c>
      <c r="V159" s="58">
        <v>0</v>
      </c>
      <c r="W159" s="58">
        <v>7</v>
      </c>
      <c r="X159" s="58">
        <v>0</v>
      </c>
      <c r="Y159" s="58">
        <v>0</v>
      </c>
      <c r="Z159" s="58">
        <v>0</v>
      </c>
      <c r="AA159" s="58">
        <v>6</v>
      </c>
      <c r="AB159" s="58">
        <v>0</v>
      </c>
      <c r="AC159" s="58">
        <v>71</v>
      </c>
      <c r="AD159" s="58">
        <v>0</v>
      </c>
      <c r="AE159" s="58">
        <v>3</v>
      </c>
      <c r="AF159" s="58">
        <v>0</v>
      </c>
      <c r="AG159" s="58">
        <v>21</v>
      </c>
      <c r="AH159" s="58">
        <v>0</v>
      </c>
      <c r="AI159" s="58">
        <v>168</v>
      </c>
      <c r="AJ159" s="58">
        <v>0</v>
      </c>
    </row>
    <row r="160" spans="2:36" ht="20.100000000000001" customHeight="1" thickBot="1" x14ac:dyDescent="0.25">
      <c r="B160" s="4" t="s">
        <v>386</v>
      </c>
      <c r="C160" s="58">
        <v>0</v>
      </c>
      <c r="D160" s="58">
        <v>0</v>
      </c>
      <c r="E160" s="58">
        <v>0</v>
      </c>
      <c r="F160" s="58">
        <v>0</v>
      </c>
      <c r="G160" s="58">
        <v>31</v>
      </c>
      <c r="H160" s="58">
        <v>0</v>
      </c>
      <c r="I160" s="58">
        <v>26</v>
      </c>
      <c r="J160" s="58">
        <v>0</v>
      </c>
      <c r="K160" s="58">
        <v>0</v>
      </c>
      <c r="L160" s="58">
        <v>0</v>
      </c>
      <c r="M160" s="58">
        <v>3</v>
      </c>
      <c r="N160" s="58">
        <v>0</v>
      </c>
      <c r="O160" s="58">
        <v>0</v>
      </c>
      <c r="P160" s="58">
        <v>0</v>
      </c>
      <c r="Q160" s="58">
        <v>60</v>
      </c>
      <c r="R160" s="58">
        <v>0</v>
      </c>
      <c r="S160" s="58">
        <v>3</v>
      </c>
      <c r="T160" s="58">
        <v>0</v>
      </c>
      <c r="U160" s="58">
        <v>4</v>
      </c>
      <c r="V160" s="58">
        <v>0</v>
      </c>
      <c r="W160" s="58">
        <v>8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10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25</v>
      </c>
      <c r="AJ160" s="58">
        <v>0</v>
      </c>
    </row>
    <row r="161" spans="2:36" ht="20.100000000000001" customHeight="1" thickBot="1" x14ac:dyDescent="0.25">
      <c r="B161" s="4" t="s">
        <v>387</v>
      </c>
      <c r="C161" s="58">
        <v>0</v>
      </c>
      <c r="D161" s="58">
        <v>0</v>
      </c>
      <c r="E161" s="58">
        <v>0</v>
      </c>
      <c r="F161" s="58">
        <v>0</v>
      </c>
      <c r="G161" s="58">
        <v>6</v>
      </c>
      <c r="H161" s="58">
        <v>3</v>
      </c>
      <c r="I161" s="58">
        <v>7</v>
      </c>
      <c r="J161" s="58">
        <v>3</v>
      </c>
      <c r="K161" s="58">
        <v>2</v>
      </c>
      <c r="L161" s="58">
        <v>0</v>
      </c>
      <c r="M161" s="58">
        <v>3</v>
      </c>
      <c r="N161" s="58">
        <v>1</v>
      </c>
      <c r="O161" s="58">
        <v>0</v>
      </c>
      <c r="P161" s="58">
        <v>0</v>
      </c>
      <c r="Q161" s="58">
        <v>18</v>
      </c>
      <c r="R161" s="58">
        <v>7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</row>
    <row r="162" spans="2:36" ht="20.100000000000001" customHeight="1" thickBot="1" x14ac:dyDescent="0.25">
      <c r="B162" s="4" t="s">
        <v>388</v>
      </c>
      <c r="C162" s="58">
        <v>10</v>
      </c>
      <c r="D162" s="58">
        <v>4</v>
      </c>
      <c r="E162" s="58">
        <v>0</v>
      </c>
      <c r="F162" s="58">
        <v>0</v>
      </c>
      <c r="G162" s="58">
        <v>111</v>
      </c>
      <c r="H162" s="58">
        <v>14</v>
      </c>
      <c r="I162" s="58">
        <v>112</v>
      </c>
      <c r="J162" s="58">
        <v>13</v>
      </c>
      <c r="K162" s="58">
        <v>0</v>
      </c>
      <c r="L162" s="58">
        <v>0</v>
      </c>
      <c r="M162" s="58">
        <v>105</v>
      </c>
      <c r="N162" s="58">
        <v>6</v>
      </c>
      <c r="O162" s="58">
        <v>2</v>
      </c>
      <c r="P162" s="58">
        <v>0</v>
      </c>
      <c r="Q162" s="58">
        <v>340</v>
      </c>
      <c r="R162" s="58">
        <v>37</v>
      </c>
      <c r="S162" s="58">
        <v>34</v>
      </c>
      <c r="T162" s="58">
        <v>2</v>
      </c>
      <c r="U162" s="58">
        <v>0</v>
      </c>
      <c r="V162" s="58">
        <v>0</v>
      </c>
      <c r="W162" s="58">
        <v>2</v>
      </c>
      <c r="X162" s="58">
        <v>0</v>
      </c>
      <c r="Y162" s="58">
        <v>0</v>
      </c>
      <c r="Z162" s="58">
        <v>0</v>
      </c>
      <c r="AA162" s="58">
        <v>24</v>
      </c>
      <c r="AB162" s="58">
        <v>1</v>
      </c>
      <c r="AC162" s="58">
        <v>34</v>
      </c>
      <c r="AD162" s="58">
        <v>2</v>
      </c>
      <c r="AE162" s="58">
        <v>0</v>
      </c>
      <c r="AF162" s="58">
        <v>0</v>
      </c>
      <c r="AG162" s="58">
        <v>21</v>
      </c>
      <c r="AH162" s="58">
        <v>1</v>
      </c>
      <c r="AI162" s="58">
        <v>115</v>
      </c>
      <c r="AJ162" s="58">
        <v>6</v>
      </c>
    </row>
    <row r="163" spans="2:36" ht="20.100000000000001" customHeight="1" thickBot="1" x14ac:dyDescent="0.25">
      <c r="B163" s="4" t="s">
        <v>389</v>
      </c>
      <c r="C163" s="58">
        <v>0</v>
      </c>
      <c r="D163" s="58">
        <v>0</v>
      </c>
      <c r="E163" s="58">
        <v>1</v>
      </c>
      <c r="F163" s="58">
        <v>0</v>
      </c>
      <c r="G163" s="58">
        <v>1</v>
      </c>
      <c r="H163" s="58">
        <v>0</v>
      </c>
      <c r="I163" s="58">
        <v>1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3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</row>
    <row r="164" spans="2:36" ht="20.100000000000001" customHeight="1" thickBot="1" x14ac:dyDescent="0.25">
      <c r="B164" s="4" t="s">
        <v>390</v>
      </c>
      <c r="C164" s="58">
        <v>0</v>
      </c>
      <c r="D164" s="58">
        <v>0</v>
      </c>
      <c r="E164" s="58">
        <v>0</v>
      </c>
      <c r="F164" s="58">
        <v>0</v>
      </c>
      <c r="G164" s="58">
        <v>1</v>
      </c>
      <c r="H164" s="58">
        <v>1</v>
      </c>
      <c r="I164" s="58">
        <v>1</v>
      </c>
      <c r="J164" s="58">
        <v>1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2</v>
      </c>
      <c r="R164" s="58">
        <v>2</v>
      </c>
      <c r="S164" s="58">
        <v>1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1</v>
      </c>
      <c r="AD164" s="58">
        <v>0</v>
      </c>
      <c r="AE164" s="58">
        <v>0</v>
      </c>
      <c r="AF164" s="58">
        <v>0</v>
      </c>
      <c r="AG164" s="58">
        <v>1</v>
      </c>
      <c r="AH164" s="58">
        <v>0</v>
      </c>
      <c r="AI164" s="58">
        <v>3</v>
      </c>
      <c r="AJ164" s="58">
        <v>0</v>
      </c>
    </row>
    <row r="165" spans="2:36" ht="20.100000000000001" customHeight="1" thickBot="1" x14ac:dyDescent="0.25">
      <c r="B165" s="4" t="s">
        <v>391</v>
      </c>
      <c r="C165" s="58">
        <v>0</v>
      </c>
      <c r="D165" s="58">
        <v>0</v>
      </c>
      <c r="E165" s="58">
        <v>8</v>
      </c>
      <c r="F165" s="58">
        <v>0</v>
      </c>
      <c r="G165" s="58">
        <v>25</v>
      </c>
      <c r="H165" s="58">
        <v>1</v>
      </c>
      <c r="I165" s="58">
        <v>25</v>
      </c>
      <c r="J165" s="58">
        <v>1</v>
      </c>
      <c r="K165" s="58">
        <v>10</v>
      </c>
      <c r="L165" s="58">
        <v>1</v>
      </c>
      <c r="M165" s="58">
        <v>8</v>
      </c>
      <c r="N165" s="58">
        <v>0</v>
      </c>
      <c r="O165" s="58">
        <v>1</v>
      </c>
      <c r="P165" s="58">
        <v>0</v>
      </c>
      <c r="Q165" s="58">
        <v>77</v>
      </c>
      <c r="R165" s="58">
        <v>3</v>
      </c>
      <c r="S165" s="58">
        <v>4</v>
      </c>
      <c r="T165" s="58">
        <v>0</v>
      </c>
      <c r="U165" s="58">
        <v>0</v>
      </c>
      <c r="V165" s="58">
        <v>0</v>
      </c>
      <c r="W165" s="58">
        <v>3</v>
      </c>
      <c r="X165" s="58">
        <v>0</v>
      </c>
      <c r="Y165" s="58">
        <v>0</v>
      </c>
      <c r="Z165" s="58">
        <v>0</v>
      </c>
      <c r="AA165" s="58">
        <v>3</v>
      </c>
      <c r="AB165" s="58">
        <v>0</v>
      </c>
      <c r="AC165" s="58">
        <v>4</v>
      </c>
      <c r="AD165" s="58">
        <v>0</v>
      </c>
      <c r="AE165" s="58">
        <v>0</v>
      </c>
      <c r="AF165" s="58">
        <v>0</v>
      </c>
      <c r="AG165" s="58">
        <v>1</v>
      </c>
      <c r="AH165" s="58">
        <v>0</v>
      </c>
      <c r="AI165" s="58">
        <v>15</v>
      </c>
      <c r="AJ165" s="58">
        <v>0</v>
      </c>
    </row>
    <row r="166" spans="2:36" ht="20.100000000000001" customHeight="1" thickBot="1" x14ac:dyDescent="0.25">
      <c r="B166" s="4" t="s">
        <v>392</v>
      </c>
      <c r="C166" s="58">
        <v>2</v>
      </c>
      <c r="D166" s="58">
        <v>0</v>
      </c>
      <c r="E166" s="58">
        <v>0</v>
      </c>
      <c r="F166" s="58">
        <v>0</v>
      </c>
      <c r="G166" s="58">
        <v>11</v>
      </c>
      <c r="H166" s="58">
        <v>0</v>
      </c>
      <c r="I166" s="58">
        <v>11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6</v>
      </c>
      <c r="P166" s="58">
        <v>5</v>
      </c>
      <c r="Q166" s="58">
        <v>30</v>
      </c>
      <c r="R166" s="58">
        <v>5</v>
      </c>
      <c r="S166" s="58">
        <v>1</v>
      </c>
      <c r="T166" s="58">
        <v>0</v>
      </c>
      <c r="U166" s="58">
        <v>0</v>
      </c>
      <c r="V166" s="58">
        <v>0</v>
      </c>
      <c r="W166" s="58">
        <v>2</v>
      </c>
      <c r="X166" s="58">
        <v>0</v>
      </c>
      <c r="Y166" s="58">
        <v>0</v>
      </c>
      <c r="Z166" s="58">
        <v>0</v>
      </c>
      <c r="AA166" s="58">
        <v>1</v>
      </c>
      <c r="AB166" s="58">
        <v>0</v>
      </c>
      <c r="AC166" s="58">
        <v>2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6</v>
      </c>
      <c r="AJ166" s="58">
        <v>0</v>
      </c>
    </row>
    <row r="167" spans="2:36" ht="20.100000000000001" customHeight="1" thickBot="1" x14ac:dyDescent="0.25">
      <c r="B167" s="4" t="s">
        <v>393</v>
      </c>
      <c r="C167" s="58">
        <v>1</v>
      </c>
      <c r="D167" s="58">
        <v>0</v>
      </c>
      <c r="E167" s="58">
        <v>0</v>
      </c>
      <c r="F167" s="58">
        <v>0</v>
      </c>
      <c r="G167" s="58">
        <v>21</v>
      </c>
      <c r="H167" s="58">
        <v>1</v>
      </c>
      <c r="I167" s="58">
        <v>21</v>
      </c>
      <c r="J167" s="58">
        <v>1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43</v>
      </c>
      <c r="R167" s="58">
        <v>2</v>
      </c>
      <c r="S167" s="58">
        <v>4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6</v>
      </c>
      <c r="AD167" s="58">
        <v>0</v>
      </c>
      <c r="AE167" s="58">
        <v>0</v>
      </c>
      <c r="AF167" s="58">
        <v>0</v>
      </c>
      <c r="AG167" s="58">
        <v>6</v>
      </c>
      <c r="AH167" s="58">
        <v>0</v>
      </c>
      <c r="AI167" s="58">
        <v>16</v>
      </c>
      <c r="AJ167" s="58">
        <v>0</v>
      </c>
    </row>
    <row r="168" spans="2:36" ht="20.100000000000001" customHeight="1" thickBot="1" x14ac:dyDescent="0.25">
      <c r="B168" s="4" t="s">
        <v>394</v>
      </c>
      <c r="C168" s="58">
        <v>0</v>
      </c>
      <c r="D168" s="58">
        <v>0</v>
      </c>
      <c r="E168" s="58">
        <v>0</v>
      </c>
      <c r="F168" s="58">
        <v>0</v>
      </c>
      <c r="G168" s="58">
        <v>2</v>
      </c>
      <c r="H168" s="58">
        <v>4</v>
      </c>
      <c r="I168" s="58">
        <v>2</v>
      </c>
      <c r="J168" s="58">
        <v>4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4</v>
      </c>
      <c r="R168" s="58">
        <v>8</v>
      </c>
      <c r="S168" s="58">
        <v>2</v>
      </c>
      <c r="T168" s="58">
        <v>1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1</v>
      </c>
      <c r="AC168" s="58">
        <v>2</v>
      </c>
      <c r="AD168" s="58">
        <v>1</v>
      </c>
      <c r="AE168" s="58">
        <v>0</v>
      </c>
      <c r="AF168" s="58">
        <v>0</v>
      </c>
      <c r="AG168" s="58">
        <v>2</v>
      </c>
      <c r="AH168" s="58">
        <v>1</v>
      </c>
      <c r="AI168" s="58">
        <v>6</v>
      </c>
      <c r="AJ168" s="58">
        <v>4</v>
      </c>
    </row>
    <row r="169" spans="2:36" ht="20.100000000000001" customHeight="1" thickBot="1" x14ac:dyDescent="0.25">
      <c r="B169" s="4" t="s">
        <v>395</v>
      </c>
      <c r="C169" s="58">
        <v>0</v>
      </c>
      <c r="D169" s="58">
        <v>0</v>
      </c>
      <c r="E169" s="58">
        <v>0</v>
      </c>
      <c r="F169" s="58">
        <v>0</v>
      </c>
      <c r="G169" s="58">
        <v>17</v>
      </c>
      <c r="H169" s="58">
        <v>0</v>
      </c>
      <c r="I169" s="58">
        <v>16</v>
      </c>
      <c r="J169" s="58">
        <v>0</v>
      </c>
      <c r="K169" s="58">
        <v>1</v>
      </c>
      <c r="L169" s="58">
        <v>0</v>
      </c>
      <c r="M169" s="58">
        <v>2</v>
      </c>
      <c r="N169" s="58">
        <v>0</v>
      </c>
      <c r="O169" s="58">
        <v>0</v>
      </c>
      <c r="P169" s="58">
        <v>0</v>
      </c>
      <c r="Q169" s="58">
        <v>36</v>
      </c>
      <c r="R169" s="58">
        <v>0</v>
      </c>
      <c r="S169" s="58">
        <v>8</v>
      </c>
      <c r="T169" s="58">
        <v>0</v>
      </c>
      <c r="U169" s="58">
        <v>0</v>
      </c>
      <c r="V169" s="58">
        <v>0</v>
      </c>
      <c r="W169" s="58">
        <v>2</v>
      </c>
      <c r="X169" s="58">
        <v>0</v>
      </c>
      <c r="Y169" s="58">
        <v>1</v>
      </c>
      <c r="Z169" s="58">
        <v>0</v>
      </c>
      <c r="AA169" s="58">
        <v>0</v>
      </c>
      <c r="AB169" s="58">
        <v>0</v>
      </c>
      <c r="AC169" s="58">
        <v>11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22</v>
      </c>
      <c r="AJ169" s="58">
        <v>0</v>
      </c>
    </row>
    <row r="170" spans="2:36" ht="20.100000000000001" customHeight="1" thickBot="1" x14ac:dyDescent="0.25">
      <c r="B170" s="4" t="s">
        <v>194</v>
      </c>
      <c r="C170" s="58">
        <v>2</v>
      </c>
      <c r="D170" s="58">
        <v>0</v>
      </c>
      <c r="E170" s="58">
        <v>7</v>
      </c>
      <c r="F170" s="58">
        <v>0</v>
      </c>
      <c r="G170" s="58">
        <v>25</v>
      </c>
      <c r="H170" s="58">
        <v>17</v>
      </c>
      <c r="I170" s="58">
        <v>25</v>
      </c>
      <c r="J170" s="58">
        <v>18</v>
      </c>
      <c r="K170" s="58">
        <v>0</v>
      </c>
      <c r="L170" s="58">
        <v>0</v>
      </c>
      <c r="M170" s="58">
        <v>0</v>
      </c>
      <c r="N170" s="58">
        <v>0</v>
      </c>
      <c r="O170" s="58">
        <v>1</v>
      </c>
      <c r="P170" s="58">
        <v>0</v>
      </c>
      <c r="Q170" s="58">
        <v>60</v>
      </c>
      <c r="R170" s="58">
        <v>35</v>
      </c>
      <c r="S170" s="58">
        <v>6</v>
      </c>
      <c r="T170" s="58">
        <v>2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7</v>
      </c>
      <c r="AD170" s="58">
        <v>2</v>
      </c>
      <c r="AE170" s="58">
        <v>0</v>
      </c>
      <c r="AF170" s="58">
        <v>4</v>
      </c>
      <c r="AG170" s="58">
        <v>7</v>
      </c>
      <c r="AH170" s="58">
        <v>4</v>
      </c>
      <c r="AI170" s="58">
        <v>20</v>
      </c>
      <c r="AJ170" s="58">
        <v>12</v>
      </c>
    </row>
    <row r="171" spans="2:36" ht="20.100000000000001" customHeight="1" thickBot="1" x14ac:dyDescent="0.25">
      <c r="B171" s="4" t="s">
        <v>396</v>
      </c>
      <c r="C171" s="58">
        <v>0</v>
      </c>
      <c r="D171" s="58">
        <v>0</v>
      </c>
      <c r="E171" s="58">
        <v>0</v>
      </c>
      <c r="F171" s="58">
        <v>0</v>
      </c>
      <c r="G171" s="58">
        <v>1</v>
      </c>
      <c r="H171" s="58">
        <v>0</v>
      </c>
      <c r="I171" s="58">
        <v>1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2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0</v>
      </c>
      <c r="AF171" s="58">
        <v>0</v>
      </c>
      <c r="AG171" s="58">
        <v>0</v>
      </c>
      <c r="AH171" s="58">
        <v>0</v>
      </c>
      <c r="AI171" s="58">
        <v>0</v>
      </c>
      <c r="AJ171" s="58">
        <v>0</v>
      </c>
    </row>
    <row r="172" spans="2:36" ht="20.100000000000001" customHeight="1" thickBot="1" x14ac:dyDescent="0.25">
      <c r="B172" s="4" t="s">
        <v>195</v>
      </c>
      <c r="C172" s="58">
        <v>12</v>
      </c>
      <c r="D172" s="58">
        <v>0</v>
      </c>
      <c r="E172" s="58">
        <v>5</v>
      </c>
      <c r="F172" s="58">
        <v>0</v>
      </c>
      <c r="G172" s="58">
        <v>122</v>
      </c>
      <c r="H172" s="58">
        <v>0</v>
      </c>
      <c r="I172" s="58">
        <v>156</v>
      </c>
      <c r="J172" s="58">
        <v>0</v>
      </c>
      <c r="K172" s="58">
        <v>34</v>
      </c>
      <c r="L172" s="58">
        <v>0</v>
      </c>
      <c r="M172" s="58">
        <v>2</v>
      </c>
      <c r="N172" s="58">
        <v>0</v>
      </c>
      <c r="O172" s="58">
        <v>0</v>
      </c>
      <c r="P172" s="58">
        <v>0</v>
      </c>
      <c r="Q172" s="58">
        <v>331</v>
      </c>
      <c r="R172" s="58">
        <v>0</v>
      </c>
      <c r="S172" s="58">
        <v>32</v>
      </c>
      <c r="T172" s="58">
        <v>0</v>
      </c>
      <c r="U172" s="58">
        <v>0</v>
      </c>
      <c r="V172" s="58">
        <v>0</v>
      </c>
      <c r="W172" s="58">
        <v>12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36</v>
      </c>
      <c r="AD172" s="58">
        <v>0</v>
      </c>
      <c r="AE172" s="58">
        <v>0</v>
      </c>
      <c r="AF172" s="58">
        <v>0</v>
      </c>
      <c r="AG172" s="58">
        <v>15</v>
      </c>
      <c r="AH172" s="58">
        <v>0</v>
      </c>
      <c r="AI172" s="58">
        <v>95</v>
      </c>
      <c r="AJ172" s="58">
        <v>0</v>
      </c>
    </row>
    <row r="173" spans="2:36" ht="20.100000000000001" customHeight="1" thickBot="1" x14ac:dyDescent="0.25">
      <c r="B173" s="4" t="s">
        <v>397</v>
      </c>
      <c r="C173" s="58">
        <v>0</v>
      </c>
      <c r="D173" s="58">
        <v>0</v>
      </c>
      <c r="E173" s="58">
        <v>12</v>
      </c>
      <c r="F173" s="58">
        <v>0</v>
      </c>
      <c r="G173" s="58">
        <v>18</v>
      </c>
      <c r="H173" s="58">
        <v>0</v>
      </c>
      <c r="I173" s="58">
        <v>30</v>
      </c>
      <c r="J173" s="58">
        <v>0</v>
      </c>
      <c r="K173" s="58">
        <v>0</v>
      </c>
      <c r="L173" s="58">
        <v>0</v>
      </c>
      <c r="M173" s="58">
        <v>1</v>
      </c>
      <c r="N173" s="58">
        <v>0</v>
      </c>
      <c r="O173" s="58">
        <v>0</v>
      </c>
      <c r="P173" s="58">
        <v>0</v>
      </c>
      <c r="Q173" s="58">
        <v>61</v>
      </c>
      <c r="R173" s="58">
        <v>0</v>
      </c>
      <c r="S173" s="58">
        <v>6</v>
      </c>
      <c r="T173" s="58">
        <v>0</v>
      </c>
      <c r="U173" s="58">
        <v>0</v>
      </c>
      <c r="V173" s="58">
        <v>0</v>
      </c>
      <c r="W173" s="58">
        <v>1</v>
      </c>
      <c r="X173" s="58">
        <v>0</v>
      </c>
      <c r="Y173" s="58">
        <v>0</v>
      </c>
      <c r="Z173" s="58">
        <v>0</v>
      </c>
      <c r="AA173" s="58">
        <v>0</v>
      </c>
      <c r="AB173" s="58">
        <v>0</v>
      </c>
      <c r="AC173" s="58">
        <v>7</v>
      </c>
      <c r="AD173" s="58">
        <v>0</v>
      </c>
      <c r="AE173" s="58">
        <v>0</v>
      </c>
      <c r="AF173" s="58">
        <v>0</v>
      </c>
      <c r="AG173" s="58">
        <v>0</v>
      </c>
      <c r="AH173" s="58">
        <v>0</v>
      </c>
      <c r="AI173" s="58">
        <v>14</v>
      </c>
      <c r="AJ173" s="58">
        <v>0</v>
      </c>
    </row>
    <row r="174" spans="2:36" ht="20.100000000000001" customHeight="1" thickBot="1" x14ac:dyDescent="0.25">
      <c r="B174" s="4" t="s">
        <v>398</v>
      </c>
      <c r="C174" s="58">
        <v>0</v>
      </c>
      <c r="D174" s="58">
        <v>0</v>
      </c>
      <c r="E174" s="58">
        <v>2</v>
      </c>
      <c r="F174" s="58">
        <v>0</v>
      </c>
      <c r="G174" s="58">
        <v>0</v>
      </c>
      <c r="H174" s="58">
        <v>2</v>
      </c>
      <c r="I174" s="58">
        <v>2</v>
      </c>
      <c r="J174" s="58">
        <v>2</v>
      </c>
      <c r="K174" s="58">
        <v>2</v>
      </c>
      <c r="L174" s="58">
        <v>1</v>
      </c>
      <c r="M174" s="58">
        <v>0</v>
      </c>
      <c r="N174" s="58">
        <v>0</v>
      </c>
      <c r="O174" s="58">
        <v>0</v>
      </c>
      <c r="P174" s="58">
        <v>1</v>
      </c>
      <c r="Q174" s="58">
        <v>6</v>
      </c>
      <c r="R174" s="58">
        <v>6</v>
      </c>
      <c r="S174" s="58">
        <v>0</v>
      </c>
      <c r="T174" s="58">
        <v>1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v>0</v>
      </c>
      <c r="AG174" s="58">
        <v>0</v>
      </c>
      <c r="AH174" s="58">
        <v>1</v>
      </c>
      <c r="AI174" s="58">
        <v>0</v>
      </c>
      <c r="AJ174" s="58">
        <v>2</v>
      </c>
    </row>
    <row r="175" spans="2:36" ht="20.100000000000001" customHeight="1" thickBot="1" x14ac:dyDescent="0.25">
      <c r="B175" s="4" t="s">
        <v>399</v>
      </c>
      <c r="C175" s="58">
        <v>0</v>
      </c>
      <c r="D175" s="58">
        <v>0</v>
      </c>
      <c r="E175" s="58">
        <v>1</v>
      </c>
      <c r="F175" s="58">
        <v>1</v>
      </c>
      <c r="G175" s="58">
        <v>19</v>
      </c>
      <c r="H175" s="58">
        <v>7</v>
      </c>
      <c r="I175" s="58">
        <v>19</v>
      </c>
      <c r="J175" s="58">
        <v>7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6</v>
      </c>
      <c r="Q175" s="58">
        <v>39</v>
      </c>
      <c r="R175" s="58">
        <v>21</v>
      </c>
      <c r="S175" s="58">
        <v>8</v>
      </c>
      <c r="T175" s="58">
        <v>0</v>
      </c>
      <c r="U175" s="58">
        <v>0</v>
      </c>
      <c r="V175" s="58">
        <v>0</v>
      </c>
      <c r="W175" s="58">
        <v>9</v>
      </c>
      <c r="X175" s="58">
        <v>0</v>
      </c>
      <c r="Y175" s="58">
        <v>0</v>
      </c>
      <c r="Z175" s="58">
        <v>0</v>
      </c>
      <c r="AA175" s="58">
        <v>10</v>
      </c>
      <c r="AB175" s="58">
        <v>0</v>
      </c>
      <c r="AC175" s="58">
        <v>11</v>
      </c>
      <c r="AD175" s="58">
        <v>0</v>
      </c>
      <c r="AE175" s="58">
        <v>0</v>
      </c>
      <c r="AF175" s="58">
        <v>0</v>
      </c>
      <c r="AG175" s="58">
        <v>2</v>
      </c>
      <c r="AH175" s="58">
        <v>0</v>
      </c>
      <c r="AI175" s="58">
        <v>40</v>
      </c>
      <c r="AJ175" s="58">
        <v>0</v>
      </c>
    </row>
    <row r="176" spans="2:36" ht="20.100000000000001" customHeight="1" thickBot="1" x14ac:dyDescent="0.25">
      <c r="B176" s="4" t="s">
        <v>400</v>
      </c>
      <c r="C176" s="58">
        <v>0</v>
      </c>
      <c r="D176" s="58">
        <v>0</v>
      </c>
      <c r="E176" s="58">
        <v>0</v>
      </c>
      <c r="F176" s="58">
        <v>0</v>
      </c>
      <c r="G176" s="58">
        <v>4</v>
      </c>
      <c r="H176" s="58">
        <v>0</v>
      </c>
      <c r="I176" s="58">
        <v>4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1</v>
      </c>
      <c r="P176" s="58">
        <v>0</v>
      </c>
      <c r="Q176" s="58">
        <v>9</v>
      </c>
      <c r="R176" s="58">
        <v>0</v>
      </c>
      <c r="S176" s="58">
        <v>2</v>
      </c>
      <c r="T176" s="58">
        <v>0</v>
      </c>
      <c r="U176" s="58">
        <v>0</v>
      </c>
      <c r="V176" s="58">
        <v>0</v>
      </c>
      <c r="W176" s="58">
        <v>1</v>
      </c>
      <c r="X176" s="58">
        <v>0</v>
      </c>
      <c r="Y176" s="58">
        <v>0</v>
      </c>
      <c r="Z176" s="58">
        <v>0</v>
      </c>
      <c r="AA176" s="58">
        <v>2</v>
      </c>
      <c r="AB176" s="58">
        <v>0</v>
      </c>
      <c r="AC176" s="58">
        <v>2</v>
      </c>
      <c r="AD176" s="58">
        <v>0</v>
      </c>
      <c r="AE176" s="58">
        <v>0</v>
      </c>
      <c r="AF176" s="58">
        <v>0</v>
      </c>
      <c r="AG176" s="58">
        <v>1</v>
      </c>
      <c r="AH176" s="58">
        <v>0</v>
      </c>
      <c r="AI176" s="58">
        <v>8</v>
      </c>
      <c r="AJ176" s="58">
        <v>0</v>
      </c>
    </row>
    <row r="177" spans="2:36" ht="20.100000000000001" customHeight="1" thickBot="1" x14ac:dyDescent="0.25">
      <c r="B177" s="4" t="s">
        <v>401</v>
      </c>
      <c r="C177" s="58">
        <v>1</v>
      </c>
      <c r="D177" s="58">
        <v>0</v>
      </c>
      <c r="E177" s="58">
        <v>0</v>
      </c>
      <c r="F177" s="58">
        <v>0</v>
      </c>
      <c r="G177" s="58">
        <v>4</v>
      </c>
      <c r="H177" s="58">
        <v>0</v>
      </c>
      <c r="I177" s="58">
        <v>4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9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1</v>
      </c>
      <c r="X177" s="58">
        <v>0</v>
      </c>
      <c r="Y177" s="58">
        <v>0</v>
      </c>
      <c r="Z177" s="58">
        <v>0</v>
      </c>
      <c r="AA177" s="58">
        <v>1</v>
      </c>
      <c r="AB177" s="58">
        <v>0</v>
      </c>
      <c r="AC177" s="58">
        <v>1</v>
      </c>
      <c r="AD177" s="58">
        <v>0</v>
      </c>
      <c r="AE177" s="58">
        <v>0</v>
      </c>
      <c r="AF177" s="58">
        <v>0</v>
      </c>
      <c r="AG177" s="58">
        <v>0</v>
      </c>
      <c r="AH177" s="58">
        <v>0</v>
      </c>
      <c r="AI177" s="58">
        <v>3</v>
      </c>
      <c r="AJ177" s="58">
        <v>0</v>
      </c>
    </row>
    <row r="178" spans="2:36" ht="20.100000000000001" customHeight="1" thickBot="1" x14ac:dyDescent="0.25">
      <c r="B178" s="4" t="s">
        <v>402</v>
      </c>
      <c r="C178" s="58">
        <v>0</v>
      </c>
      <c r="D178" s="58">
        <v>0</v>
      </c>
      <c r="E178" s="58">
        <v>0</v>
      </c>
      <c r="F178" s="58">
        <v>0</v>
      </c>
      <c r="G178" s="58">
        <v>4</v>
      </c>
      <c r="H178" s="58">
        <v>0</v>
      </c>
      <c r="I178" s="58">
        <v>4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8</v>
      </c>
      <c r="Q178" s="58">
        <v>8</v>
      </c>
      <c r="R178" s="58">
        <v>8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1</v>
      </c>
      <c r="AB178" s="58">
        <v>0</v>
      </c>
      <c r="AC178" s="58">
        <v>1</v>
      </c>
      <c r="AD178" s="58">
        <v>0</v>
      </c>
      <c r="AE178" s="58">
        <v>0</v>
      </c>
      <c r="AF178" s="58">
        <v>0</v>
      </c>
      <c r="AG178" s="58">
        <v>0</v>
      </c>
      <c r="AH178" s="58">
        <v>0</v>
      </c>
      <c r="AI178" s="58">
        <v>2</v>
      </c>
      <c r="AJ178" s="58">
        <v>0</v>
      </c>
    </row>
    <row r="179" spans="2:36" ht="20.100000000000001" customHeight="1" thickBot="1" x14ac:dyDescent="0.25">
      <c r="B179" s="4" t="s">
        <v>403</v>
      </c>
      <c r="C179" s="58">
        <v>0</v>
      </c>
      <c r="D179" s="58">
        <v>0</v>
      </c>
      <c r="E179" s="58">
        <v>0</v>
      </c>
      <c r="F179" s="58">
        <v>0</v>
      </c>
      <c r="G179" s="58">
        <v>1</v>
      </c>
      <c r="H179" s="58">
        <v>0</v>
      </c>
      <c r="I179" s="58">
        <v>1</v>
      </c>
      <c r="J179" s="58">
        <v>0</v>
      </c>
      <c r="K179" s="58">
        <v>1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3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0</v>
      </c>
      <c r="AC179" s="58">
        <v>1</v>
      </c>
      <c r="AD179" s="58">
        <v>0</v>
      </c>
      <c r="AE179" s="58">
        <v>0</v>
      </c>
      <c r="AF179" s="58">
        <v>0</v>
      </c>
      <c r="AG179" s="58">
        <v>0</v>
      </c>
      <c r="AH179" s="58">
        <v>0</v>
      </c>
      <c r="AI179" s="58">
        <v>1</v>
      </c>
      <c r="AJ179" s="58">
        <v>0</v>
      </c>
    </row>
    <row r="180" spans="2:36" ht="20.100000000000001" customHeight="1" thickBot="1" x14ac:dyDescent="0.25">
      <c r="B180" s="4" t="s">
        <v>196</v>
      </c>
      <c r="C180" s="58">
        <v>4</v>
      </c>
      <c r="D180" s="58">
        <v>3</v>
      </c>
      <c r="E180" s="58">
        <v>8</v>
      </c>
      <c r="F180" s="58">
        <v>0</v>
      </c>
      <c r="G180" s="58">
        <v>68</v>
      </c>
      <c r="H180" s="58">
        <v>48</v>
      </c>
      <c r="I180" s="58">
        <v>68</v>
      </c>
      <c r="J180" s="58">
        <v>48</v>
      </c>
      <c r="K180" s="58">
        <v>0</v>
      </c>
      <c r="L180" s="58">
        <v>0</v>
      </c>
      <c r="M180" s="58">
        <v>22</v>
      </c>
      <c r="N180" s="58">
        <v>20</v>
      </c>
      <c r="O180" s="58">
        <v>0</v>
      </c>
      <c r="P180" s="58">
        <v>0</v>
      </c>
      <c r="Q180" s="58">
        <v>170</v>
      </c>
      <c r="R180" s="58">
        <v>119</v>
      </c>
      <c r="S180" s="58">
        <v>14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2</v>
      </c>
      <c r="AB180" s="58">
        <v>0</v>
      </c>
      <c r="AC180" s="58">
        <v>14</v>
      </c>
      <c r="AD180" s="58">
        <v>0</v>
      </c>
      <c r="AE180" s="58">
        <v>0</v>
      </c>
      <c r="AF180" s="58">
        <v>0</v>
      </c>
      <c r="AG180" s="58">
        <v>2</v>
      </c>
      <c r="AH180" s="58">
        <v>0</v>
      </c>
      <c r="AI180" s="58">
        <v>32</v>
      </c>
      <c r="AJ180" s="58">
        <v>0</v>
      </c>
    </row>
    <row r="181" spans="2:36" ht="20.100000000000001" customHeight="1" thickBot="1" x14ac:dyDescent="0.25">
      <c r="B181" s="4" t="s">
        <v>404</v>
      </c>
      <c r="C181" s="58">
        <v>0</v>
      </c>
      <c r="D181" s="58">
        <v>0</v>
      </c>
      <c r="E181" s="58">
        <v>0</v>
      </c>
      <c r="F181" s="58">
        <v>0</v>
      </c>
      <c r="G181" s="58">
        <v>9</v>
      </c>
      <c r="H181" s="58">
        <v>3</v>
      </c>
      <c r="I181" s="58">
        <v>9</v>
      </c>
      <c r="J181" s="58">
        <v>3</v>
      </c>
      <c r="K181" s="58">
        <v>0</v>
      </c>
      <c r="L181" s="58">
        <v>0</v>
      </c>
      <c r="M181" s="58">
        <v>1</v>
      </c>
      <c r="N181" s="58">
        <v>0</v>
      </c>
      <c r="O181" s="58">
        <v>0</v>
      </c>
      <c r="P181" s="58">
        <v>0</v>
      </c>
      <c r="Q181" s="58">
        <v>19</v>
      </c>
      <c r="R181" s="58">
        <v>6</v>
      </c>
      <c r="S181" s="58">
        <v>2</v>
      </c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0</v>
      </c>
      <c r="AC181" s="58">
        <v>3</v>
      </c>
      <c r="AD181" s="58">
        <v>0</v>
      </c>
      <c r="AE181" s="58">
        <v>0</v>
      </c>
      <c r="AF181" s="58">
        <v>0</v>
      </c>
      <c r="AG181" s="58">
        <v>4</v>
      </c>
      <c r="AH181" s="58">
        <v>0</v>
      </c>
      <c r="AI181" s="58">
        <v>9</v>
      </c>
      <c r="AJ181" s="58">
        <v>0</v>
      </c>
    </row>
    <row r="182" spans="2:36" ht="20.100000000000001" customHeight="1" thickBot="1" x14ac:dyDescent="0.25">
      <c r="B182" s="4" t="s">
        <v>405</v>
      </c>
      <c r="C182" s="58">
        <v>4</v>
      </c>
      <c r="D182" s="58">
        <v>2</v>
      </c>
      <c r="E182" s="58">
        <v>0</v>
      </c>
      <c r="F182" s="58">
        <v>0</v>
      </c>
      <c r="G182" s="58">
        <v>39</v>
      </c>
      <c r="H182" s="58">
        <v>23</v>
      </c>
      <c r="I182" s="58">
        <v>36</v>
      </c>
      <c r="J182" s="58">
        <v>20</v>
      </c>
      <c r="K182" s="58">
        <v>0</v>
      </c>
      <c r="L182" s="58">
        <v>0</v>
      </c>
      <c r="M182" s="58">
        <v>0</v>
      </c>
      <c r="N182" s="58">
        <v>0</v>
      </c>
      <c r="O182" s="58">
        <v>3</v>
      </c>
      <c r="P182" s="58">
        <v>2</v>
      </c>
      <c r="Q182" s="58">
        <v>82</v>
      </c>
      <c r="R182" s="58">
        <v>47</v>
      </c>
      <c r="S182" s="58">
        <v>1</v>
      </c>
      <c r="T182" s="58">
        <v>0</v>
      </c>
      <c r="U182" s="58">
        <v>0</v>
      </c>
      <c r="V182" s="58">
        <v>0</v>
      </c>
      <c r="W182" s="58">
        <v>4</v>
      </c>
      <c r="X182" s="58">
        <v>0</v>
      </c>
      <c r="Y182" s="58">
        <v>1</v>
      </c>
      <c r="Z182" s="58">
        <v>0</v>
      </c>
      <c r="AA182" s="58">
        <v>2</v>
      </c>
      <c r="AB182" s="58">
        <v>0</v>
      </c>
      <c r="AC182" s="58">
        <v>7</v>
      </c>
      <c r="AD182" s="58">
        <v>1</v>
      </c>
      <c r="AE182" s="58">
        <v>0</v>
      </c>
      <c r="AF182" s="58">
        <v>0</v>
      </c>
      <c r="AG182" s="58">
        <v>10</v>
      </c>
      <c r="AH182" s="58">
        <v>2</v>
      </c>
      <c r="AI182" s="58">
        <v>25</v>
      </c>
      <c r="AJ182" s="58">
        <v>3</v>
      </c>
    </row>
    <row r="183" spans="2:36" ht="20.100000000000001" customHeight="1" thickBot="1" x14ac:dyDescent="0.25">
      <c r="B183" s="4" t="s">
        <v>406</v>
      </c>
      <c r="C183" s="58">
        <v>0</v>
      </c>
      <c r="D183" s="58">
        <v>4</v>
      </c>
      <c r="E183" s="58">
        <v>0</v>
      </c>
      <c r="F183" s="58">
        <v>0</v>
      </c>
      <c r="G183" s="58">
        <v>10</v>
      </c>
      <c r="H183" s="58">
        <v>5</v>
      </c>
      <c r="I183" s="58">
        <v>10</v>
      </c>
      <c r="J183" s="58">
        <v>5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20</v>
      </c>
      <c r="R183" s="58">
        <v>14</v>
      </c>
      <c r="S183" s="58">
        <v>2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1</v>
      </c>
      <c r="AB183" s="58">
        <v>0</v>
      </c>
      <c r="AC183" s="58">
        <v>1</v>
      </c>
      <c r="AD183" s="58">
        <v>0</v>
      </c>
      <c r="AE183" s="58">
        <v>0</v>
      </c>
      <c r="AF183" s="58">
        <v>0</v>
      </c>
      <c r="AG183" s="58">
        <v>0</v>
      </c>
      <c r="AH183" s="58">
        <v>0</v>
      </c>
      <c r="AI183" s="58">
        <v>4</v>
      </c>
      <c r="AJ183" s="58">
        <v>0</v>
      </c>
    </row>
    <row r="184" spans="2:36" ht="20.100000000000001" customHeight="1" thickBot="1" x14ac:dyDescent="0.25">
      <c r="B184" s="4" t="s">
        <v>407</v>
      </c>
      <c r="C184" s="58">
        <v>0</v>
      </c>
      <c r="D184" s="58">
        <v>0</v>
      </c>
      <c r="E184" s="58">
        <v>0</v>
      </c>
      <c r="F184" s="58">
        <v>0</v>
      </c>
      <c r="G184" s="58">
        <v>1</v>
      </c>
      <c r="H184" s="58">
        <v>0</v>
      </c>
      <c r="I184" s="58">
        <v>1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2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0</v>
      </c>
      <c r="AF184" s="58">
        <v>0</v>
      </c>
      <c r="AG184" s="58">
        <v>0</v>
      </c>
      <c r="AH184" s="58">
        <v>0</v>
      </c>
      <c r="AI184" s="58">
        <v>0</v>
      </c>
      <c r="AJ184" s="58">
        <v>0</v>
      </c>
    </row>
    <row r="185" spans="2:36" ht="20.100000000000001" customHeight="1" thickBot="1" x14ac:dyDescent="0.25">
      <c r="B185" s="4" t="s">
        <v>408</v>
      </c>
      <c r="C185" s="58">
        <v>0</v>
      </c>
      <c r="D185" s="58">
        <v>0</v>
      </c>
      <c r="E185" s="58">
        <v>0</v>
      </c>
      <c r="F185" s="58">
        <v>0</v>
      </c>
      <c r="G185" s="58">
        <v>0</v>
      </c>
      <c r="H185" s="58">
        <v>2</v>
      </c>
      <c r="I185" s="58">
        <v>0</v>
      </c>
      <c r="J185" s="58">
        <v>2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4</v>
      </c>
      <c r="S185" s="58">
        <v>0</v>
      </c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0</v>
      </c>
      <c r="AC185" s="58">
        <v>0</v>
      </c>
      <c r="AD185" s="58">
        <v>0</v>
      </c>
      <c r="AE185" s="58">
        <v>0</v>
      </c>
      <c r="AF185" s="58">
        <v>0</v>
      </c>
      <c r="AG185" s="58">
        <v>0</v>
      </c>
      <c r="AH185" s="58">
        <v>0</v>
      </c>
      <c r="AI185" s="58">
        <v>0</v>
      </c>
      <c r="AJ185" s="58">
        <v>0</v>
      </c>
    </row>
    <row r="186" spans="2:36" ht="20.100000000000001" customHeight="1" thickBot="1" x14ac:dyDescent="0.25">
      <c r="B186" s="4" t="s">
        <v>197</v>
      </c>
      <c r="C186" s="58">
        <v>0</v>
      </c>
      <c r="D186" s="58">
        <v>0</v>
      </c>
      <c r="E186" s="58">
        <v>0</v>
      </c>
      <c r="F186" s="58">
        <v>0</v>
      </c>
      <c r="G186" s="58">
        <v>51</v>
      </c>
      <c r="H186" s="58">
        <v>0</v>
      </c>
      <c r="I186" s="58">
        <v>51</v>
      </c>
      <c r="J186" s="58">
        <v>0</v>
      </c>
      <c r="K186" s="58">
        <v>0</v>
      </c>
      <c r="L186" s="58">
        <v>0</v>
      </c>
      <c r="M186" s="58">
        <v>10</v>
      </c>
      <c r="N186" s="58">
        <v>0</v>
      </c>
      <c r="O186" s="58">
        <v>0</v>
      </c>
      <c r="P186" s="58">
        <v>0</v>
      </c>
      <c r="Q186" s="58">
        <v>112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2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3</v>
      </c>
      <c r="AD186" s="58">
        <v>0</v>
      </c>
      <c r="AE186" s="58">
        <v>0</v>
      </c>
      <c r="AF186" s="58">
        <v>0</v>
      </c>
      <c r="AG186" s="58">
        <v>1</v>
      </c>
      <c r="AH186" s="58">
        <v>0</v>
      </c>
      <c r="AI186" s="58">
        <v>6</v>
      </c>
      <c r="AJ186" s="58">
        <v>0</v>
      </c>
    </row>
    <row r="187" spans="2:36" ht="20.100000000000001" customHeight="1" thickBot="1" x14ac:dyDescent="0.25">
      <c r="B187" s="4" t="s">
        <v>409</v>
      </c>
      <c r="C187" s="58">
        <v>0</v>
      </c>
      <c r="D187" s="58">
        <v>0</v>
      </c>
      <c r="E187" s="58"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</v>
      </c>
      <c r="AF187" s="58">
        <v>0</v>
      </c>
      <c r="AG187" s="58">
        <v>0</v>
      </c>
      <c r="AH187" s="58">
        <v>0</v>
      </c>
      <c r="AI187" s="58">
        <v>0</v>
      </c>
      <c r="AJ187" s="58">
        <v>0</v>
      </c>
    </row>
    <row r="188" spans="2:36" ht="20.100000000000001" customHeight="1" thickBot="1" x14ac:dyDescent="0.25">
      <c r="B188" s="4" t="s">
        <v>410</v>
      </c>
      <c r="C188" s="58">
        <v>0</v>
      </c>
      <c r="D188" s="58">
        <v>0</v>
      </c>
      <c r="E188" s="58">
        <v>0</v>
      </c>
      <c r="F188" s="58">
        <v>0</v>
      </c>
      <c r="G188" s="58">
        <v>8</v>
      </c>
      <c r="H188" s="58">
        <v>0</v>
      </c>
      <c r="I188" s="58">
        <v>8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16</v>
      </c>
      <c r="R188" s="58">
        <v>0</v>
      </c>
      <c r="S188" s="58">
        <v>2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2</v>
      </c>
      <c r="AD188" s="58">
        <v>0</v>
      </c>
      <c r="AE188" s="58">
        <v>0</v>
      </c>
      <c r="AF188" s="58">
        <v>0</v>
      </c>
      <c r="AG188" s="58">
        <v>3</v>
      </c>
      <c r="AH188" s="58">
        <v>0</v>
      </c>
      <c r="AI188" s="58">
        <v>7</v>
      </c>
      <c r="AJ188" s="58">
        <v>0</v>
      </c>
    </row>
    <row r="189" spans="2:36" ht="20.100000000000001" customHeight="1" thickBot="1" x14ac:dyDescent="0.25">
      <c r="B189" s="4" t="s">
        <v>198</v>
      </c>
      <c r="C189" s="58">
        <v>0</v>
      </c>
      <c r="D189" s="58">
        <v>9</v>
      </c>
      <c r="E189" s="58">
        <v>0</v>
      </c>
      <c r="F189" s="58">
        <v>9</v>
      </c>
      <c r="G189" s="58">
        <v>0</v>
      </c>
      <c r="H189" s="58">
        <v>81</v>
      </c>
      <c r="I189" s="58">
        <v>0</v>
      </c>
      <c r="J189" s="58">
        <v>82</v>
      </c>
      <c r="K189" s="58">
        <v>0</v>
      </c>
      <c r="L189" s="58">
        <v>4</v>
      </c>
      <c r="M189" s="58">
        <v>0</v>
      </c>
      <c r="N189" s="58">
        <v>6</v>
      </c>
      <c r="O189" s="58">
        <v>0</v>
      </c>
      <c r="P189" s="58">
        <v>23</v>
      </c>
      <c r="Q189" s="58">
        <v>0</v>
      </c>
      <c r="R189" s="58">
        <v>214</v>
      </c>
      <c r="S189" s="58">
        <v>0</v>
      </c>
      <c r="T189" s="58">
        <v>6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1</v>
      </c>
      <c r="AC189" s="58">
        <v>0</v>
      </c>
      <c r="AD189" s="58">
        <v>6</v>
      </c>
      <c r="AE189" s="58">
        <v>0</v>
      </c>
      <c r="AF189" s="58">
        <v>0</v>
      </c>
      <c r="AG189" s="58">
        <v>0</v>
      </c>
      <c r="AH189" s="58">
        <v>7</v>
      </c>
      <c r="AI189" s="58">
        <v>0</v>
      </c>
      <c r="AJ189" s="58">
        <v>20</v>
      </c>
    </row>
    <row r="190" spans="2:36" ht="20.100000000000001" customHeight="1" thickBot="1" x14ac:dyDescent="0.25">
      <c r="B190" s="4" t="s">
        <v>411</v>
      </c>
      <c r="C190" s="58">
        <v>0</v>
      </c>
      <c r="D190" s="58">
        <v>0</v>
      </c>
      <c r="E190" s="58">
        <v>1</v>
      </c>
      <c r="F190" s="58">
        <v>0</v>
      </c>
      <c r="G190" s="58">
        <v>2</v>
      </c>
      <c r="H190" s="58">
        <v>5</v>
      </c>
      <c r="I190" s="58">
        <v>2</v>
      </c>
      <c r="J190" s="58">
        <v>5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5</v>
      </c>
      <c r="R190" s="58">
        <v>10</v>
      </c>
      <c r="S190" s="58">
        <v>1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1</v>
      </c>
      <c r="AD190" s="58">
        <v>0</v>
      </c>
      <c r="AE190" s="58">
        <v>0</v>
      </c>
      <c r="AF190" s="58">
        <v>0</v>
      </c>
      <c r="AG190" s="58">
        <v>0</v>
      </c>
      <c r="AH190" s="58">
        <v>0</v>
      </c>
      <c r="AI190" s="58">
        <v>2</v>
      </c>
      <c r="AJ190" s="58">
        <v>0</v>
      </c>
    </row>
    <row r="191" spans="2:36" ht="20.100000000000001" customHeight="1" thickBot="1" x14ac:dyDescent="0.25">
      <c r="B191" s="4" t="s">
        <v>412</v>
      </c>
      <c r="C191" s="58">
        <v>0</v>
      </c>
      <c r="D191" s="58">
        <v>0</v>
      </c>
      <c r="E191" s="58">
        <v>1</v>
      </c>
      <c r="F191" s="58">
        <v>1</v>
      </c>
      <c r="G191" s="58">
        <v>2</v>
      </c>
      <c r="H191" s="58">
        <v>3</v>
      </c>
      <c r="I191" s="58">
        <v>2</v>
      </c>
      <c r="J191" s="58">
        <v>3</v>
      </c>
      <c r="K191" s="58">
        <v>1</v>
      </c>
      <c r="L191" s="58">
        <v>1</v>
      </c>
      <c r="M191" s="58">
        <v>0</v>
      </c>
      <c r="N191" s="58">
        <v>0</v>
      </c>
      <c r="O191" s="58">
        <v>0</v>
      </c>
      <c r="P191" s="58">
        <v>0</v>
      </c>
      <c r="Q191" s="58">
        <v>6</v>
      </c>
      <c r="R191" s="58">
        <v>8</v>
      </c>
      <c r="S191" s="58">
        <v>2</v>
      </c>
      <c r="T191" s="58">
        <v>0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v>0</v>
      </c>
      <c r="AA191" s="58">
        <v>0</v>
      </c>
      <c r="AB191" s="58">
        <v>0</v>
      </c>
      <c r="AC191" s="58">
        <v>0</v>
      </c>
      <c r="AD191" s="58">
        <v>0</v>
      </c>
      <c r="AE191" s="58">
        <v>0</v>
      </c>
      <c r="AF191" s="58">
        <v>0</v>
      </c>
      <c r="AG191" s="58">
        <v>0</v>
      </c>
      <c r="AH191" s="58">
        <v>0</v>
      </c>
      <c r="AI191" s="58">
        <v>2</v>
      </c>
      <c r="AJ191" s="58">
        <v>0</v>
      </c>
    </row>
    <row r="192" spans="2:36" ht="20.100000000000001" customHeight="1" thickBot="1" x14ac:dyDescent="0.25">
      <c r="B192" s="4" t="s">
        <v>413</v>
      </c>
      <c r="C192" s="58">
        <v>0</v>
      </c>
      <c r="D192" s="58">
        <v>0</v>
      </c>
      <c r="E192" s="58">
        <v>0</v>
      </c>
      <c r="F192" s="58">
        <v>0</v>
      </c>
      <c r="G192" s="58">
        <v>6</v>
      </c>
      <c r="H192" s="58">
        <v>14</v>
      </c>
      <c r="I192" s="58">
        <v>6</v>
      </c>
      <c r="J192" s="58">
        <v>14</v>
      </c>
      <c r="K192" s="58">
        <v>0</v>
      </c>
      <c r="L192" s="58">
        <v>0</v>
      </c>
      <c r="M192" s="58">
        <v>4</v>
      </c>
      <c r="N192" s="58">
        <v>7</v>
      </c>
      <c r="O192" s="58">
        <v>0</v>
      </c>
      <c r="P192" s="58">
        <v>0</v>
      </c>
      <c r="Q192" s="58">
        <v>16</v>
      </c>
      <c r="R192" s="58">
        <v>35</v>
      </c>
      <c r="S192" s="58">
        <v>2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2</v>
      </c>
      <c r="AB192" s="58">
        <v>0</v>
      </c>
      <c r="AC192" s="58">
        <v>2</v>
      </c>
      <c r="AD192" s="58">
        <v>0</v>
      </c>
      <c r="AE192" s="58">
        <v>0</v>
      </c>
      <c r="AF192" s="58">
        <v>0</v>
      </c>
      <c r="AG192" s="58">
        <v>0</v>
      </c>
      <c r="AH192" s="58">
        <v>0</v>
      </c>
      <c r="AI192" s="58">
        <v>6</v>
      </c>
      <c r="AJ192" s="58">
        <v>0</v>
      </c>
    </row>
    <row r="193" spans="2:36" ht="20.100000000000001" customHeight="1" thickBot="1" x14ac:dyDescent="0.25">
      <c r="B193" s="4" t="s">
        <v>414</v>
      </c>
      <c r="C193" s="58">
        <v>0</v>
      </c>
      <c r="D193" s="58">
        <v>0</v>
      </c>
      <c r="E193" s="58">
        <v>0</v>
      </c>
      <c r="F193" s="58">
        <v>5</v>
      </c>
      <c r="G193" s="58">
        <v>3</v>
      </c>
      <c r="H193" s="58">
        <v>7</v>
      </c>
      <c r="I193" s="58">
        <v>3</v>
      </c>
      <c r="J193" s="58">
        <v>7</v>
      </c>
      <c r="K193" s="58">
        <v>0</v>
      </c>
      <c r="L193" s="58">
        <v>0</v>
      </c>
      <c r="M193" s="58">
        <v>0</v>
      </c>
      <c r="N193" s="58">
        <v>3</v>
      </c>
      <c r="O193" s="58">
        <v>0</v>
      </c>
      <c r="P193" s="58">
        <v>0</v>
      </c>
      <c r="Q193" s="58">
        <v>6</v>
      </c>
      <c r="R193" s="58">
        <v>22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  <c r="AF193" s="58">
        <v>0</v>
      </c>
      <c r="AG193" s="58">
        <v>0</v>
      </c>
      <c r="AH193" s="58">
        <v>0</v>
      </c>
      <c r="AI193" s="58">
        <v>0</v>
      </c>
      <c r="AJ193" s="58">
        <v>0</v>
      </c>
    </row>
    <row r="194" spans="2:36" ht="20.100000000000001" customHeight="1" thickBot="1" x14ac:dyDescent="0.25">
      <c r="B194" s="4" t="s">
        <v>199</v>
      </c>
      <c r="C194" s="58">
        <v>0</v>
      </c>
      <c r="D194" s="58">
        <v>0</v>
      </c>
      <c r="E194" s="58">
        <v>8</v>
      </c>
      <c r="F194" s="58">
        <v>0</v>
      </c>
      <c r="G194" s="58">
        <v>28</v>
      </c>
      <c r="H194" s="58">
        <v>0</v>
      </c>
      <c r="I194" s="58">
        <v>28</v>
      </c>
      <c r="J194" s="58">
        <v>0</v>
      </c>
      <c r="K194" s="58">
        <v>12</v>
      </c>
      <c r="L194" s="58">
        <v>0</v>
      </c>
      <c r="M194" s="58">
        <v>0</v>
      </c>
      <c r="N194" s="58">
        <v>0</v>
      </c>
      <c r="O194" s="58">
        <v>1</v>
      </c>
      <c r="P194" s="58">
        <v>0</v>
      </c>
      <c r="Q194" s="58">
        <v>77</v>
      </c>
      <c r="R194" s="58">
        <v>0</v>
      </c>
      <c r="S194" s="58">
        <v>1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1</v>
      </c>
      <c r="AB194" s="58">
        <v>0</v>
      </c>
      <c r="AC194" s="58">
        <v>4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6</v>
      </c>
      <c r="AJ194" s="58">
        <v>0</v>
      </c>
    </row>
    <row r="195" spans="2:36" ht="20.100000000000001" customHeight="1" thickBot="1" x14ac:dyDescent="0.25">
      <c r="B195" s="4" t="s">
        <v>415</v>
      </c>
      <c r="C195" s="58">
        <v>0</v>
      </c>
      <c r="D195" s="58">
        <v>0</v>
      </c>
      <c r="E195" s="58">
        <v>1</v>
      </c>
      <c r="F195" s="58">
        <v>0</v>
      </c>
      <c r="G195" s="58">
        <v>13</v>
      </c>
      <c r="H195" s="58">
        <v>0</v>
      </c>
      <c r="I195" s="58">
        <v>12</v>
      </c>
      <c r="J195" s="58">
        <v>0</v>
      </c>
      <c r="K195" s="58">
        <v>1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27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3</v>
      </c>
      <c r="X195" s="58">
        <v>0</v>
      </c>
      <c r="Y195" s="58">
        <v>0</v>
      </c>
      <c r="Z195" s="58">
        <v>0</v>
      </c>
      <c r="AA195" s="58">
        <v>3</v>
      </c>
      <c r="AB195" s="58">
        <v>0</v>
      </c>
      <c r="AC195" s="58">
        <v>3</v>
      </c>
      <c r="AD195" s="58">
        <v>0</v>
      </c>
      <c r="AE195" s="58">
        <v>0</v>
      </c>
      <c r="AF195" s="58">
        <v>0</v>
      </c>
      <c r="AG195" s="58">
        <v>0</v>
      </c>
      <c r="AH195" s="58">
        <v>0</v>
      </c>
      <c r="AI195" s="58">
        <v>9</v>
      </c>
      <c r="AJ195" s="58">
        <v>0</v>
      </c>
    </row>
    <row r="196" spans="2:36" ht="20.100000000000001" customHeight="1" thickBot="1" x14ac:dyDescent="0.25">
      <c r="B196" s="4" t="s">
        <v>416</v>
      </c>
      <c r="C196" s="58">
        <v>0</v>
      </c>
      <c r="D196" s="58">
        <v>0</v>
      </c>
      <c r="E196" s="58">
        <v>0</v>
      </c>
      <c r="F196" s="58">
        <v>0</v>
      </c>
      <c r="G196" s="58">
        <v>4</v>
      </c>
      <c r="H196" s="58">
        <v>0</v>
      </c>
      <c r="I196" s="58">
        <v>4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8</v>
      </c>
      <c r="R196" s="58">
        <v>0</v>
      </c>
      <c r="S196" s="58">
        <v>1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2</v>
      </c>
      <c r="AD196" s="58">
        <v>0</v>
      </c>
      <c r="AE196" s="58">
        <v>0</v>
      </c>
      <c r="AF196" s="58">
        <v>0</v>
      </c>
      <c r="AG196" s="58">
        <v>3</v>
      </c>
      <c r="AH196" s="58">
        <v>0</v>
      </c>
      <c r="AI196" s="58">
        <v>6</v>
      </c>
      <c r="AJ196" s="58">
        <v>0</v>
      </c>
    </row>
    <row r="197" spans="2:36" ht="20.100000000000001" customHeight="1" thickBot="1" x14ac:dyDescent="0.25">
      <c r="B197" s="4" t="s">
        <v>417</v>
      </c>
      <c r="C197" s="58">
        <v>0</v>
      </c>
      <c r="D197" s="58">
        <v>0</v>
      </c>
      <c r="E197" s="58">
        <v>0</v>
      </c>
      <c r="F197" s="58">
        <v>0</v>
      </c>
      <c r="G197" s="58">
        <v>1</v>
      </c>
      <c r="H197" s="58">
        <v>0</v>
      </c>
      <c r="I197" s="58">
        <v>1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2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0</v>
      </c>
      <c r="AF197" s="58">
        <v>0</v>
      </c>
      <c r="AG197" s="58">
        <v>0</v>
      </c>
      <c r="AH197" s="58">
        <v>0</v>
      </c>
      <c r="AI197" s="58">
        <v>0</v>
      </c>
      <c r="AJ197" s="58">
        <v>0</v>
      </c>
    </row>
    <row r="198" spans="2:36" ht="20.100000000000001" customHeight="1" thickBot="1" x14ac:dyDescent="0.25">
      <c r="B198" s="4" t="s">
        <v>418</v>
      </c>
      <c r="C198" s="58">
        <v>0</v>
      </c>
      <c r="D198" s="58">
        <v>0</v>
      </c>
      <c r="E198" s="58">
        <v>0</v>
      </c>
      <c r="F198" s="58">
        <v>0</v>
      </c>
      <c r="G198" s="58">
        <v>2</v>
      </c>
      <c r="H198" s="58">
        <v>0</v>
      </c>
      <c r="I198" s="58">
        <v>2</v>
      </c>
      <c r="J198" s="58">
        <v>0</v>
      </c>
      <c r="K198" s="58">
        <v>0</v>
      </c>
      <c r="L198" s="58">
        <v>0</v>
      </c>
      <c r="M198" s="58">
        <v>1</v>
      </c>
      <c r="N198" s="58">
        <v>0</v>
      </c>
      <c r="O198" s="58">
        <v>0</v>
      </c>
      <c r="P198" s="58">
        <v>0</v>
      </c>
      <c r="Q198" s="58">
        <v>5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</row>
    <row r="199" spans="2:36" ht="20.100000000000001" customHeight="1" thickBot="1" x14ac:dyDescent="0.25">
      <c r="B199" s="4" t="s">
        <v>419</v>
      </c>
      <c r="C199" s="58">
        <v>0</v>
      </c>
      <c r="D199" s="58">
        <v>0</v>
      </c>
      <c r="E199" s="58">
        <v>0</v>
      </c>
      <c r="F199" s="58">
        <v>0</v>
      </c>
      <c r="G199" s="58">
        <v>12</v>
      </c>
      <c r="H199" s="58">
        <v>0</v>
      </c>
      <c r="I199" s="58">
        <v>13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25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  <c r="AF199" s="58">
        <v>0</v>
      </c>
      <c r="AG199" s="58">
        <v>0</v>
      </c>
      <c r="AH199" s="58">
        <v>0</v>
      </c>
      <c r="AI199" s="58">
        <v>0</v>
      </c>
      <c r="AJ199" s="58">
        <v>0</v>
      </c>
    </row>
    <row r="200" spans="2:36" ht="20.100000000000001" customHeight="1" thickBot="1" x14ac:dyDescent="0.25">
      <c r="B200" s="4" t="s">
        <v>200</v>
      </c>
      <c r="C200" s="58">
        <v>4</v>
      </c>
      <c r="D200" s="58">
        <v>1</v>
      </c>
      <c r="E200" s="58">
        <v>0</v>
      </c>
      <c r="F200" s="58">
        <v>0</v>
      </c>
      <c r="G200" s="58">
        <v>58</v>
      </c>
      <c r="H200" s="58">
        <v>0</v>
      </c>
      <c r="I200" s="58">
        <v>56</v>
      </c>
      <c r="J200" s="58">
        <v>0</v>
      </c>
      <c r="K200" s="58">
        <v>1</v>
      </c>
      <c r="L200" s="58">
        <v>0</v>
      </c>
      <c r="M200" s="58">
        <v>10</v>
      </c>
      <c r="N200" s="58">
        <v>0</v>
      </c>
      <c r="O200" s="58">
        <v>6</v>
      </c>
      <c r="P200" s="58">
        <v>0</v>
      </c>
      <c r="Q200" s="58">
        <v>135</v>
      </c>
      <c r="R200" s="58">
        <v>1</v>
      </c>
      <c r="S200" s="58">
        <v>6</v>
      </c>
      <c r="T200" s="58">
        <v>0</v>
      </c>
      <c r="U200" s="58">
        <v>0</v>
      </c>
      <c r="V200" s="58">
        <v>0</v>
      </c>
      <c r="W200" s="58">
        <v>1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11</v>
      </c>
      <c r="AD200" s="58">
        <v>0</v>
      </c>
      <c r="AE200" s="58">
        <v>0</v>
      </c>
      <c r="AF200" s="58">
        <v>0</v>
      </c>
      <c r="AG200" s="58">
        <v>11</v>
      </c>
      <c r="AH200" s="58">
        <v>0</v>
      </c>
      <c r="AI200" s="58">
        <v>29</v>
      </c>
      <c r="AJ200" s="58">
        <v>0</v>
      </c>
    </row>
    <row r="201" spans="2:36" ht="20.100000000000001" customHeight="1" thickBot="1" x14ac:dyDescent="0.25">
      <c r="B201" s="4" t="s">
        <v>201</v>
      </c>
      <c r="C201" s="58">
        <v>22</v>
      </c>
      <c r="D201" s="58">
        <v>8</v>
      </c>
      <c r="E201" s="58">
        <v>36</v>
      </c>
      <c r="F201" s="58">
        <v>0</v>
      </c>
      <c r="G201" s="58">
        <v>142</v>
      </c>
      <c r="H201" s="58">
        <v>0</v>
      </c>
      <c r="I201" s="58">
        <v>142</v>
      </c>
      <c r="J201" s="58">
        <v>0</v>
      </c>
      <c r="K201" s="58">
        <v>0</v>
      </c>
      <c r="L201" s="58">
        <v>0</v>
      </c>
      <c r="M201" s="58">
        <v>22</v>
      </c>
      <c r="N201" s="58">
        <v>1</v>
      </c>
      <c r="O201" s="58">
        <v>3</v>
      </c>
      <c r="P201" s="58">
        <v>0</v>
      </c>
      <c r="Q201" s="58">
        <v>367</v>
      </c>
      <c r="R201" s="58">
        <v>9</v>
      </c>
      <c r="S201" s="58">
        <v>45</v>
      </c>
      <c r="T201" s="58">
        <v>0</v>
      </c>
      <c r="U201" s="58">
        <v>0</v>
      </c>
      <c r="V201" s="58">
        <v>0</v>
      </c>
      <c r="W201" s="58">
        <v>2</v>
      </c>
      <c r="X201" s="58">
        <v>0</v>
      </c>
      <c r="Y201" s="58">
        <v>0</v>
      </c>
      <c r="Z201" s="58">
        <v>0</v>
      </c>
      <c r="AA201" s="58">
        <v>0</v>
      </c>
      <c r="AB201" s="58">
        <v>0</v>
      </c>
      <c r="AC201" s="58">
        <v>40</v>
      </c>
      <c r="AD201" s="58">
        <v>0</v>
      </c>
      <c r="AE201" s="58">
        <v>0</v>
      </c>
      <c r="AF201" s="58">
        <v>0</v>
      </c>
      <c r="AG201" s="58">
        <v>24</v>
      </c>
      <c r="AH201" s="58">
        <v>0</v>
      </c>
      <c r="AI201" s="58">
        <v>111</v>
      </c>
      <c r="AJ201" s="58">
        <v>0</v>
      </c>
    </row>
    <row r="202" spans="2:36" ht="20.100000000000001" customHeight="1" thickBot="1" x14ac:dyDescent="0.25">
      <c r="B202" s="4" t="s">
        <v>420</v>
      </c>
      <c r="C202" s="58">
        <v>0</v>
      </c>
      <c r="D202" s="58">
        <v>0</v>
      </c>
      <c r="E202" s="58">
        <v>0</v>
      </c>
      <c r="F202" s="58">
        <v>0</v>
      </c>
      <c r="G202" s="58">
        <v>21</v>
      </c>
      <c r="H202" s="58">
        <v>0</v>
      </c>
      <c r="I202" s="58">
        <v>21</v>
      </c>
      <c r="J202" s="58">
        <v>0</v>
      </c>
      <c r="K202" s="58">
        <v>0</v>
      </c>
      <c r="L202" s="58">
        <v>0</v>
      </c>
      <c r="M202" s="58">
        <v>1</v>
      </c>
      <c r="N202" s="58">
        <v>0</v>
      </c>
      <c r="O202" s="58">
        <v>0</v>
      </c>
      <c r="P202" s="58">
        <v>0</v>
      </c>
      <c r="Q202" s="58">
        <v>43</v>
      </c>
      <c r="R202" s="58">
        <v>0</v>
      </c>
      <c r="S202" s="58">
        <v>8</v>
      </c>
      <c r="T202" s="58">
        <v>0</v>
      </c>
      <c r="U202" s="58">
        <v>0</v>
      </c>
      <c r="V202" s="58">
        <v>0</v>
      </c>
      <c r="W202" s="58">
        <v>9</v>
      </c>
      <c r="X202" s="58">
        <v>0</v>
      </c>
      <c r="Y202" s="58">
        <v>0</v>
      </c>
      <c r="Z202" s="58">
        <v>0</v>
      </c>
      <c r="AA202" s="58">
        <v>7</v>
      </c>
      <c r="AB202" s="58">
        <v>0</v>
      </c>
      <c r="AC202" s="58">
        <v>9</v>
      </c>
      <c r="AD202" s="58">
        <v>0</v>
      </c>
      <c r="AE202" s="58">
        <v>0</v>
      </c>
      <c r="AF202" s="58">
        <v>0</v>
      </c>
      <c r="AG202" s="58">
        <v>0</v>
      </c>
      <c r="AH202" s="58">
        <v>0</v>
      </c>
      <c r="AI202" s="58">
        <v>33</v>
      </c>
      <c r="AJ202" s="58">
        <v>0</v>
      </c>
    </row>
    <row r="203" spans="2:36" ht="20.100000000000001" customHeight="1" thickBot="1" x14ac:dyDescent="0.25">
      <c r="B203" s="4" t="s">
        <v>421</v>
      </c>
      <c r="C203" s="58">
        <v>0</v>
      </c>
      <c r="D203" s="58">
        <v>0</v>
      </c>
      <c r="E203" s="58">
        <v>0</v>
      </c>
      <c r="F203" s="58">
        <v>0</v>
      </c>
      <c r="G203" s="58">
        <v>4</v>
      </c>
      <c r="H203" s="58">
        <v>0</v>
      </c>
      <c r="I203" s="58">
        <v>3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7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</v>
      </c>
      <c r="AF203" s="58">
        <v>0</v>
      </c>
      <c r="AG203" s="58">
        <v>0</v>
      </c>
      <c r="AH203" s="58">
        <v>0</v>
      </c>
      <c r="AI203" s="58">
        <v>0</v>
      </c>
      <c r="AJ203" s="58">
        <v>0</v>
      </c>
    </row>
    <row r="204" spans="2:36" ht="20.100000000000001" customHeight="1" thickBot="1" x14ac:dyDescent="0.25">
      <c r="B204" s="4" t="s">
        <v>422</v>
      </c>
      <c r="C204" s="58">
        <v>0</v>
      </c>
      <c r="D204" s="58">
        <v>0</v>
      </c>
      <c r="E204" s="58">
        <v>0</v>
      </c>
      <c r="F204" s="58">
        <v>0</v>
      </c>
      <c r="G204" s="58">
        <v>5</v>
      </c>
      <c r="H204" s="58">
        <v>0</v>
      </c>
      <c r="I204" s="58">
        <v>5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1</v>
      </c>
      <c r="P204" s="58">
        <v>1</v>
      </c>
      <c r="Q204" s="58">
        <v>11</v>
      </c>
      <c r="R204" s="58">
        <v>1</v>
      </c>
      <c r="S204" s="58">
        <v>1</v>
      </c>
      <c r="T204" s="58">
        <v>0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v>0</v>
      </c>
      <c r="AA204" s="58">
        <v>0</v>
      </c>
      <c r="AB204" s="58">
        <v>0</v>
      </c>
      <c r="AC204" s="58">
        <v>1</v>
      </c>
      <c r="AD204" s="58">
        <v>0</v>
      </c>
      <c r="AE204" s="58">
        <v>0</v>
      </c>
      <c r="AF204" s="58">
        <v>0</v>
      </c>
      <c r="AG204" s="58">
        <v>0</v>
      </c>
      <c r="AH204" s="58">
        <v>0</v>
      </c>
      <c r="AI204" s="58">
        <v>2</v>
      </c>
      <c r="AJ204" s="58">
        <v>0</v>
      </c>
    </row>
    <row r="205" spans="2:36" ht="20.100000000000001" customHeight="1" thickBot="1" x14ac:dyDescent="0.25">
      <c r="B205" s="4" t="s">
        <v>202</v>
      </c>
      <c r="C205" s="58">
        <v>1</v>
      </c>
      <c r="D205" s="58">
        <v>1</v>
      </c>
      <c r="E205" s="58">
        <v>0</v>
      </c>
      <c r="F205" s="58">
        <v>0</v>
      </c>
      <c r="G205" s="58">
        <v>39</v>
      </c>
      <c r="H205" s="58">
        <v>20</v>
      </c>
      <c r="I205" s="58">
        <v>47</v>
      </c>
      <c r="J205" s="58">
        <v>20</v>
      </c>
      <c r="K205" s="58">
        <v>14</v>
      </c>
      <c r="L205" s="58">
        <v>1</v>
      </c>
      <c r="M205" s="58">
        <v>5</v>
      </c>
      <c r="N205" s="58">
        <v>0</v>
      </c>
      <c r="O205" s="58">
        <v>0</v>
      </c>
      <c r="P205" s="58">
        <v>0</v>
      </c>
      <c r="Q205" s="58">
        <v>106</v>
      </c>
      <c r="R205" s="58">
        <v>42</v>
      </c>
      <c r="S205" s="58">
        <v>15</v>
      </c>
      <c r="T205" s="58">
        <v>2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8</v>
      </c>
      <c r="AB205" s="58">
        <v>2</v>
      </c>
      <c r="AC205" s="58">
        <v>14</v>
      </c>
      <c r="AD205" s="58">
        <v>2</v>
      </c>
      <c r="AE205" s="58">
        <v>2</v>
      </c>
      <c r="AF205" s="58">
        <v>0</v>
      </c>
      <c r="AG205" s="58">
        <v>6</v>
      </c>
      <c r="AH205" s="58">
        <v>0</v>
      </c>
      <c r="AI205" s="58">
        <v>45</v>
      </c>
      <c r="AJ205" s="58">
        <v>6</v>
      </c>
    </row>
    <row r="206" spans="2:36" ht="20.100000000000001" customHeight="1" thickBot="1" x14ac:dyDescent="0.25">
      <c r="B206" s="4" t="s">
        <v>423</v>
      </c>
      <c r="C206" s="58">
        <v>0</v>
      </c>
      <c r="D206" s="58">
        <v>0</v>
      </c>
      <c r="E206" s="58">
        <v>0</v>
      </c>
      <c r="F206" s="58">
        <v>1</v>
      </c>
      <c r="G206" s="58">
        <v>12</v>
      </c>
      <c r="H206" s="58">
        <v>7</v>
      </c>
      <c r="I206" s="58">
        <v>12</v>
      </c>
      <c r="J206" s="58">
        <v>7</v>
      </c>
      <c r="K206" s="58">
        <v>0</v>
      </c>
      <c r="L206" s="58">
        <v>0</v>
      </c>
      <c r="M206" s="58">
        <v>0</v>
      </c>
      <c r="N206" s="58">
        <v>0</v>
      </c>
      <c r="O206" s="58">
        <v>3</v>
      </c>
      <c r="P206" s="58">
        <v>36</v>
      </c>
      <c r="Q206" s="58">
        <v>27</v>
      </c>
      <c r="R206" s="58">
        <v>51</v>
      </c>
      <c r="S206" s="58">
        <v>1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3</v>
      </c>
      <c r="AD206" s="58">
        <v>0</v>
      </c>
      <c r="AE206" s="58">
        <v>0</v>
      </c>
      <c r="AF206" s="58">
        <v>0</v>
      </c>
      <c r="AG206" s="58">
        <v>2</v>
      </c>
      <c r="AH206" s="58">
        <v>0</v>
      </c>
      <c r="AI206" s="58">
        <v>6</v>
      </c>
      <c r="AJ206" s="58">
        <v>0</v>
      </c>
    </row>
    <row r="207" spans="2:36" ht="20.100000000000001" customHeight="1" thickBot="1" x14ac:dyDescent="0.25">
      <c r="B207" s="4" t="s">
        <v>424</v>
      </c>
      <c r="C207" s="58">
        <v>5</v>
      </c>
      <c r="D207" s="58">
        <v>3</v>
      </c>
      <c r="E207" s="58">
        <v>0</v>
      </c>
      <c r="F207" s="58">
        <v>0</v>
      </c>
      <c r="G207" s="58">
        <v>4</v>
      </c>
      <c r="H207" s="58">
        <v>0</v>
      </c>
      <c r="I207" s="58">
        <v>7</v>
      </c>
      <c r="J207" s="58">
        <v>0</v>
      </c>
      <c r="K207" s="58">
        <v>2</v>
      </c>
      <c r="L207" s="58">
        <v>0</v>
      </c>
      <c r="M207" s="58">
        <v>0</v>
      </c>
      <c r="N207" s="58">
        <v>0</v>
      </c>
      <c r="O207" s="58">
        <v>3</v>
      </c>
      <c r="P207" s="58">
        <v>0</v>
      </c>
      <c r="Q207" s="58">
        <v>21</v>
      </c>
      <c r="R207" s="58">
        <v>3</v>
      </c>
      <c r="S207" s="58">
        <v>2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  <c r="AC207" s="58">
        <v>0</v>
      </c>
      <c r="AD207" s="58">
        <v>0</v>
      </c>
      <c r="AE207" s="58">
        <v>0</v>
      </c>
      <c r="AF207" s="58">
        <v>0</v>
      </c>
      <c r="AG207" s="58">
        <v>2</v>
      </c>
      <c r="AH207" s="58">
        <v>0</v>
      </c>
      <c r="AI207" s="58">
        <v>4</v>
      </c>
      <c r="AJ207" s="58">
        <v>0</v>
      </c>
    </row>
    <row r="208" spans="2:36" ht="20.100000000000001" customHeight="1" thickBot="1" x14ac:dyDescent="0.25">
      <c r="B208" s="4" t="s">
        <v>425</v>
      </c>
      <c r="C208" s="58">
        <v>0</v>
      </c>
      <c r="D208" s="58">
        <v>0</v>
      </c>
      <c r="E208" s="58">
        <v>0</v>
      </c>
      <c r="F208" s="58">
        <v>0</v>
      </c>
      <c r="G208" s="58">
        <v>3</v>
      </c>
      <c r="H208" s="58">
        <v>0</v>
      </c>
      <c r="I208" s="58">
        <v>3</v>
      </c>
      <c r="J208" s="58">
        <v>0</v>
      </c>
      <c r="K208" s="58">
        <v>0</v>
      </c>
      <c r="L208" s="58">
        <v>0</v>
      </c>
      <c r="M208" s="58">
        <v>1</v>
      </c>
      <c r="N208" s="58">
        <v>0</v>
      </c>
      <c r="O208" s="58">
        <v>1</v>
      </c>
      <c r="P208" s="58">
        <v>0</v>
      </c>
      <c r="Q208" s="58">
        <v>8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1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1</v>
      </c>
      <c r="AD208" s="58">
        <v>0</v>
      </c>
      <c r="AE208" s="58">
        <v>0</v>
      </c>
      <c r="AF208" s="58">
        <v>0</v>
      </c>
      <c r="AG208" s="58">
        <v>1</v>
      </c>
      <c r="AH208" s="58">
        <v>0</v>
      </c>
      <c r="AI208" s="58">
        <v>3</v>
      </c>
      <c r="AJ208" s="58">
        <v>0</v>
      </c>
    </row>
    <row r="209" spans="2:36" ht="20.100000000000001" customHeight="1" thickBot="1" x14ac:dyDescent="0.25">
      <c r="B209" s="4" t="s">
        <v>203</v>
      </c>
      <c r="C209" s="58">
        <v>1</v>
      </c>
      <c r="D209" s="58">
        <v>0</v>
      </c>
      <c r="E209" s="58">
        <v>6</v>
      </c>
      <c r="F209" s="58">
        <v>0</v>
      </c>
      <c r="G209" s="58">
        <v>111</v>
      </c>
      <c r="H209" s="58">
        <v>0</v>
      </c>
      <c r="I209" s="58">
        <v>111</v>
      </c>
      <c r="J209" s="58">
        <v>0</v>
      </c>
      <c r="K209" s="58">
        <v>0</v>
      </c>
      <c r="L209" s="58">
        <v>0</v>
      </c>
      <c r="M209" s="58">
        <v>111</v>
      </c>
      <c r="N209" s="58">
        <v>0</v>
      </c>
      <c r="O209" s="58">
        <v>0</v>
      </c>
      <c r="P209" s="58">
        <v>0</v>
      </c>
      <c r="Q209" s="58">
        <v>340</v>
      </c>
      <c r="R209" s="58">
        <v>0</v>
      </c>
      <c r="S209" s="58">
        <v>24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  <c r="AC209" s="58">
        <v>24</v>
      </c>
      <c r="AD209" s="58">
        <v>0</v>
      </c>
      <c r="AE209" s="58">
        <v>0</v>
      </c>
      <c r="AF209" s="58">
        <v>0</v>
      </c>
      <c r="AG209" s="58">
        <v>18</v>
      </c>
      <c r="AH209" s="58">
        <v>0</v>
      </c>
      <c r="AI209" s="58">
        <v>66</v>
      </c>
      <c r="AJ209" s="58">
        <v>0</v>
      </c>
    </row>
    <row r="210" spans="2:36" ht="20.100000000000001" customHeight="1" thickBot="1" x14ac:dyDescent="0.25">
      <c r="B210" s="4" t="s">
        <v>426</v>
      </c>
      <c r="C210" s="58">
        <v>0</v>
      </c>
      <c r="D210" s="58">
        <v>0</v>
      </c>
      <c r="E210" s="58">
        <v>0</v>
      </c>
      <c r="F210" s="58">
        <v>0</v>
      </c>
      <c r="G210" s="58">
        <v>5</v>
      </c>
      <c r="H210" s="58">
        <v>0</v>
      </c>
      <c r="I210" s="58">
        <v>5</v>
      </c>
      <c r="J210" s="58">
        <v>0</v>
      </c>
      <c r="K210" s="58">
        <v>2</v>
      </c>
      <c r="L210" s="58">
        <v>0</v>
      </c>
      <c r="M210" s="58">
        <v>5</v>
      </c>
      <c r="N210" s="58">
        <v>0</v>
      </c>
      <c r="O210" s="58">
        <v>0</v>
      </c>
      <c r="P210" s="58">
        <v>3</v>
      </c>
      <c r="Q210" s="58">
        <v>17</v>
      </c>
      <c r="R210" s="58">
        <v>3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</v>
      </c>
      <c r="AF210" s="58">
        <v>0</v>
      </c>
      <c r="AG210" s="58">
        <v>0</v>
      </c>
      <c r="AH210" s="58">
        <v>0</v>
      </c>
      <c r="AI210" s="58">
        <v>0</v>
      </c>
      <c r="AJ210" s="58">
        <v>0</v>
      </c>
    </row>
    <row r="211" spans="2:36" ht="20.100000000000001" customHeight="1" thickBot="1" x14ac:dyDescent="0.25">
      <c r="B211" s="4" t="s">
        <v>427</v>
      </c>
      <c r="C211" s="58">
        <v>1</v>
      </c>
      <c r="D211" s="58">
        <v>0</v>
      </c>
      <c r="E211" s="58">
        <v>20</v>
      </c>
      <c r="F211" s="58">
        <v>0</v>
      </c>
      <c r="G211" s="58">
        <v>47</v>
      </c>
      <c r="H211" s="58">
        <v>0</v>
      </c>
      <c r="I211" s="58">
        <v>47</v>
      </c>
      <c r="J211" s="58">
        <v>0</v>
      </c>
      <c r="K211" s="58">
        <v>5</v>
      </c>
      <c r="L211" s="58">
        <v>0</v>
      </c>
      <c r="M211" s="58">
        <v>47</v>
      </c>
      <c r="N211" s="58">
        <v>0</v>
      </c>
      <c r="O211" s="58">
        <v>0</v>
      </c>
      <c r="P211" s="58">
        <v>0</v>
      </c>
      <c r="Q211" s="58">
        <v>167</v>
      </c>
      <c r="R211" s="58">
        <v>0</v>
      </c>
      <c r="S211" s="58">
        <v>12</v>
      </c>
      <c r="T211" s="58">
        <v>0</v>
      </c>
      <c r="U211" s="58">
        <v>0</v>
      </c>
      <c r="V211" s="58">
        <v>0</v>
      </c>
      <c r="W211" s="58">
        <v>1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15</v>
      </c>
      <c r="AD211" s="58">
        <v>0</v>
      </c>
      <c r="AE211" s="58">
        <v>0</v>
      </c>
      <c r="AF211" s="58">
        <v>0</v>
      </c>
      <c r="AG211" s="58">
        <v>0</v>
      </c>
      <c r="AH211" s="58">
        <v>0</v>
      </c>
      <c r="AI211" s="58">
        <v>28</v>
      </c>
      <c r="AJ211" s="58">
        <v>0</v>
      </c>
    </row>
    <row r="212" spans="2:36" ht="20.100000000000001" customHeight="1" thickBot="1" x14ac:dyDescent="0.25">
      <c r="B212" s="4" t="s">
        <v>428</v>
      </c>
      <c r="C212" s="58">
        <v>0</v>
      </c>
      <c r="D212" s="58">
        <v>0</v>
      </c>
      <c r="E212" s="58">
        <v>67</v>
      </c>
      <c r="F212" s="58">
        <v>0</v>
      </c>
      <c r="G212" s="58">
        <v>93</v>
      </c>
      <c r="H212" s="58">
        <v>0</v>
      </c>
      <c r="I212" s="58">
        <v>50</v>
      </c>
      <c r="J212" s="58">
        <v>0</v>
      </c>
      <c r="K212" s="58">
        <v>43</v>
      </c>
      <c r="L212" s="58">
        <v>0</v>
      </c>
      <c r="M212" s="58">
        <v>93</v>
      </c>
      <c r="N212" s="58">
        <v>0</v>
      </c>
      <c r="O212" s="58">
        <v>0</v>
      </c>
      <c r="P212" s="58">
        <v>0</v>
      </c>
      <c r="Q212" s="58">
        <v>346</v>
      </c>
      <c r="R212" s="58">
        <v>0</v>
      </c>
      <c r="S212" s="58">
        <v>40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42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82</v>
      </c>
      <c r="AJ212" s="58">
        <v>0</v>
      </c>
    </row>
    <row r="213" spans="2:36" ht="20.100000000000001" customHeight="1" thickBot="1" x14ac:dyDescent="0.25">
      <c r="B213" s="4" t="s">
        <v>429</v>
      </c>
      <c r="C213" s="58">
        <v>0</v>
      </c>
      <c r="D213" s="58">
        <v>0</v>
      </c>
      <c r="E213" s="58">
        <v>4</v>
      </c>
      <c r="F213" s="58">
        <v>0</v>
      </c>
      <c r="G213" s="58">
        <v>15</v>
      </c>
      <c r="H213" s="58">
        <v>0</v>
      </c>
      <c r="I213" s="58">
        <v>17</v>
      </c>
      <c r="J213" s="58">
        <v>0</v>
      </c>
      <c r="K213" s="58">
        <v>0</v>
      </c>
      <c r="L213" s="58">
        <v>0</v>
      </c>
      <c r="M213" s="58">
        <v>17</v>
      </c>
      <c r="N213" s="58">
        <v>0</v>
      </c>
      <c r="O213" s="58">
        <v>10</v>
      </c>
      <c r="P213" s="58">
        <v>0</v>
      </c>
      <c r="Q213" s="58">
        <v>63</v>
      </c>
      <c r="R213" s="58">
        <v>0</v>
      </c>
      <c r="S213" s="58">
        <v>5</v>
      </c>
      <c r="T213" s="58">
        <v>0</v>
      </c>
      <c r="U213" s="58">
        <v>0</v>
      </c>
      <c r="V213" s="58">
        <v>0</v>
      </c>
      <c r="W213" s="58">
        <v>2</v>
      </c>
      <c r="X213" s="58">
        <v>0</v>
      </c>
      <c r="Y213" s="58">
        <v>2</v>
      </c>
      <c r="Z213" s="58">
        <v>0</v>
      </c>
      <c r="AA213" s="58">
        <v>3</v>
      </c>
      <c r="AB213" s="58">
        <v>0</v>
      </c>
      <c r="AC213" s="58">
        <v>3</v>
      </c>
      <c r="AD213" s="58">
        <v>0</v>
      </c>
      <c r="AE213" s="58">
        <v>1</v>
      </c>
      <c r="AF213" s="58">
        <v>0</v>
      </c>
      <c r="AG213" s="58">
        <v>1</v>
      </c>
      <c r="AH213" s="58">
        <v>0</v>
      </c>
      <c r="AI213" s="58">
        <v>17</v>
      </c>
      <c r="AJ213" s="58">
        <v>0</v>
      </c>
    </row>
    <row r="214" spans="2:36" ht="20.100000000000001" customHeight="1" thickBot="1" x14ac:dyDescent="0.25">
      <c r="B214" s="4" t="s">
        <v>430</v>
      </c>
      <c r="C214" s="58">
        <v>0</v>
      </c>
      <c r="D214" s="58">
        <v>0</v>
      </c>
      <c r="E214" s="58">
        <v>3</v>
      </c>
      <c r="F214" s="58">
        <v>0</v>
      </c>
      <c r="G214" s="58">
        <v>11</v>
      </c>
      <c r="H214" s="58">
        <v>0</v>
      </c>
      <c r="I214" s="58">
        <v>11</v>
      </c>
      <c r="J214" s="58">
        <v>0</v>
      </c>
      <c r="K214" s="58">
        <v>0</v>
      </c>
      <c r="L214" s="58">
        <v>0</v>
      </c>
      <c r="M214" s="58">
        <v>10</v>
      </c>
      <c r="N214" s="58">
        <v>0</v>
      </c>
      <c r="O214" s="58">
        <v>0</v>
      </c>
      <c r="P214" s="58">
        <v>0</v>
      </c>
      <c r="Q214" s="58">
        <v>35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1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1</v>
      </c>
      <c r="AD214" s="58">
        <v>0</v>
      </c>
      <c r="AE214" s="58">
        <v>0</v>
      </c>
      <c r="AF214" s="58">
        <v>0</v>
      </c>
      <c r="AG214" s="58">
        <v>1</v>
      </c>
      <c r="AH214" s="58">
        <v>0</v>
      </c>
      <c r="AI214" s="58">
        <v>3</v>
      </c>
      <c r="AJ214" s="58">
        <v>0</v>
      </c>
    </row>
    <row r="215" spans="2:36" ht="20.100000000000001" customHeight="1" thickBot="1" x14ac:dyDescent="0.25">
      <c r="B215" s="4" t="s">
        <v>431</v>
      </c>
      <c r="C215" s="58">
        <v>1</v>
      </c>
      <c r="D215" s="58">
        <v>0</v>
      </c>
      <c r="E215" s="58">
        <v>0</v>
      </c>
      <c r="F215" s="58">
        <v>0</v>
      </c>
      <c r="G215" s="58">
        <v>16</v>
      </c>
      <c r="H215" s="58">
        <v>0</v>
      </c>
      <c r="I215" s="58">
        <v>16</v>
      </c>
      <c r="J215" s="58">
        <v>0</v>
      </c>
      <c r="K215" s="58">
        <v>0</v>
      </c>
      <c r="L215" s="58">
        <v>0</v>
      </c>
      <c r="M215" s="58">
        <v>15</v>
      </c>
      <c r="N215" s="58">
        <v>0</v>
      </c>
      <c r="O215" s="58">
        <v>0</v>
      </c>
      <c r="P215" s="58">
        <v>0</v>
      </c>
      <c r="Q215" s="58">
        <v>48</v>
      </c>
      <c r="R215" s="58">
        <v>0</v>
      </c>
      <c r="S215" s="58">
        <v>7</v>
      </c>
      <c r="T215" s="58">
        <v>0</v>
      </c>
      <c r="U215" s="58">
        <v>0</v>
      </c>
      <c r="V215" s="58">
        <v>0</v>
      </c>
      <c r="W215" s="58">
        <v>1</v>
      </c>
      <c r="X215" s="58">
        <v>0</v>
      </c>
      <c r="Y215" s="58">
        <v>1</v>
      </c>
      <c r="Z215" s="58">
        <v>0</v>
      </c>
      <c r="AA215" s="58">
        <v>0</v>
      </c>
      <c r="AB215" s="58">
        <v>0</v>
      </c>
      <c r="AC215" s="58">
        <v>8</v>
      </c>
      <c r="AD215" s="58">
        <v>0</v>
      </c>
      <c r="AE215" s="58">
        <v>0</v>
      </c>
      <c r="AF215" s="58">
        <v>0</v>
      </c>
      <c r="AG215" s="58">
        <v>9</v>
      </c>
      <c r="AH215" s="58">
        <v>0</v>
      </c>
      <c r="AI215" s="58">
        <v>26</v>
      </c>
      <c r="AJ215" s="58">
        <v>0</v>
      </c>
    </row>
    <row r="216" spans="2:36" ht="20.100000000000001" customHeight="1" thickBot="1" x14ac:dyDescent="0.25">
      <c r="B216" s="4" t="s">
        <v>432</v>
      </c>
      <c r="C216" s="58">
        <v>0</v>
      </c>
      <c r="D216" s="58">
        <v>0</v>
      </c>
      <c r="E216" s="58">
        <v>9</v>
      </c>
      <c r="F216" s="58">
        <v>7</v>
      </c>
      <c r="G216" s="58">
        <v>20</v>
      </c>
      <c r="H216" s="58">
        <v>20</v>
      </c>
      <c r="I216" s="58">
        <v>20</v>
      </c>
      <c r="J216" s="58">
        <v>20</v>
      </c>
      <c r="K216" s="58">
        <v>0</v>
      </c>
      <c r="L216" s="58">
        <v>0</v>
      </c>
      <c r="M216" s="58">
        <v>2</v>
      </c>
      <c r="N216" s="58">
        <v>6</v>
      </c>
      <c r="O216" s="58">
        <v>4</v>
      </c>
      <c r="P216" s="58">
        <v>0</v>
      </c>
      <c r="Q216" s="58">
        <v>55</v>
      </c>
      <c r="R216" s="58">
        <v>53</v>
      </c>
      <c r="S216" s="58">
        <v>15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18</v>
      </c>
      <c r="AB216" s="58">
        <v>0</v>
      </c>
      <c r="AC216" s="58">
        <v>18</v>
      </c>
      <c r="AD216" s="58">
        <v>0</v>
      </c>
      <c r="AE216" s="58">
        <v>0</v>
      </c>
      <c r="AF216" s="58">
        <v>0</v>
      </c>
      <c r="AG216" s="58">
        <v>14</v>
      </c>
      <c r="AH216" s="58">
        <v>0</v>
      </c>
      <c r="AI216" s="58">
        <v>65</v>
      </c>
      <c r="AJ216" s="58">
        <v>0</v>
      </c>
    </row>
    <row r="217" spans="2:36" ht="20.100000000000001" customHeight="1" thickBot="1" x14ac:dyDescent="0.25">
      <c r="B217" s="4" t="s">
        <v>204</v>
      </c>
      <c r="C217" s="58">
        <v>2</v>
      </c>
      <c r="D217" s="58">
        <v>0</v>
      </c>
      <c r="E217" s="58">
        <v>0</v>
      </c>
      <c r="F217" s="58">
        <v>0</v>
      </c>
      <c r="G217" s="58">
        <v>63</v>
      </c>
      <c r="H217" s="58">
        <v>2</v>
      </c>
      <c r="I217" s="58">
        <v>63</v>
      </c>
      <c r="J217" s="58">
        <v>2</v>
      </c>
      <c r="K217" s="58">
        <v>0</v>
      </c>
      <c r="L217" s="58">
        <v>0</v>
      </c>
      <c r="M217" s="58">
        <v>6</v>
      </c>
      <c r="N217" s="58">
        <v>0</v>
      </c>
      <c r="O217" s="58">
        <v>28</v>
      </c>
      <c r="P217" s="58">
        <v>0</v>
      </c>
      <c r="Q217" s="58">
        <v>162</v>
      </c>
      <c r="R217" s="58">
        <v>4</v>
      </c>
      <c r="S217" s="58">
        <v>6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C217" s="58">
        <v>8</v>
      </c>
      <c r="AD217" s="58">
        <v>0</v>
      </c>
      <c r="AE217" s="58">
        <v>0</v>
      </c>
      <c r="AF217" s="58">
        <v>0</v>
      </c>
      <c r="AG217" s="58">
        <v>31</v>
      </c>
      <c r="AH217" s="58">
        <v>0</v>
      </c>
      <c r="AI217" s="58">
        <v>45</v>
      </c>
      <c r="AJ217" s="58">
        <v>0</v>
      </c>
    </row>
    <row r="218" spans="2:36" ht="20.100000000000001" customHeight="1" thickBot="1" x14ac:dyDescent="0.25">
      <c r="B218" s="4" t="s">
        <v>433</v>
      </c>
      <c r="C218" s="58">
        <v>1</v>
      </c>
      <c r="D218" s="58">
        <v>0</v>
      </c>
      <c r="E218" s="58">
        <v>0</v>
      </c>
      <c r="F218" s="58">
        <v>0</v>
      </c>
      <c r="G218" s="58">
        <v>17</v>
      </c>
      <c r="H218" s="58">
        <v>0</v>
      </c>
      <c r="I218" s="58">
        <v>17</v>
      </c>
      <c r="J218" s="58">
        <v>0</v>
      </c>
      <c r="K218" s="58">
        <v>0</v>
      </c>
      <c r="L218" s="58">
        <v>0</v>
      </c>
      <c r="M218" s="58">
        <v>7</v>
      </c>
      <c r="N218" s="58">
        <v>0</v>
      </c>
      <c r="O218" s="58">
        <v>0</v>
      </c>
      <c r="P218" s="58">
        <v>0</v>
      </c>
      <c r="Q218" s="58">
        <v>42</v>
      </c>
      <c r="R218" s="58">
        <v>0</v>
      </c>
      <c r="S218" s="58">
        <v>10</v>
      </c>
      <c r="T218" s="58">
        <v>0</v>
      </c>
      <c r="U218" s="58">
        <v>0</v>
      </c>
      <c r="V218" s="58">
        <v>0</v>
      </c>
      <c r="W218" s="58">
        <v>1</v>
      </c>
      <c r="X218" s="58">
        <v>0</v>
      </c>
      <c r="Y218" s="58">
        <v>0</v>
      </c>
      <c r="Z218" s="58">
        <v>0</v>
      </c>
      <c r="AA218" s="58">
        <v>0</v>
      </c>
      <c r="AB218" s="58">
        <v>0</v>
      </c>
      <c r="AC218" s="58">
        <v>10</v>
      </c>
      <c r="AD218" s="58">
        <v>0</v>
      </c>
      <c r="AE218" s="58">
        <v>0</v>
      </c>
      <c r="AF218" s="58">
        <v>0</v>
      </c>
      <c r="AG218" s="58">
        <v>7</v>
      </c>
      <c r="AH218" s="58">
        <v>0</v>
      </c>
      <c r="AI218" s="58">
        <v>28</v>
      </c>
      <c r="AJ218" s="58">
        <v>0</v>
      </c>
    </row>
    <row r="219" spans="2:36" ht="20.100000000000001" customHeight="1" thickBot="1" x14ac:dyDescent="0.25">
      <c r="B219" s="4" t="s">
        <v>434</v>
      </c>
      <c r="C219" s="58">
        <v>0</v>
      </c>
      <c r="D219" s="58">
        <v>0</v>
      </c>
      <c r="E219" s="58">
        <v>0</v>
      </c>
      <c r="F219" s="58">
        <v>0</v>
      </c>
      <c r="G219" s="58">
        <v>0</v>
      </c>
      <c r="H219" s="58">
        <v>0</v>
      </c>
      <c r="I219" s="58">
        <v>0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8">
        <v>0</v>
      </c>
      <c r="X219" s="58">
        <v>0</v>
      </c>
      <c r="Y219" s="58">
        <v>0</v>
      </c>
      <c r="Z219" s="58">
        <v>0</v>
      </c>
      <c r="AA219" s="58">
        <v>0</v>
      </c>
      <c r="AB219" s="58">
        <v>0</v>
      </c>
      <c r="AC219" s="58">
        <v>0</v>
      </c>
      <c r="AD219" s="58">
        <v>0</v>
      </c>
      <c r="AE219" s="58">
        <v>0</v>
      </c>
      <c r="AF219" s="58">
        <v>0</v>
      </c>
      <c r="AG219" s="58">
        <v>0</v>
      </c>
      <c r="AH219" s="58">
        <v>0</v>
      </c>
      <c r="AI219" s="58">
        <v>0</v>
      </c>
      <c r="AJ219" s="58">
        <v>0</v>
      </c>
    </row>
    <row r="220" spans="2:36" ht="20.100000000000001" customHeight="1" thickBot="1" x14ac:dyDescent="0.25">
      <c r="B220" s="4" t="s">
        <v>435</v>
      </c>
      <c r="C220" s="58">
        <v>1</v>
      </c>
      <c r="D220" s="58">
        <v>0</v>
      </c>
      <c r="E220" s="58">
        <v>0</v>
      </c>
      <c r="F220" s="58">
        <v>0</v>
      </c>
      <c r="G220" s="58">
        <v>23</v>
      </c>
      <c r="H220" s="58">
        <v>4</v>
      </c>
      <c r="I220" s="58">
        <v>23</v>
      </c>
      <c r="J220" s="58">
        <v>4</v>
      </c>
      <c r="K220" s="58">
        <v>1</v>
      </c>
      <c r="L220" s="58">
        <v>0</v>
      </c>
      <c r="M220" s="58">
        <v>6</v>
      </c>
      <c r="N220" s="58">
        <v>2</v>
      </c>
      <c r="O220" s="58">
        <v>1</v>
      </c>
      <c r="P220" s="58">
        <v>0</v>
      </c>
      <c r="Q220" s="58">
        <v>55</v>
      </c>
      <c r="R220" s="58">
        <v>10</v>
      </c>
      <c r="S220" s="58">
        <v>0</v>
      </c>
      <c r="T220" s="58">
        <v>0</v>
      </c>
      <c r="U220" s="58">
        <v>0</v>
      </c>
      <c r="V220" s="58">
        <v>0</v>
      </c>
      <c r="W220" s="58">
        <v>3</v>
      </c>
      <c r="X220" s="58">
        <v>0</v>
      </c>
      <c r="Y220" s="58">
        <v>0</v>
      </c>
      <c r="Z220" s="58">
        <v>0</v>
      </c>
      <c r="AA220" s="58">
        <v>3</v>
      </c>
      <c r="AB220" s="58">
        <v>0</v>
      </c>
      <c r="AC220" s="58">
        <v>3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9</v>
      </c>
      <c r="AJ220" s="58">
        <v>0</v>
      </c>
    </row>
    <row r="221" spans="2:36" ht="20.100000000000001" customHeight="1" thickBot="1" x14ac:dyDescent="0.25">
      <c r="B221" s="4" t="s">
        <v>436</v>
      </c>
      <c r="C221" s="58">
        <v>0</v>
      </c>
      <c r="D221" s="58">
        <v>0</v>
      </c>
      <c r="E221" s="58">
        <v>1</v>
      </c>
      <c r="F221" s="58">
        <v>0</v>
      </c>
      <c r="G221" s="58">
        <v>11</v>
      </c>
      <c r="H221" s="58">
        <v>1</v>
      </c>
      <c r="I221" s="58">
        <v>11</v>
      </c>
      <c r="J221" s="58">
        <v>1</v>
      </c>
      <c r="K221" s="58">
        <v>0</v>
      </c>
      <c r="L221" s="58">
        <v>0</v>
      </c>
      <c r="M221" s="58">
        <v>5</v>
      </c>
      <c r="N221" s="58">
        <v>0</v>
      </c>
      <c r="O221" s="58">
        <v>0</v>
      </c>
      <c r="P221" s="58">
        <v>0</v>
      </c>
      <c r="Q221" s="58">
        <v>28</v>
      </c>
      <c r="R221" s="58">
        <v>2</v>
      </c>
      <c r="S221" s="58">
        <v>3</v>
      </c>
      <c r="T221" s="58">
        <v>0</v>
      </c>
      <c r="U221" s="58">
        <v>0</v>
      </c>
      <c r="V221" s="58">
        <v>0</v>
      </c>
      <c r="W221" s="58">
        <v>2</v>
      </c>
      <c r="X221" s="58">
        <v>0</v>
      </c>
      <c r="Y221" s="58">
        <v>0</v>
      </c>
      <c r="Z221" s="58">
        <v>0</v>
      </c>
      <c r="AA221" s="58">
        <v>2</v>
      </c>
      <c r="AB221" s="58">
        <v>0</v>
      </c>
      <c r="AC221" s="58">
        <v>4</v>
      </c>
      <c r="AD221" s="58">
        <v>0</v>
      </c>
      <c r="AE221" s="58">
        <v>0</v>
      </c>
      <c r="AF221" s="58">
        <v>0</v>
      </c>
      <c r="AG221" s="58">
        <v>3</v>
      </c>
      <c r="AH221" s="58">
        <v>0</v>
      </c>
      <c r="AI221" s="58">
        <v>14</v>
      </c>
      <c r="AJ221" s="58">
        <v>0</v>
      </c>
    </row>
    <row r="222" spans="2:36" ht="20.100000000000001" customHeight="1" thickBot="1" x14ac:dyDescent="0.25">
      <c r="B222" s="4" t="s">
        <v>437</v>
      </c>
      <c r="C222" s="58">
        <v>0</v>
      </c>
      <c r="D222" s="58">
        <v>1</v>
      </c>
      <c r="E222" s="58">
        <v>0</v>
      </c>
      <c r="F222" s="58">
        <v>0</v>
      </c>
      <c r="G222" s="58">
        <v>39</v>
      </c>
      <c r="H222" s="58">
        <v>2</v>
      </c>
      <c r="I222" s="58">
        <v>39</v>
      </c>
      <c r="J222" s="58">
        <v>2</v>
      </c>
      <c r="K222" s="58">
        <v>1</v>
      </c>
      <c r="L222" s="58">
        <v>0</v>
      </c>
      <c r="M222" s="58">
        <v>39</v>
      </c>
      <c r="N222" s="58">
        <v>2</v>
      </c>
      <c r="O222" s="58">
        <v>0</v>
      </c>
      <c r="P222" s="58">
        <v>24</v>
      </c>
      <c r="Q222" s="58">
        <v>118</v>
      </c>
      <c r="R222" s="58">
        <v>31</v>
      </c>
      <c r="S222" s="58">
        <v>9</v>
      </c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2</v>
      </c>
      <c r="AB222" s="58">
        <v>0</v>
      </c>
      <c r="AC222" s="58">
        <v>9</v>
      </c>
      <c r="AD222" s="58">
        <v>0</v>
      </c>
      <c r="AE222" s="58">
        <v>0</v>
      </c>
      <c r="AF222" s="58">
        <v>0</v>
      </c>
      <c r="AG222" s="58">
        <v>8</v>
      </c>
      <c r="AH222" s="58">
        <v>0</v>
      </c>
      <c r="AI222" s="58">
        <v>28</v>
      </c>
      <c r="AJ222" s="58">
        <v>0</v>
      </c>
    </row>
    <row r="223" spans="2:36" ht="20.100000000000001" customHeight="1" thickBot="1" x14ac:dyDescent="0.25">
      <c r="B223" s="4" t="s">
        <v>438</v>
      </c>
      <c r="C223" s="58">
        <v>1</v>
      </c>
      <c r="D223" s="58">
        <v>0</v>
      </c>
      <c r="E223" s="58">
        <v>0</v>
      </c>
      <c r="F223" s="58">
        <v>0</v>
      </c>
      <c r="G223" s="58">
        <v>6</v>
      </c>
      <c r="H223" s="58">
        <v>34</v>
      </c>
      <c r="I223" s="58">
        <v>17</v>
      </c>
      <c r="J223" s="58">
        <v>50</v>
      </c>
      <c r="K223" s="58">
        <v>11</v>
      </c>
      <c r="L223" s="58">
        <v>16</v>
      </c>
      <c r="M223" s="58">
        <v>22</v>
      </c>
      <c r="N223" s="58">
        <v>27</v>
      </c>
      <c r="O223" s="58">
        <v>0</v>
      </c>
      <c r="P223" s="58">
        <v>0</v>
      </c>
      <c r="Q223" s="58">
        <v>57</v>
      </c>
      <c r="R223" s="58">
        <v>127</v>
      </c>
      <c r="S223" s="58">
        <v>10</v>
      </c>
      <c r="T223" s="58">
        <v>8</v>
      </c>
      <c r="U223" s="58">
        <v>0</v>
      </c>
      <c r="V223" s="58">
        <v>0</v>
      </c>
      <c r="W223" s="58">
        <v>0</v>
      </c>
      <c r="X223" s="58">
        <v>0</v>
      </c>
      <c r="Y223" s="58">
        <v>2</v>
      </c>
      <c r="Z223" s="58">
        <v>0</v>
      </c>
      <c r="AA223" s="58">
        <v>2</v>
      </c>
      <c r="AB223" s="58">
        <v>7</v>
      </c>
      <c r="AC223" s="58">
        <v>10</v>
      </c>
      <c r="AD223" s="58">
        <v>8</v>
      </c>
      <c r="AE223" s="58">
        <v>0</v>
      </c>
      <c r="AF223" s="58">
        <v>0</v>
      </c>
      <c r="AG223" s="58">
        <v>0</v>
      </c>
      <c r="AH223" s="58">
        <v>0</v>
      </c>
      <c r="AI223" s="58">
        <v>24</v>
      </c>
      <c r="AJ223" s="58">
        <v>23</v>
      </c>
    </row>
    <row r="224" spans="2:36" ht="20.100000000000001" customHeight="1" thickBot="1" x14ac:dyDescent="0.25">
      <c r="B224" s="4" t="s">
        <v>439</v>
      </c>
      <c r="C224" s="58">
        <v>0</v>
      </c>
      <c r="D224" s="58">
        <v>0</v>
      </c>
      <c r="E224" s="58">
        <v>0</v>
      </c>
      <c r="F224" s="58">
        <v>0</v>
      </c>
      <c r="G224" s="58">
        <v>20</v>
      </c>
      <c r="H224" s="58">
        <v>0</v>
      </c>
      <c r="I224" s="58">
        <v>20</v>
      </c>
      <c r="J224" s="58">
        <v>0</v>
      </c>
      <c r="K224" s="58">
        <v>0</v>
      </c>
      <c r="L224" s="58">
        <v>0</v>
      </c>
      <c r="M224" s="58">
        <v>12</v>
      </c>
      <c r="N224" s="58">
        <v>0</v>
      </c>
      <c r="O224" s="58">
        <v>0</v>
      </c>
      <c r="P224" s="58">
        <v>0</v>
      </c>
      <c r="Q224" s="58">
        <v>52</v>
      </c>
      <c r="R224" s="58">
        <v>0</v>
      </c>
      <c r="S224" s="58">
        <v>7</v>
      </c>
      <c r="T224" s="58">
        <v>0</v>
      </c>
      <c r="U224" s="58">
        <v>1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C224" s="58">
        <v>8</v>
      </c>
      <c r="AD224" s="58">
        <v>0</v>
      </c>
      <c r="AE224" s="58">
        <v>0</v>
      </c>
      <c r="AF224" s="58">
        <v>0</v>
      </c>
      <c r="AG224" s="58">
        <v>4</v>
      </c>
      <c r="AH224" s="58">
        <v>0</v>
      </c>
      <c r="AI224" s="58">
        <v>20</v>
      </c>
      <c r="AJ224" s="58">
        <v>0</v>
      </c>
    </row>
    <row r="225" spans="2:36" ht="20.100000000000001" customHeight="1" thickBot="1" x14ac:dyDescent="0.25">
      <c r="B225" s="4" t="s">
        <v>440</v>
      </c>
      <c r="C225" s="58">
        <v>0</v>
      </c>
      <c r="D225" s="58">
        <v>1</v>
      </c>
      <c r="E225" s="58">
        <v>0</v>
      </c>
      <c r="F225" s="58">
        <v>0</v>
      </c>
      <c r="G225" s="58">
        <v>7</v>
      </c>
      <c r="H225" s="58">
        <v>0</v>
      </c>
      <c r="I225" s="58">
        <v>8</v>
      </c>
      <c r="J225" s="58">
        <v>0</v>
      </c>
      <c r="K225" s="58">
        <v>0</v>
      </c>
      <c r="L225" s="58">
        <v>0</v>
      </c>
      <c r="M225" s="58">
        <v>7</v>
      </c>
      <c r="N225" s="58">
        <v>0</v>
      </c>
      <c r="O225" s="58">
        <v>1</v>
      </c>
      <c r="P225" s="58">
        <v>0</v>
      </c>
      <c r="Q225" s="58">
        <v>23</v>
      </c>
      <c r="R225" s="58">
        <v>1</v>
      </c>
      <c r="S225" s="58">
        <v>4</v>
      </c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0</v>
      </c>
      <c r="AC225" s="58">
        <v>4</v>
      </c>
      <c r="AD225" s="58">
        <v>0</v>
      </c>
      <c r="AE225" s="58">
        <v>0</v>
      </c>
      <c r="AF225" s="58">
        <v>0</v>
      </c>
      <c r="AG225" s="58">
        <v>9</v>
      </c>
      <c r="AH225" s="58">
        <v>0</v>
      </c>
      <c r="AI225" s="58">
        <v>17</v>
      </c>
      <c r="AJ225" s="58">
        <v>0</v>
      </c>
    </row>
    <row r="226" spans="2:36" ht="20.100000000000001" customHeight="1" thickBot="1" x14ac:dyDescent="0.25">
      <c r="B226" s="4" t="s">
        <v>205</v>
      </c>
      <c r="C226" s="58">
        <v>1</v>
      </c>
      <c r="D226" s="58">
        <v>0</v>
      </c>
      <c r="E226" s="58">
        <v>0</v>
      </c>
      <c r="F226" s="58">
        <v>0</v>
      </c>
      <c r="G226" s="58">
        <v>45</v>
      </c>
      <c r="H226" s="58">
        <v>0</v>
      </c>
      <c r="I226" s="58">
        <v>45</v>
      </c>
      <c r="J226" s="58">
        <v>0</v>
      </c>
      <c r="K226" s="58">
        <v>0</v>
      </c>
      <c r="L226" s="58">
        <v>0</v>
      </c>
      <c r="M226" s="58">
        <v>7</v>
      </c>
      <c r="N226" s="58">
        <v>0</v>
      </c>
      <c r="O226" s="58">
        <v>1</v>
      </c>
      <c r="P226" s="58">
        <v>0</v>
      </c>
      <c r="Q226" s="58">
        <v>99</v>
      </c>
      <c r="R226" s="58">
        <v>0</v>
      </c>
      <c r="S226" s="58">
        <v>9</v>
      </c>
      <c r="T226" s="58">
        <v>0</v>
      </c>
      <c r="U226" s="58">
        <v>0</v>
      </c>
      <c r="V226" s="58">
        <v>0</v>
      </c>
      <c r="W226" s="58">
        <v>5</v>
      </c>
      <c r="X226" s="58">
        <v>0</v>
      </c>
      <c r="Y226" s="58">
        <v>0</v>
      </c>
      <c r="Z226" s="58">
        <v>0</v>
      </c>
      <c r="AA226" s="58">
        <v>6</v>
      </c>
      <c r="AB226" s="58">
        <v>0</v>
      </c>
      <c r="AC226" s="58">
        <v>11</v>
      </c>
      <c r="AD226" s="58">
        <v>0</v>
      </c>
      <c r="AE226" s="58">
        <v>0</v>
      </c>
      <c r="AF226" s="58">
        <v>0</v>
      </c>
      <c r="AG226" s="58">
        <v>0</v>
      </c>
      <c r="AH226" s="58">
        <v>0</v>
      </c>
      <c r="AI226" s="58">
        <v>31</v>
      </c>
      <c r="AJ226" s="58">
        <v>0</v>
      </c>
    </row>
    <row r="227" spans="2:36" ht="20.100000000000001" customHeight="1" thickBot="1" x14ac:dyDescent="0.25">
      <c r="B227" s="4" t="s">
        <v>441</v>
      </c>
      <c r="C227" s="58">
        <v>1</v>
      </c>
      <c r="D227" s="58">
        <v>0</v>
      </c>
      <c r="E227" s="58">
        <v>0</v>
      </c>
      <c r="F227" s="58">
        <v>0</v>
      </c>
      <c r="G227" s="58">
        <v>35</v>
      </c>
      <c r="H227" s="58">
        <v>0</v>
      </c>
      <c r="I227" s="58">
        <v>35</v>
      </c>
      <c r="J227" s="58">
        <v>0</v>
      </c>
      <c r="K227" s="58">
        <v>11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82</v>
      </c>
      <c r="R227" s="58">
        <v>0</v>
      </c>
      <c r="S227" s="58">
        <v>12</v>
      </c>
      <c r="T227" s="58">
        <v>0</v>
      </c>
      <c r="U227" s="58">
        <v>0</v>
      </c>
      <c r="V227" s="58">
        <v>0</v>
      </c>
      <c r="W227" s="58">
        <v>2</v>
      </c>
      <c r="X227" s="58">
        <v>0</v>
      </c>
      <c r="Y227" s="58">
        <v>1</v>
      </c>
      <c r="Z227" s="58">
        <v>0</v>
      </c>
      <c r="AA227" s="58">
        <v>4</v>
      </c>
      <c r="AB227" s="58">
        <v>0</v>
      </c>
      <c r="AC227" s="58">
        <v>13</v>
      </c>
      <c r="AD227" s="58">
        <v>0</v>
      </c>
      <c r="AE227" s="58">
        <v>0</v>
      </c>
      <c r="AF227" s="58">
        <v>0</v>
      </c>
      <c r="AG227" s="58">
        <v>5</v>
      </c>
      <c r="AH227" s="58">
        <v>0</v>
      </c>
      <c r="AI227" s="58">
        <v>37</v>
      </c>
      <c r="AJ227" s="58">
        <v>0</v>
      </c>
    </row>
    <row r="228" spans="2:36" ht="20.100000000000001" customHeight="1" thickBot="1" x14ac:dyDescent="0.25">
      <c r="B228" s="4" t="s">
        <v>442</v>
      </c>
      <c r="C228" s="58">
        <v>3</v>
      </c>
      <c r="D228" s="58">
        <v>0</v>
      </c>
      <c r="E228" s="58">
        <v>0</v>
      </c>
      <c r="F228" s="58">
        <v>0</v>
      </c>
      <c r="G228" s="58">
        <v>33</v>
      </c>
      <c r="H228" s="58">
        <v>6</v>
      </c>
      <c r="I228" s="58">
        <v>32</v>
      </c>
      <c r="J228" s="58">
        <v>6</v>
      </c>
      <c r="K228" s="58">
        <v>0</v>
      </c>
      <c r="L228" s="58">
        <v>0</v>
      </c>
      <c r="M228" s="58">
        <v>4</v>
      </c>
      <c r="N228" s="58">
        <v>4</v>
      </c>
      <c r="O228" s="58">
        <v>0</v>
      </c>
      <c r="P228" s="58">
        <v>2</v>
      </c>
      <c r="Q228" s="58">
        <v>72</v>
      </c>
      <c r="R228" s="58">
        <v>18</v>
      </c>
      <c r="S228" s="58">
        <v>7</v>
      </c>
      <c r="T228" s="58">
        <v>0</v>
      </c>
      <c r="U228" s="58">
        <v>0</v>
      </c>
      <c r="V228" s="58">
        <v>0</v>
      </c>
      <c r="W228" s="58">
        <v>2</v>
      </c>
      <c r="X228" s="58">
        <v>0</v>
      </c>
      <c r="Y228" s="58">
        <v>0</v>
      </c>
      <c r="Z228" s="58">
        <v>0</v>
      </c>
      <c r="AA228" s="58">
        <v>4</v>
      </c>
      <c r="AB228" s="58">
        <v>0</v>
      </c>
      <c r="AC228" s="58">
        <v>8</v>
      </c>
      <c r="AD228" s="58">
        <v>0</v>
      </c>
      <c r="AE228" s="58">
        <v>0</v>
      </c>
      <c r="AF228" s="58">
        <v>0</v>
      </c>
      <c r="AG228" s="58">
        <v>10</v>
      </c>
      <c r="AH228" s="58">
        <v>0</v>
      </c>
      <c r="AI228" s="58">
        <v>31</v>
      </c>
      <c r="AJ228" s="58">
        <v>0</v>
      </c>
    </row>
    <row r="229" spans="2:36" ht="20.100000000000001" customHeight="1" thickBot="1" x14ac:dyDescent="0.25">
      <c r="B229" s="4" t="s">
        <v>443</v>
      </c>
      <c r="C229" s="58">
        <v>0</v>
      </c>
      <c r="D229" s="58">
        <v>0</v>
      </c>
      <c r="E229" s="58">
        <v>5</v>
      </c>
      <c r="F229" s="58">
        <v>0</v>
      </c>
      <c r="G229" s="58">
        <v>27</v>
      </c>
      <c r="H229" s="58">
        <v>0</v>
      </c>
      <c r="I229" s="58">
        <v>27</v>
      </c>
      <c r="J229" s="58">
        <v>0</v>
      </c>
      <c r="K229" s="58">
        <v>0</v>
      </c>
      <c r="L229" s="58">
        <v>0</v>
      </c>
      <c r="M229" s="58">
        <v>1</v>
      </c>
      <c r="N229" s="58">
        <v>0</v>
      </c>
      <c r="O229" s="58">
        <v>0</v>
      </c>
      <c r="P229" s="58">
        <v>0</v>
      </c>
      <c r="Q229" s="58">
        <v>60</v>
      </c>
      <c r="R229" s="58">
        <v>0</v>
      </c>
      <c r="S229" s="58">
        <v>14</v>
      </c>
      <c r="T229" s="58">
        <v>0</v>
      </c>
      <c r="U229" s="58">
        <v>0</v>
      </c>
      <c r="V229" s="58">
        <v>0</v>
      </c>
      <c r="W229" s="58">
        <v>1</v>
      </c>
      <c r="X229" s="58">
        <v>0</v>
      </c>
      <c r="Y229" s="58">
        <v>1</v>
      </c>
      <c r="Z229" s="58">
        <v>0</v>
      </c>
      <c r="AA229" s="58">
        <v>0</v>
      </c>
      <c r="AB229" s="58">
        <v>0</v>
      </c>
      <c r="AC229" s="58">
        <v>15</v>
      </c>
      <c r="AD229" s="58">
        <v>0</v>
      </c>
      <c r="AE229" s="58">
        <v>0</v>
      </c>
      <c r="AF229" s="58">
        <v>0</v>
      </c>
      <c r="AG229" s="58">
        <v>0</v>
      </c>
      <c r="AH229" s="58">
        <v>0</v>
      </c>
      <c r="AI229" s="58">
        <v>31</v>
      </c>
      <c r="AJ229" s="58">
        <v>0</v>
      </c>
    </row>
    <row r="230" spans="2:36" ht="20.100000000000001" customHeight="1" thickBot="1" x14ac:dyDescent="0.25">
      <c r="B230" s="4" t="s">
        <v>206</v>
      </c>
      <c r="C230" s="58">
        <v>0</v>
      </c>
      <c r="D230" s="58">
        <v>0</v>
      </c>
      <c r="E230" s="58">
        <v>0</v>
      </c>
      <c r="F230" s="58">
        <v>0</v>
      </c>
      <c r="G230" s="58">
        <v>130</v>
      </c>
      <c r="H230" s="58">
        <v>0</v>
      </c>
      <c r="I230" s="58">
        <v>130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260</v>
      </c>
      <c r="R230" s="58">
        <v>0</v>
      </c>
      <c r="S230" s="58">
        <v>10</v>
      </c>
      <c r="T230" s="58">
        <v>0</v>
      </c>
      <c r="U230" s="58">
        <v>0</v>
      </c>
      <c r="V230" s="58">
        <v>0</v>
      </c>
      <c r="W230" s="58">
        <v>1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10</v>
      </c>
      <c r="AD230" s="58">
        <v>0</v>
      </c>
      <c r="AE230" s="58">
        <v>0</v>
      </c>
      <c r="AF230" s="58">
        <v>0</v>
      </c>
      <c r="AG230" s="58">
        <v>5</v>
      </c>
      <c r="AH230" s="58">
        <v>0</v>
      </c>
      <c r="AI230" s="58">
        <v>26</v>
      </c>
      <c r="AJ230" s="58">
        <v>0</v>
      </c>
    </row>
    <row r="231" spans="2:36" ht="20.100000000000001" customHeight="1" thickBot="1" x14ac:dyDescent="0.25">
      <c r="B231" s="4" t="s">
        <v>444</v>
      </c>
      <c r="C231" s="58">
        <v>1</v>
      </c>
      <c r="D231" s="58">
        <v>1</v>
      </c>
      <c r="E231" s="58">
        <v>0</v>
      </c>
      <c r="F231" s="58">
        <v>0</v>
      </c>
      <c r="G231" s="58">
        <v>5</v>
      </c>
      <c r="H231" s="58">
        <v>0</v>
      </c>
      <c r="I231" s="58">
        <v>5</v>
      </c>
      <c r="J231" s="58">
        <v>0</v>
      </c>
      <c r="K231" s="58">
        <v>0</v>
      </c>
      <c r="L231" s="58">
        <v>0</v>
      </c>
      <c r="M231" s="58">
        <v>1</v>
      </c>
      <c r="N231" s="58">
        <v>0</v>
      </c>
      <c r="O231" s="58">
        <v>1</v>
      </c>
      <c r="P231" s="58">
        <v>0</v>
      </c>
      <c r="Q231" s="58">
        <v>13</v>
      </c>
      <c r="R231" s="58">
        <v>1</v>
      </c>
      <c r="S231" s="58">
        <v>0</v>
      </c>
      <c r="T231" s="58">
        <v>0</v>
      </c>
      <c r="U231" s="58">
        <v>0</v>
      </c>
      <c r="V231" s="58">
        <v>0</v>
      </c>
      <c r="W231" s="58">
        <v>1</v>
      </c>
      <c r="X231" s="58">
        <v>0</v>
      </c>
      <c r="Y231" s="58">
        <v>0</v>
      </c>
      <c r="Z231" s="58">
        <v>0</v>
      </c>
      <c r="AA231" s="58">
        <v>2</v>
      </c>
      <c r="AB231" s="58">
        <v>0</v>
      </c>
      <c r="AC231" s="58">
        <v>2</v>
      </c>
      <c r="AD231" s="58">
        <v>0</v>
      </c>
      <c r="AE231" s="58">
        <v>0</v>
      </c>
      <c r="AF231" s="58">
        <v>0</v>
      </c>
      <c r="AG231" s="58">
        <v>1</v>
      </c>
      <c r="AH231" s="58">
        <v>0</v>
      </c>
      <c r="AI231" s="58">
        <v>6</v>
      </c>
      <c r="AJ231" s="58">
        <v>0</v>
      </c>
    </row>
    <row r="232" spans="2:36" ht="20.100000000000001" customHeight="1" thickBot="1" x14ac:dyDescent="0.25">
      <c r="B232" s="4" t="s">
        <v>445</v>
      </c>
      <c r="C232" s="58">
        <v>0</v>
      </c>
      <c r="D232" s="58">
        <v>0</v>
      </c>
      <c r="E232" s="58">
        <v>0</v>
      </c>
      <c r="F232" s="58">
        <v>0</v>
      </c>
      <c r="G232" s="58">
        <v>4</v>
      </c>
      <c r="H232" s="58">
        <v>0</v>
      </c>
      <c r="I232" s="58">
        <v>4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8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  <c r="AC232" s="58">
        <v>0</v>
      </c>
      <c r="AD232" s="58">
        <v>0</v>
      </c>
      <c r="AE232" s="58">
        <v>0</v>
      </c>
      <c r="AF232" s="58">
        <v>0</v>
      </c>
      <c r="AG232" s="58">
        <v>0</v>
      </c>
      <c r="AH232" s="58">
        <v>0</v>
      </c>
      <c r="AI232" s="58">
        <v>0</v>
      </c>
      <c r="AJ232" s="58">
        <v>0</v>
      </c>
    </row>
    <row r="233" spans="2:36" ht="20.100000000000001" customHeight="1" thickBot="1" x14ac:dyDescent="0.25">
      <c r="B233" s="4" t="s">
        <v>446</v>
      </c>
      <c r="C233" s="58">
        <v>0</v>
      </c>
      <c r="D233" s="58">
        <v>0</v>
      </c>
      <c r="E233" s="58">
        <v>0</v>
      </c>
      <c r="F233" s="58">
        <v>0</v>
      </c>
      <c r="G233" s="58">
        <v>22</v>
      </c>
      <c r="H233" s="58">
        <v>3</v>
      </c>
      <c r="I233" s="58">
        <v>23</v>
      </c>
      <c r="J233" s="58">
        <v>3</v>
      </c>
      <c r="K233" s="58">
        <v>2</v>
      </c>
      <c r="L233" s="58">
        <v>0</v>
      </c>
      <c r="M233" s="58">
        <v>18</v>
      </c>
      <c r="N233" s="58">
        <v>0</v>
      </c>
      <c r="O233" s="58">
        <v>0</v>
      </c>
      <c r="P233" s="58">
        <v>1</v>
      </c>
      <c r="Q233" s="58">
        <v>65</v>
      </c>
      <c r="R233" s="58">
        <v>7</v>
      </c>
      <c r="S233" s="58">
        <v>7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7</v>
      </c>
      <c r="AD233" s="58">
        <v>0</v>
      </c>
      <c r="AE233" s="58">
        <v>0</v>
      </c>
      <c r="AF233" s="58">
        <v>0</v>
      </c>
      <c r="AG233" s="58">
        <v>13</v>
      </c>
      <c r="AH233" s="58">
        <v>0</v>
      </c>
      <c r="AI233" s="58">
        <v>27</v>
      </c>
      <c r="AJ233" s="58">
        <v>0</v>
      </c>
    </row>
    <row r="234" spans="2:36" ht="20.100000000000001" customHeight="1" thickBot="1" x14ac:dyDescent="0.25">
      <c r="B234" s="4" t="s">
        <v>447</v>
      </c>
      <c r="C234" s="58">
        <v>0</v>
      </c>
      <c r="D234" s="58">
        <v>0</v>
      </c>
      <c r="E234" s="58">
        <v>0</v>
      </c>
      <c r="F234" s="58">
        <v>0</v>
      </c>
      <c r="G234" s="58">
        <v>14</v>
      </c>
      <c r="H234" s="58">
        <v>0</v>
      </c>
      <c r="I234" s="58">
        <v>14</v>
      </c>
      <c r="J234" s="58">
        <v>0</v>
      </c>
      <c r="K234" s="58">
        <v>0</v>
      </c>
      <c r="L234" s="58">
        <v>0</v>
      </c>
      <c r="M234" s="58">
        <v>11</v>
      </c>
      <c r="N234" s="58">
        <v>0</v>
      </c>
      <c r="O234" s="58">
        <v>0</v>
      </c>
      <c r="P234" s="58">
        <v>0</v>
      </c>
      <c r="Q234" s="58">
        <v>39</v>
      </c>
      <c r="R234" s="58">
        <v>0</v>
      </c>
      <c r="S234" s="58">
        <v>6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7</v>
      </c>
      <c r="AD234" s="58">
        <v>0</v>
      </c>
      <c r="AE234" s="58">
        <v>0</v>
      </c>
      <c r="AF234" s="58">
        <v>0</v>
      </c>
      <c r="AG234" s="58">
        <v>5</v>
      </c>
      <c r="AH234" s="58">
        <v>0</v>
      </c>
      <c r="AI234" s="58">
        <v>18</v>
      </c>
      <c r="AJ234" s="58">
        <v>0</v>
      </c>
    </row>
    <row r="235" spans="2:36" ht="20.100000000000001" customHeight="1" thickBot="1" x14ac:dyDescent="0.25">
      <c r="B235" s="4" t="s">
        <v>448</v>
      </c>
      <c r="C235" s="58">
        <v>2</v>
      </c>
      <c r="D235" s="58">
        <v>0</v>
      </c>
      <c r="E235" s="58">
        <v>31</v>
      </c>
      <c r="F235" s="58">
        <v>0</v>
      </c>
      <c r="G235" s="58">
        <v>101</v>
      </c>
      <c r="H235" s="58">
        <v>3</v>
      </c>
      <c r="I235" s="58">
        <v>101</v>
      </c>
      <c r="J235" s="58">
        <v>3</v>
      </c>
      <c r="K235" s="58">
        <v>21</v>
      </c>
      <c r="L235" s="58">
        <v>0</v>
      </c>
      <c r="M235" s="58">
        <v>101</v>
      </c>
      <c r="N235" s="58">
        <v>3</v>
      </c>
      <c r="O235" s="58">
        <v>5</v>
      </c>
      <c r="P235" s="58">
        <v>0</v>
      </c>
      <c r="Q235" s="58">
        <v>362</v>
      </c>
      <c r="R235" s="58">
        <v>9</v>
      </c>
      <c r="S235" s="58">
        <v>25</v>
      </c>
      <c r="T235" s="58">
        <v>2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0</v>
      </c>
      <c r="AC235" s="58">
        <v>38</v>
      </c>
      <c r="AD235" s="58">
        <v>2</v>
      </c>
      <c r="AE235" s="58">
        <v>0</v>
      </c>
      <c r="AF235" s="58">
        <v>0</v>
      </c>
      <c r="AG235" s="58">
        <v>31</v>
      </c>
      <c r="AH235" s="58">
        <v>2</v>
      </c>
      <c r="AI235" s="58">
        <v>94</v>
      </c>
      <c r="AJ235" s="58">
        <v>6</v>
      </c>
    </row>
    <row r="236" spans="2:36" ht="20.100000000000001" customHeight="1" thickBot="1" x14ac:dyDescent="0.25">
      <c r="B236" s="4" t="s">
        <v>449</v>
      </c>
      <c r="C236" s="58">
        <v>0</v>
      </c>
      <c r="D236" s="58">
        <v>0</v>
      </c>
      <c r="E236" s="58">
        <v>0</v>
      </c>
      <c r="F236" s="58">
        <v>0</v>
      </c>
      <c r="G236" s="58">
        <v>71</v>
      </c>
      <c r="H236" s="58">
        <v>0</v>
      </c>
      <c r="I236" s="58">
        <v>6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77</v>
      </c>
      <c r="R236" s="58">
        <v>0</v>
      </c>
      <c r="S236" s="58">
        <v>6</v>
      </c>
      <c r="T236" s="58">
        <v>0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C236" s="58">
        <v>4</v>
      </c>
      <c r="AD236" s="58">
        <v>0</v>
      </c>
      <c r="AE236" s="58">
        <v>0</v>
      </c>
      <c r="AF236" s="58">
        <v>0</v>
      </c>
      <c r="AG236" s="58">
        <v>0</v>
      </c>
      <c r="AH236" s="58">
        <v>0</v>
      </c>
      <c r="AI236" s="58">
        <v>10</v>
      </c>
      <c r="AJ236" s="58">
        <v>0</v>
      </c>
    </row>
    <row r="237" spans="2:36" ht="20.100000000000001" customHeight="1" thickBot="1" x14ac:dyDescent="0.25">
      <c r="B237" s="4" t="s">
        <v>207</v>
      </c>
      <c r="C237" s="58">
        <v>3</v>
      </c>
      <c r="D237" s="58">
        <v>5</v>
      </c>
      <c r="E237" s="58">
        <v>11</v>
      </c>
      <c r="F237" s="58">
        <v>0</v>
      </c>
      <c r="G237" s="58">
        <v>36</v>
      </c>
      <c r="H237" s="58">
        <v>0</v>
      </c>
      <c r="I237" s="58">
        <v>36</v>
      </c>
      <c r="J237" s="58">
        <v>0</v>
      </c>
      <c r="K237" s="58">
        <v>0</v>
      </c>
      <c r="L237" s="58">
        <v>0</v>
      </c>
      <c r="M237" s="58">
        <v>20</v>
      </c>
      <c r="N237" s="58">
        <v>0</v>
      </c>
      <c r="O237" s="58">
        <v>0</v>
      </c>
      <c r="P237" s="58">
        <v>1</v>
      </c>
      <c r="Q237" s="58">
        <v>106</v>
      </c>
      <c r="R237" s="58">
        <v>6</v>
      </c>
      <c r="S237" s="58">
        <v>15</v>
      </c>
      <c r="T237" s="58">
        <v>4</v>
      </c>
      <c r="U237" s="58">
        <v>0</v>
      </c>
      <c r="V237" s="58">
        <v>0</v>
      </c>
      <c r="W237" s="58">
        <v>0</v>
      </c>
      <c r="X237" s="58">
        <v>0</v>
      </c>
      <c r="Y237" s="58">
        <v>0</v>
      </c>
      <c r="Z237" s="58">
        <v>0</v>
      </c>
      <c r="AA237" s="58">
        <v>0</v>
      </c>
      <c r="AB237" s="58">
        <v>0</v>
      </c>
      <c r="AC237" s="58">
        <v>15</v>
      </c>
      <c r="AD237" s="58">
        <v>4</v>
      </c>
      <c r="AE237" s="58">
        <v>0</v>
      </c>
      <c r="AF237" s="58">
        <v>0</v>
      </c>
      <c r="AG237" s="58">
        <v>19</v>
      </c>
      <c r="AH237" s="58">
        <v>8</v>
      </c>
      <c r="AI237" s="58">
        <v>49</v>
      </c>
      <c r="AJ237" s="58">
        <v>16</v>
      </c>
    </row>
    <row r="238" spans="2:36" ht="20.100000000000001" customHeight="1" thickBot="1" x14ac:dyDescent="0.25">
      <c r="B238" s="4" t="s">
        <v>450</v>
      </c>
      <c r="C238" s="58">
        <v>1</v>
      </c>
      <c r="D238" s="58">
        <v>0</v>
      </c>
      <c r="E238" s="58">
        <v>0</v>
      </c>
      <c r="F238" s="58">
        <v>0</v>
      </c>
      <c r="G238" s="58">
        <v>78</v>
      </c>
      <c r="H238" s="58">
        <v>0</v>
      </c>
      <c r="I238" s="58">
        <v>77</v>
      </c>
      <c r="J238" s="58">
        <v>0</v>
      </c>
      <c r="K238" s="58">
        <v>4</v>
      </c>
      <c r="L238" s="58">
        <v>0</v>
      </c>
      <c r="M238" s="58">
        <v>14</v>
      </c>
      <c r="N238" s="58">
        <v>0</v>
      </c>
      <c r="O238" s="58">
        <v>0</v>
      </c>
      <c r="P238" s="58">
        <v>0</v>
      </c>
      <c r="Q238" s="58">
        <v>174</v>
      </c>
      <c r="R238" s="58">
        <v>0</v>
      </c>
      <c r="S238" s="58">
        <v>11</v>
      </c>
      <c r="T238" s="58">
        <v>0</v>
      </c>
      <c r="U238" s="58">
        <v>0</v>
      </c>
      <c r="V238" s="58">
        <v>0</v>
      </c>
      <c r="W238" s="58">
        <v>6</v>
      </c>
      <c r="X238" s="58">
        <v>0</v>
      </c>
      <c r="Y238" s="58">
        <v>0</v>
      </c>
      <c r="Z238" s="58">
        <v>0</v>
      </c>
      <c r="AA238" s="58">
        <v>6</v>
      </c>
      <c r="AB238" s="58">
        <v>0</v>
      </c>
      <c r="AC238" s="58">
        <v>11</v>
      </c>
      <c r="AD238" s="58">
        <v>0</v>
      </c>
      <c r="AE238" s="58">
        <v>0</v>
      </c>
      <c r="AF238" s="58">
        <v>0</v>
      </c>
      <c r="AG238" s="58">
        <v>0</v>
      </c>
      <c r="AH238" s="58">
        <v>0</v>
      </c>
      <c r="AI238" s="58">
        <v>34</v>
      </c>
      <c r="AJ238" s="58">
        <v>0</v>
      </c>
    </row>
    <row r="239" spans="2:36" ht="20.100000000000001" customHeight="1" thickBot="1" x14ac:dyDescent="0.25">
      <c r="B239" s="4" t="s">
        <v>451</v>
      </c>
      <c r="C239" s="58">
        <v>0</v>
      </c>
      <c r="D239" s="58">
        <v>0</v>
      </c>
      <c r="E239" s="58">
        <v>0</v>
      </c>
      <c r="F239" s="58">
        <v>0</v>
      </c>
      <c r="G239" s="58">
        <v>33</v>
      </c>
      <c r="H239" s="58">
        <v>0</v>
      </c>
      <c r="I239" s="58">
        <v>33</v>
      </c>
      <c r="J239" s="58">
        <v>0</v>
      </c>
      <c r="K239" s="58">
        <v>0</v>
      </c>
      <c r="L239" s="58">
        <v>0</v>
      </c>
      <c r="M239" s="58">
        <v>32</v>
      </c>
      <c r="N239" s="58">
        <v>0</v>
      </c>
      <c r="O239" s="58">
        <v>0</v>
      </c>
      <c r="P239" s="58">
        <v>0</v>
      </c>
      <c r="Q239" s="58">
        <v>98</v>
      </c>
      <c r="R239" s="58">
        <v>0</v>
      </c>
      <c r="S239" s="58">
        <v>11</v>
      </c>
      <c r="T239" s="58">
        <v>0</v>
      </c>
      <c r="U239" s="58">
        <v>0</v>
      </c>
      <c r="V239" s="58">
        <v>0</v>
      </c>
      <c r="W239" s="58">
        <v>0</v>
      </c>
      <c r="X239" s="58">
        <v>0</v>
      </c>
      <c r="Y239" s="58">
        <v>0</v>
      </c>
      <c r="Z239" s="58">
        <v>0</v>
      </c>
      <c r="AA239" s="58">
        <v>5</v>
      </c>
      <c r="AB239" s="58">
        <v>0</v>
      </c>
      <c r="AC239" s="58">
        <v>11</v>
      </c>
      <c r="AD239" s="58">
        <v>0</v>
      </c>
      <c r="AE239" s="58">
        <v>0</v>
      </c>
      <c r="AF239" s="58">
        <v>0</v>
      </c>
      <c r="AG239" s="58">
        <v>0</v>
      </c>
      <c r="AH239" s="58">
        <v>0</v>
      </c>
      <c r="AI239" s="58">
        <v>27</v>
      </c>
      <c r="AJ239" s="58">
        <v>0</v>
      </c>
    </row>
    <row r="240" spans="2:36" ht="20.100000000000001" customHeight="1" thickBot="1" x14ac:dyDescent="0.25">
      <c r="B240" s="4" t="s">
        <v>452</v>
      </c>
      <c r="C240" s="58">
        <v>0</v>
      </c>
      <c r="D240" s="58">
        <v>0</v>
      </c>
      <c r="E240" s="58">
        <v>0</v>
      </c>
      <c r="F240" s="58">
        <v>0</v>
      </c>
      <c r="G240" s="58">
        <v>17</v>
      </c>
      <c r="H240" s="58">
        <v>1</v>
      </c>
      <c r="I240" s="58">
        <v>10</v>
      </c>
      <c r="J240" s="58">
        <v>1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27</v>
      </c>
      <c r="R240" s="58">
        <v>2</v>
      </c>
      <c r="S240" s="58">
        <v>1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1</v>
      </c>
      <c r="AB240" s="58">
        <v>0</v>
      </c>
      <c r="AC240" s="58">
        <v>1</v>
      </c>
      <c r="AD240" s="58">
        <v>0</v>
      </c>
      <c r="AE240" s="58">
        <v>0</v>
      </c>
      <c r="AF240" s="58">
        <v>0</v>
      </c>
      <c r="AG240" s="58">
        <v>0</v>
      </c>
      <c r="AH240" s="58">
        <v>0</v>
      </c>
      <c r="AI240" s="58">
        <v>3</v>
      </c>
      <c r="AJ240" s="58">
        <v>0</v>
      </c>
    </row>
    <row r="241" spans="2:36" ht="20.100000000000001" customHeight="1" thickBot="1" x14ac:dyDescent="0.25">
      <c r="B241" s="4" t="s">
        <v>453</v>
      </c>
      <c r="C241" s="58">
        <v>1</v>
      </c>
      <c r="D241" s="58">
        <v>1</v>
      </c>
      <c r="E241" s="58">
        <v>0</v>
      </c>
      <c r="F241" s="58">
        <v>0</v>
      </c>
      <c r="G241" s="58">
        <v>44</v>
      </c>
      <c r="H241" s="58">
        <v>1</v>
      </c>
      <c r="I241" s="58">
        <v>43</v>
      </c>
      <c r="J241" s="58">
        <v>1</v>
      </c>
      <c r="K241" s="58">
        <v>3</v>
      </c>
      <c r="L241" s="58">
        <v>0</v>
      </c>
      <c r="M241" s="58">
        <v>1</v>
      </c>
      <c r="N241" s="58">
        <v>1</v>
      </c>
      <c r="O241" s="58">
        <v>0</v>
      </c>
      <c r="P241" s="58">
        <v>0</v>
      </c>
      <c r="Q241" s="58">
        <v>92</v>
      </c>
      <c r="R241" s="58">
        <v>4</v>
      </c>
      <c r="S241" s="58">
        <v>10</v>
      </c>
      <c r="T241" s="58">
        <v>0</v>
      </c>
      <c r="U241" s="58">
        <v>0</v>
      </c>
      <c r="V241" s="58">
        <v>0</v>
      </c>
      <c r="W241" s="58">
        <v>0</v>
      </c>
      <c r="X241" s="58">
        <v>0</v>
      </c>
      <c r="Y241" s="58">
        <v>0</v>
      </c>
      <c r="Z241" s="58">
        <v>0</v>
      </c>
      <c r="AA241" s="58">
        <v>0</v>
      </c>
      <c r="AB241" s="58">
        <v>0</v>
      </c>
      <c r="AC241" s="58">
        <v>17</v>
      </c>
      <c r="AD241" s="58">
        <v>0</v>
      </c>
      <c r="AE241" s="58">
        <v>0</v>
      </c>
      <c r="AF241" s="58">
        <v>0</v>
      </c>
      <c r="AG241" s="58">
        <v>34</v>
      </c>
      <c r="AH241" s="58">
        <v>0</v>
      </c>
      <c r="AI241" s="58">
        <v>61</v>
      </c>
      <c r="AJ241" s="58">
        <v>0</v>
      </c>
    </row>
    <row r="242" spans="2:36" ht="20.100000000000001" customHeight="1" thickBot="1" x14ac:dyDescent="0.25">
      <c r="B242" s="4" t="s">
        <v>454</v>
      </c>
      <c r="C242" s="58">
        <v>0</v>
      </c>
      <c r="D242" s="58">
        <v>0</v>
      </c>
      <c r="E242" s="58">
        <v>0</v>
      </c>
      <c r="F242" s="58">
        <v>0</v>
      </c>
      <c r="G242" s="58">
        <v>68</v>
      </c>
      <c r="H242" s="58">
        <v>0</v>
      </c>
      <c r="I242" s="58">
        <v>68</v>
      </c>
      <c r="J242" s="58">
        <v>0</v>
      </c>
      <c r="K242" s="58">
        <v>0</v>
      </c>
      <c r="L242" s="58">
        <v>0</v>
      </c>
      <c r="M242" s="58">
        <v>1</v>
      </c>
      <c r="N242" s="58">
        <v>0</v>
      </c>
      <c r="O242" s="58">
        <v>6</v>
      </c>
      <c r="P242" s="58">
        <v>0</v>
      </c>
      <c r="Q242" s="58">
        <v>143</v>
      </c>
      <c r="R242" s="58">
        <v>0</v>
      </c>
      <c r="S242" s="58">
        <v>14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16</v>
      </c>
      <c r="AD242" s="58">
        <v>0</v>
      </c>
      <c r="AE242" s="58">
        <v>0</v>
      </c>
      <c r="AF242" s="58">
        <v>0</v>
      </c>
      <c r="AG242" s="58">
        <v>30</v>
      </c>
      <c r="AH242" s="58">
        <v>0</v>
      </c>
      <c r="AI242" s="58">
        <v>60</v>
      </c>
      <c r="AJ242" s="58">
        <v>0</v>
      </c>
    </row>
    <row r="243" spans="2:36" ht="20.100000000000001" customHeight="1" thickBot="1" x14ac:dyDescent="0.25">
      <c r="B243" s="4" t="s">
        <v>455</v>
      </c>
      <c r="C243" s="58">
        <v>1</v>
      </c>
      <c r="D243" s="58">
        <v>0</v>
      </c>
      <c r="E243" s="58">
        <v>0</v>
      </c>
      <c r="F243" s="58">
        <v>0</v>
      </c>
      <c r="G243" s="58">
        <v>84</v>
      </c>
      <c r="H243" s="58">
        <v>5</v>
      </c>
      <c r="I243" s="58">
        <v>83</v>
      </c>
      <c r="J243" s="58">
        <v>5</v>
      </c>
      <c r="K243" s="58">
        <v>2</v>
      </c>
      <c r="L243" s="58">
        <v>0</v>
      </c>
      <c r="M243" s="58">
        <v>2</v>
      </c>
      <c r="N243" s="58">
        <v>0</v>
      </c>
      <c r="O243" s="58">
        <v>1</v>
      </c>
      <c r="P243" s="58">
        <v>0</v>
      </c>
      <c r="Q243" s="58">
        <v>173</v>
      </c>
      <c r="R243" s="58">
        <v>10</v>
      </c>
      <c r="S243" s="58">
        <v>6</v>
      </c>
      <c r="T243" s="58">
        <v>0</v>
      </c>
      <c r="U243" s="58">
        <v>2</v>
      </c>
      <c r="V243" s="58">
        <v>0</v>
      </c>
      <c r="W243" s="58">
        <v>5</v>
      </c>
      <c r="X243" s="58">
        <v>0</v>
      </c>
      <c r="Y243" s="58">
        <v>0</v>
      </c>
      <c r="Z243" s="58">
        <v>0</v>
      </c>
      <c r="AA243" s="58">
        <v>8</v>
      </c>
      <c r="AB243" s="58">
        <v>0</v>
      </c>
      <c r="AC243" s="58">
        <v>8</v>
      </c>
      <c r="AD243" s="58">
        <v>0</v>
      </c>
      <c r="AE243" s="58">
        <v>0</v>
      </c>
      <c r="AF243" s="58">
        <v>0</v>
      </c>
      <c r="AG243" s="58">
        <v>4</v>
      </c>
      <c r="AH243" s="58">
        <v>0</v>
      </c>
      <c r="AI243" s="58">
        <v>33</v>
      </c>
      <c r="AJ243" s="58">
        <v>0</v>
      </c>
    </row>
    <row r="244" spans="2:36" ht="20.100000000000001" customHeight="1" thickBot="1" x14ac:dyDescent="0.25">
      <c r="B244" s="4" t="s">
        <v>456</v>
      </c>
      <c r="C244" s="58">
        <v>0</v>
      </c>
      <c r="D244" s="58">
        <v>0</v>
      </c>
      <c r="E244" s="58">
        <v>21</v>
      </c>
      <c r="F244" s="58">
        <v>0</v>
      </c>
      <c r="G244" s="58">
        <v>50</v>
      </c>
      <c r="H244" s="58">
        <v>0</v>
      </c>
      <c r="I244" s="58">
        <v>50</v>
      </c>
      <c r="J244" s="58">
        <v>0</v>
      </c>
      <c r="K244" s="58">
        <v>0</v>
      </c>
      <c r="L244" s="58">
        <v>0</v>
      </c>
      <c r="M244" s="58">
        <v>33</v>
      </c>
      <c r="N244" s="58">
        <v>0</v>
      </c>
      <c r="O244" s="58">
        <v>0</v>
      </c>
      <c r="P244" s="58">
        <v>0</v>
      </c>
      <c r="Q244" s="58">
        <v>154</v>
      </c>
      <c r="R244" s="58">
        <v>0</v>
      </c>
      <c r="S244" s="58">
        <v>6</v>
      </c>
      <c r="T244" s="58">
        <v>0</v>
      </c>
      <c r="U244" s="58">
        <v>4</v>
      </c>
      <c r="V244" s="58">
        <v>0</v>
      </c>
      <c r="W244" s="58">
        <v>0</v>
      </c>
      <c r="X244" s="58">
        <v>0</v>
      </c>
      <c r="Y244" s="58">
        <v>0</v>
      </c>
      <c r="Z244" s="58">
        <v>0</v>
      </c>
      <c r="AA244" s="58">
        <v>5</v>
      </c>
      <c r="AB244" s="58">
        <v>0</v>
      </c>
      <c r="AC244" s="58">
        <v>10</v>
      </c>
      <c r="AD244" s="58">
        <v>0</v>
      </c>
      <c r="AE244" s="58">
        <v>0</v>
      </c>
      <c r="AF244" s="58">
        <v>0</v>
      </c>
      <c r="AG244" s="58">
        <v>4</v>
      </c>
      <c r="AH244" s="58">
        <v>0</v>
      </c>
      <c r="AI244" s="58">
        <v>29</v>
      </c>
      <c r="AJ244" s="58">
        <v>0</v>
      </c>
    </row>
    <row r="245" spans="2:36" ht="20.100000000000001" customHeight="1" thickBot="1" x14ac:dyDescent="0.25">
      <c r="B245" s="4" t="s">
        <v>457</v>
      </c>
      <c r="C245" s="58">
        <v>6</v>
      </c>
      <c r="D245" s="58">
        <v>0</v>
      </c>
      <c r="E245" s="58">
        <v>0</v>
      </c>
      <c r="F245" s="58">
        <v>0</v>
      </c>
      <c r="G245" s="58">
        <v>42</v>
      </c>
      <c r="H245" s="58">
        <v>0</v>
      </c>
      <c r="I245" s="58">
        <v>84</v>
      </c>
      <c r="J245" s="58">
        <v>0</v>
      </c>
      <c r="K245" s="58">
        <v>41</v>
      </c>
      <c r="L245" s="58">
        <v>0</v>
      </c>
      <c r="M245" s="58">
        <v>0</v>
      </c>
      <c r="N245" s="58">
        <v>0</v>
      </c>
      <c r="O245" s="58">
        <v>0</v>
      </c>
      <c r="P245" s="58">
        <v>1</v>
      </c>
      <c r="Q245" s="58">
        <v>173</v>
      </c>
      <c r="R245" s="58">
        <v>1</v>
      </c>
      <c r="S245" s="58">
        <v>9</v>
      </c>
      <c r="T245" s="58">
        <v>0</v>
      </c>
      <c r="U245" s="58">
        <v>0</v>
      </c>
      <c r="V245" s="58">
        <v>0</v>
      </c>
      <c r="W245" s="58">
        <v>0</v>
      </c>
      <c r="X245" s="58">
        <v>0</v>
      </c>
      <c r="Y245" s="58">
        <v>0</v>
      </c>
      <c r="Z245" s="58">
        <v>0</v>
      </c>
      <c r="AA245" s="58">
        <v>0</v>
      </c>
      <c r="AB245" s="58">
        <v>0</v>
      </c>
      <c r="AC245" s="58">
        <v>15</v>
      </c>
      <c r="AD245" s="58">
        <v>0</v>
      </c>
      <c r="AE245" s="58">
        <v>0</v>
      </c>
      <c r="AF245" s="58">
        <v>0</v>
      </c>
      <c r="AG245" s="58">
        <v>0</v>
      </c>
      <c r="AH245" s="58">
        <v>0</v>
      </c>
      <c r="AI245" s="58">
        <v>24</v>
      </c>
      <c r="AJ245" s="58">
        <v>0</v>
      </c>
    </row>
    <row r="246" spans="2:36" ht="20.100000000000001" customHeight="1" thickBot="1" x14ac:dyDescent="0.25">
      <c r="B246" s="4" t="s">
        <v>458</v>
      </c>
      <c r="C246" s="58">
        <v>0</v>
      </c>
      <c r="D246" s="58">
        <v>0</v>
      </c>
      <c r="E246" s="58">
        <v>0</v>
      </c>
      <c r="F246" s="58">
        <v>0</v>
      </c>
      <c r="G246" s="58">
        <v>0</v>
      </c>
      <c r="H246" s="58">
        <v>34</v>
      </c>
      <c r="I246" s="58">
        <v>0</v>
      </c>
      <c r="J246" s="58">
        <v>34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68</v>
      </c>
      <c r="S246" s="58">
        <v>0</v>
      </c>
      <c r="T246" s="58">
        <v>4</v>
      </c>
      <c r="U246" s="58">
        <v>0</v>
      </c>
      <c r="V246" s="58">
        <v>0</v>
      </c>
      <c r="W246" s="58">
        <v>0</v>
      </c>
      <c r="X246" s="58">
        <v>5</v>
      </c>
      <c r="Y246" s="58">
        <v>0</v>
      </c>
      <c r="Z246" s="58">
        <v>0</v>
      </c>
      <c r="AA246" s="58">
        <v>0</v>
      </c>
      <c r="AB246" s="58">
        <v>5</v>
      </c>
      <c r="AC246" s="58">
        <v>0</v>
      </c>
      <c r="AD246" s="58">
        <v>5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19</v>
      </c>
    </row>
    <row r="247" spans="2:36" ht="20.100000000000001" customHeight="1" thickBot="1" x14ac:dyDescent="0.25">
      <c r="B247" s="4" t="s">
        <v>459</v>
      </c>
      <c r="C247" s="58">
        <v>0</v>
      </c>
      <c r="D247" s="58">
        <v>0</v>
      </c>
      <c r="E247" s="58">
        <v>2</v>
      </c>
      <c r="F247" s="58">
        <v>0</v>
      </c>
      <c r="G247" s="58">
        <v>6</v>
      </c>
      <c r="H247" s="58">
        <v>0</v>
      </c>
      <c r="I247" s="58">
        <v>6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14</v>
      </c>
      <c r="R247" s="58">
        <v>0</v>
      </c>
      <c r="S247" s="58">
        <v>2</v>
      </c>
      <c r="T247" s="58">
        <v>0</v>
      </c>
      <c r="U247" s="58">
        <v>0</v>
      </c>
      <c r="V247" s="58">
        <v>0</v>
      </c>
      <c r="W247" s="58">
        <v>0</v>
      </c>
      <c r="X247" s="58">
        <v>0</v>
      </c>
      <c r="Y247" s="58">
        <v>0</v>
      </c>
      <c r="Z247" s="58">
        <v>0</v>
      </c>
      <c r="AA247" s="58">
        <v>0</v>
      </c>
      <c r="AB247" s="58">
        <v>0</v>
      </c>
      <c r="AC247" s="58">
        <v>1</v>
      </c>
      <c r="AD247" s="58">
        <v>0</v>
      </c>
      <c r="AE247" s="58">
        <v>0</v>
      </c>
      <c r="AF247" s="58">
        <v>0</v>
      </c>
      <c r="AG247" s="58">
        <v>0</v>
      </c>
      <c r="AH247" s="58">
        <v>0</v>
      </c>
      <c r="AI247" s="58">
        <v>3</v>
      </c>
      <c r="AJ247" s="58">
        <v>0</v>
      </c>
    </row>
    <row r="248" spans="2:36" ht="20.100000000000001" customHeight="1" thickBot="1" x14ac:dyDescent="0.25">
      <c r="B248" s="4" t="s">
        <v>460</v>
      </c>
      <c r="C248" s="58">
        <v>0</v>
      </c>
      <c r="D248" s="58">
        <v>0</v>
      </c>
      <c r="E248" s="58">
        <v>7</v>
      </c>
      <c r="F248" s="58">
        <v>0</v>
      </c>
      <c r="G248" s="58">
        <v>43</v>
      </c>
      <c r="H248" s="58">
        <v>0</v>
      </c>
      <c r="I248" s="58">
        <v>43</v>
      </c>
      <c r="J248" s="58">
        <v>0</v>
      </c>
      <c r="K248" s="58">
        <v>0</v>
      </c>
      <c r="L248" s="58">
        <v>0</v>
      </c>
      <c r="M248" s="58">
        <v>8</v>
      </c>
      <c r="N248" s="58">
        <v>0</v>
      </c>
      <c r="O248" s="58">
        <v>13</v>
      </c>
      <c r="P248" s="58">
        <v>0</v>
      </c>
      <c r="Q248" s="58">
        <v>114</v>
      </c>
      <c r="R248" s="58">
        <v>0</v>
      </c>
      <c r="S248" s="58">
        <v>9</v>
      </c>
      <c r="T248" s="58">
        <v>0</v>
      </c>
      <c r="U248" s="58">
        <v>0</v>
      </c>
      <c r="V248" s="58">
        <v>0</v>
      </c>
      <c r="W248" s="58">
        <v>1</v>
      </c>
      <c r="X248" s="58">
        <v>0</v>
      </c>
      <c r="Y248" s="58">
        <v>0</v>
      </c>
      <c r="Z248" s="58">
        <v>0</v>
      </c>
      <c r="AA248" s="58">
        <v>1</v>
      </c>
      <c r="AB248" s="58">
        <v>0</v>
      </c>
      <c r="AC248" s="58">
        <v>11</v>
      </c>
      <c r="AD248" s="58">
        <v>0</v>
      </c>
      <c r="AE248" s="58">
        <v>0</v>
      </c>
      <c r="AF248" s="58">
        <v>0</v>
      </c>
      <c r="AG248" s="58">
        <v>6</v>
      </c>
      <c r="AH248" s="58">
        <v>0</v>
      </c>
      <c r="AI248" s="58">
        <v>28</v>
      </c>
      <c r="AJ248" s="58">
        <v>0</v>
      </c>
    </row>
    <row r="249" spans="2:36" ht="20.100000000000001" customHeight="1" thickBot="1" x14ac:dyDescent="0.25">
      <c r="B249" s="4" t="s">
        <v>461</v>
      </c>
      <c r="C249" s="58">
        <v>1</v>
      </c>
      <c r="D249" s="58">
        <v>8</v>
      </c>
      <c r="E249" s="58">
        <v>10</v>
      </c>
      <c r="F249" s="58">
        <v>10</v>
      </c>
      <c r="G249" s="58">
        <v>0</v>
      </c>
      <c r="H249" s="58">
        <v>5</v>
      </c>
      <c r="I249" s="58">
        <v>46</v>
      </c>
      <c r="J249" s="58">
        <v>39</v>
      </c>
      <c r="K249" s="58">
        <v>46</v>
      </c>
      <c r="L249" s="58">
        <v>37</v>
      </c>
      <c r="M249" s="58">
        <v>0</v>
      </c>
      <c r="N249" s="58">
        <v>5</v>
      </c>
      <c r="O249" s="58">
        <v>0</v>
      </c>
      <c r="P249" s="58">
        <v>1</v>
      </c>
      <c r="Q249" s="58">
        <v>103</v>
      </c>
      <c r="R249" s="58">
        <v>105</v>
      </c>
      <c r="S249" s="58">
        <v>16</v>
      </c>
      <c r="T249" s="58">
        <v>14</v>
      </c>
      <c r="U249" s="58">
        <v>0</v>
      </c>
      <c r="V249" s="58">
        <v>0</v>
      </c>
      <c r="W249" s="58">
        <v>4</v>
      </c>
      <c r="X249" s="58">
        <v>0</v>
      </c>
      <c r="Y249" s="58">
        <v>3</v>
      </c>
      <c r="Z249" s="58">
        <v>0</v>
      </c>
      <c r="AA249" s="58">
        <v>5</v>
      </c>
      <c r="AB249" s="58">
        <v>0</v>
      </c>
      <c r="AC249" s="58">
        <v>16</v>
      </c>
      <c r="AD249" s="58">
        <v>0</v>
      </c>
      <c r="AE249" s="58">
        <v>0</v>
      </c>
      <c r="AF249" s="58">
        <v>0</v>
      </c>
      <c r="AG249" s="58">
        <v>4</v>
      </c>
      <c r="AH249" s="58">
        <v>0</v>
      </c>
      <c r="AI249" s="58">
        <v>48</v>
      </c>
      <c r="AJ249" s="58">
        <v>14</v>
      </c>
    </row>
    <row r="250" spans="2:36" ht="20.100000000000001" customHeight="1" thickBot="1" x14ac:dyDescent="0.25">
      <c r="B250" s="4" t="s">
        <v>208</v>
      </c>
      <c r="C250" s="58">
        <v>17</v>
      </c>
      <c r="D250" s="58">
        <v>2</v>
      </c>
      <c r="E250" s="58">
        <v>22</v>
      </c>
      <c r="F250" s="58">
        <v>0</v>
      </c>
      <c r="G250" s="58">
        <v>451</v>
      </c>
      <c r="H250" s="58">
        <v>2</v>
      </c>
      <c r="I250" s="58">
        <v>424</v>
      </c>
      <c r="J250" s="58">
        <v>2</v>
      </c>
      <c r="K250" s="58">
        <v>6</v>
      </c>
      <c r="L250" s="58">
        <v>0</v>
      </c>
      <c r="M250" s="58">
        <v>4</v>
      </c>
      <c r="N250" s="58">
        <v>0</v>
      </c>
      <c r="O250" s="58">
        <v>17</v>
      </c>
      <c r="P250" s="58">
        <v>0</v>
      </c>
      <c r="Q250" s="58">
        <v>941</v>
      </c>
      <c r="R250" s="58">
        <v>6</v>
      </c>
      <c r="S250" s="58">
        <v>79</v>
      </c>
      <c r="T250" s="58">
        <v>1</v>
      </c>
      <c r="U250" s="58">
        <v>0</v>
      </c>
      <c r="V250" s="58">
        <v>0</v>
      </c>
      <c r="W250" s="58">
        <v>62</v>
      </c>
      <c r="X250" s="58">
        <v>0</v>
      </c>
      <c r="Y250" s="58">
        <v>7</v>
      </c>
      <c r="Z250" s="58">
        <v>0</v>
      </c>
      <c r="AA250" s="58">
        <v>119</v>
      </c>
      <c r="AB250" s="58">
        <v>1</v>
      </c>
      <c r="AC250" s="58">
        <v>132</v>
      </c>
      <c r="AD250" s="58">
        <v>1</v>
      </c>
      <c r="AE250" s="58">
        <v>7</v>
      </c>
      <c r="AF250" s="58">
        <v>0</v>
      </c>
      <c r="AG250" s="58">
        <v>27</v>
      </c>
      <c r="AH250" s="58">
        <v>0</v>
      </c>
      <c r="AI250" s="58">
        <v>433</v>
      </c>
      <c r="AJ250" s="58">
        <v>3</v>
      </c>
    </row>
    <row r="251" spans="2:36" ht="20.100000000000001" customHeight="1" thickBot="1" x14ac:dyDescent="0.25">
      <c r="B251" s="4" t="s">
        <v>462</v>
      </c>
      <c r="C251" s="58">
        <v>1</v>
      </c>
      <c r="D251" s="58">
        <v>0</v>
      </c>
      <c r="E251" s="58">
        <v>0</v>
      </c>
      <c r="F251" s="58">
        <v>0</v>
      </c>
      <c r="G251" s="58">
        <v>21</v>
      </c>
      <c r="H251" s="58">
        <v>0</v>
      </c>
      <c r="I251" s="58">
        <v>21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43</v>
      </c>
      <c r="R251" s="58">
        <v>0</v>
      </c>
      <c r="S251" s="58">
        <v>1</v>
      </c>
      <c r="T251" s="58">
        <v>0</v>
      </c>
      <c r="U251" s="58">
        <v>0</v>
      </c>
      <c r="V251" s="58">
        <v>0</v>
      </c>
      <c r="W251" s="58">
        <v>0</v>
      </c>
      <c r="X251" s="58">
        <v>0</v>
      </c>
      <c r="Y251" s="58">
        <v>0</v>
      </c>
      <c r="Z251" s="58">
        <v>0</v>
      </c>
      <c r="AA251" s="58">
        <v>3</v>
      </c>
      <c r="AB251" s="58">
        <v>0</v>
      </c>
      <c r="AC251" s="58">
        <v>1</v>
      </c>
      <c r="AD251" s="58">
        <v>0</v>
      </c>
      <c r="AE251" s="58">
        <v>0</v>
      </c>
      <c r="AF251" s="58">
        <v>0</v>
      </c>
      <c r="AG251" s="58">
        <v>0</v>
      </c>
      <c r="AH251" s="58">
        <v>0</v>
      </c>
      <c r="AI251" s="58">
        <v>5</v>
      </c>
      <c r="AJ251" s="58">
        <v>0</v>
      </c>
    </row>
    <row r="252" spans="2:36" ht="20.100000000000001" customHeight="1" thickBot="1" x14ac:dyDescent="0.25">
      <c r="B252" s="4" t="s">
        <v>463</v>
      </c>
      <c r="C252" s="58">
        <v>0</v>
      </c>
      <c r="D252" s="58">
        <v>0</v>
      </c>
      <c r="E252" s="58">
        <v>0</v>
      </c>
      <c r="F252" s="58">
        <v>0</v>
      </c>
      <c r="G252" s="58">
        <v>7</v>
      </c>
      <c r="H252" s="58">
        <v>14</v>
      </c>
      <c r="I252" s="58">
        <v>35</v>
      </c>
      <c r="J252" s="58">
        <v>14</v>
      </c>
      <c r="K252" s="58">
        <v>10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52</v>
      </c>
      <c r="R252" s="58">
        <v>28</v>
      </c>
      <c r="S252" s="58">
        <v>6</v>
      </c>
      <c r="T252" s="58">
        <v>5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2</v>
      </c>
      <c r="AC252" s="58">
        <v>13</v>
      </c>
      <c r="AD252" s="58">
        <v>8</v>
      </c>
      <c r="AE252" s="58">
        <v>0</v>
      </c>
      <c r="AF252" s="58">
        <v>0</v>
      </c>
      <c r="AG252" s="58">
        <v>25</v>
      </c>
      <c r="AH252" s="58">
        <v>9</v>
      </c>
      <c r="AI252" s="58">
        <v>44</v>
      </c>
      <c r="AJ252" s="58">
        <v>24</v>
      </c>
    </row>
    <row r="253" spans="2:36" ht="20.100000000000001" customHeight="1" thickBot="1" x14ac:dyDescent="0.25">
      <c r="B253" s="4" t="s">
        <v>464</v>
      </c>
      <c r="C253" s="58">
        <v>2</v>
      </c>
      <c r="D253" s="58">
        <v>0</v>
      </c>
      <c r="E253" s="58">
        <v>0</v>
      </c>
      <c r="F253" s="58">
        <v>0</v>
      </c>
      <c r="G253" s="58">
        <v>36</v>
      </c>
      <c r="H253" s="58">
        <v>0</v>
      </c>
      <c r="I253" s="58">
        <v>43</v>
      </c>
      <c r="J253" s="58">
        <v>0</v>
      </c>
      <c r="K253" s="58">
        <v>8</v>
      </c>
      <c r="L253" s="58">
        <v>0</v>
      </c>
      <c r="M253" s="58">
        <v>1</v>
      </c>
      <c r="N253" s="58">
        <v>0</v>
      </c>
      <c r="O253" s="58">
        <v>1</v>
      </c>
      <c r="P253" s="58">
        <v>0</v>
      </c>
      <c r="Q253" s="58">
        <v>91</v>
      </c>
      <c r="R253" s="58">
        <v>0</v>
      </c>
      <c r="S253" s="58">
        <v>7</v>
      </c>
      <c r="T253" s="58">
        <v>0</v>
      </c>
      <c r="U253" s="58">
        <v>0</v>
      </c>
      <c r="V253" s="58">
        <v>0</v>
      </c>
      <c r="W253" s="58">
        <v>0</v>
      </c>
      <c r="X253" s="58">
        <v>0</v>
      </c>
      <c r="Y253" s="58">
        <v>0</v>
      </c>
      <c r="Z253" s="58">
        <v>0</v>
      </c>
      <c r="AA253" s="58">
        <v>4</v>
      </c>
      <c r="AB253" s="58">
        <v>0</v>
      </c>
      <c r="AC253" s="58">
        <v>10</v>
      </c>
      <c r="AD253" s="58">
        <v>0</v>
      </c>
      <c r="AE253" s="58">
        <v>0</v>
      </c>
      <c r="AF253" s="58">
        <v>0</v>
      </c>
      <c r="AG253" s="58">
        <v>3</v>
      </c>
      <c r="AH253" s="58">
        <v>0</v>
      </c>
      <c r="AI253" s="58">
        <v>24</v>
      </c>
      <c r="AJ253" s="58">
        <v>0</v>
      </c>
    </row>
    <row r="254" spans="2:36" ht="20.100000000000001" customHeight="1" thickBot="1" x14ac:dyDescent="0.25">
      <c r="B254" s="4" t="s">
        <v>465</v>
      </c>
      <c r="C254" s="58">
        <v>0</v>
      </c>
      <c r="D254" s="58">
        <v>0</v>
      </c>
      <c r="E254" s="58">
        <v>0</v>
      </c>
      <c r="F254" s="58">
        <v>0</v>
      </c>
      <c r="G254" s="58">
        <v>74</v>
      </c>
      <c r="H254" s="58">
        <v>0</v>
      </c>
      <c r="I254" s="58">
        <v>74</v>
      </c>
      <c r="J254" s="58">
        <v>0</v>
      </c>
      <c r="K254" s="58">
        <v>1</v>
      </c>
      <c r="L254" s="58">
        <v>0</v>
      </c>
      <c r="M254" s="58">
        <v>1</v>
      </c>
      <c r="N254" s="58">
        <v>0</v>
      </c>
      <c r="O254" s="58">
        <v>0</v>
      </c>
      <c r="P254" s="58">
        <v>0</v>
      </c>
      <c r="Q254" s="58">
        <v>150</v>
      </c>
      <c r="R254" s="58">
        <v>0</v>
      </c>
      <c r="S254" s="58">
        <v>12</v>
      </c>
      <c r="T254" s="58">
        <v>0</v>
      </c>
      <c r="U254" s="58">
        <v>0</v>
      </c>
      <c r="V254" s="58">
        <v>0</v>
      </c>
      <c r="W254" s="58">
        <v>3</v>
      </c>
      <c r="X254" s="58">
        <v>0</v>
      </c>
      <c r="Y254" s="58">
        <v>0</v>
      </c>
      <c r="Z254" s="58">
        <v>0</v>
      </c>
      <c r="AA254" s="58">
        <v>1</v>
      </c>
      <c r="AB254" s="58">
        <v>0</v>
      </c>
      <c r="AC254" s="58">
        <v>16</v>
      </c>
      <c r="AD254" s="58">
        <v>0</v>
      </c>
      <c r="AE254" s="58">
        <v>0</v>
      </c>
      <c r="AF254" s="58">
        <v>0</v>
      </c>
      <c r="AG254" s="58">
        <v>73</v>
      </c>
      <c r="AH254" s="58">
        <v>0</v>
      </c>
      <c r="AI254" s="58">
        <v>105</v>
      </c>
      <c r="AJ254" s="58">
        <v>0</v>
      </c>
    </row>
    <row r="255" spans="2:36" ht="20.100000000000001" customHeight="1" thickBot="1" x14ac:dyDescent="0.25">
      <c r="B255" s="4" t="s">
        <v>466</v>
      </c>
      <c r="C255" s="58">
        <v>1</v>
      </c>
      <c r="D255" s="58">
        <v>0</v>
      </c>
      <c r="E255" s="58">
        <v>2</v>
      </c>
      <c r="F255" s="58">
        <v>0</v>
      </c>
      <c r="G255" s="58">
        <v>43</v>
      </c>
      <c r="H255" s="58">
        <v>0</v>
      </c>
      <c r="I255" s="58">
        <v>44</v>
      </c>
      <c r="J255" s="58">
        <v>0</v>
      </c>
      <c r="K255" s="58">
        <v>0</v>
      </c>
      <c r="L255" s="58">
        <v>0</v>
      </c>
      <c r="M255" s="58">
        <v>7</v>
      </c>
      <c r="N255" s="58">
        <v>0</v>
      </c>
      <c r="O255" s="58">
        <v>0</v>
      </c>
      <c r="P255" s="58">
        <v>0</v>
      </c>
      <c r="Q255" s="58">
        <v>97</v>
      </c>
      <c r="R255" s="58">
        <v>0</v>
      </c>
      <c r="S255" s="58">
        <v>7</v>
      </c>
      <c r="T255" s="58">
        <v>0</v>
      </c>
      <c r="U255" s="58">
        <v>0</v>
      </c>
      <c r="V255" s="58">
        <v>0</v>
      </c>
      <c r="W255" s="58">
        <v>1</v>
      </c>
      <c r="X255" s="58">
        <v>0</v>
      </c>
      <c r="Y255" s="58">
        <v>0</v>
      </c>
      <c r="Z255" s="58">
        <v>0</v>
      </c>
      <c r="AA255" s="58">
        <v>3</v>
      </c>
      <c r="AB255" s="58">
        <v>0</v>
      </c>
      <c r="AC255" s="58">
        <v>9</v>
      </c>
      <c r="AD255" s="58">
        <v>0</v>
      </c>
      <c r="AE255" s="58">
        <v>1</v>
      </c>
      <c r="AF255" s="58">
        <v>0</v>
      </c>
      <c r="AG255" s="58">
        <v>3</v>
      </c>
      <c r="AH255" s="58">
        <v>0</v>
      </c>
      <c r="AI255" s="58">
        <v>24</v>
      </c>
      <c r="AJ255" s="58">
        <v>0</v>
      </c>
    </row>
    <row r="256" spans="2:36" ht="20.100000000000001" customHeight="1" thickBot="1" x14ac:dyDescent="0.25">
      <c r="B256" s="4" t="s">
        <v>467</v>
      </c>
      <c r="C256" s="58">
        <v>0</v>
      </c>
      <c r="D256" s="58">
        <v>0</v>
      </c>
      <c r="E256" s="58">
        <v>6</v>
      </c>
      <c r="F256" s="58">
        <v>0</v>
      </c>
      <c r="G256" s="58">
        <v>28</v>
      </c>
      <c r="H256" s="58">
        <v>24</v>
      </c>
      <c r="I256" s="58">
        <v>24</v>
      </c>
      <c r="J256" s="58">
        <v>17</v>
      </c>
      <c r="K256" s="58">
        <v>3</v>
      </c>
      <c r="L256" s="58">
        <v>5</v>
      </c>
      <c r="M256" s="58">
        <v>0</v>
      </c>
      <c r="N256" s="58">
        <v>0</v>
      </c>
      <c r="O256" s="58">
        <v>0</v>
      </c>
      <c r="P256" s="58">
        <v>0</v>
      </c>
      <c r="Q256" s="58">
        <v>61</v>
      </c>
      <c r="R256" s="58">
        <v>46</v>
      </c>
      <c r="S256" s="58">
        <v>17</v>
      </c>
      <c r="T256" s="58">
        <v>0</v>
      </c>
      <c r="U256" s="58">
        <v>0</v>
      </c>
      <c r="V256" s="58">
        <v>0</v>
      </c>
      <c r="W256" s="58">
        <v>6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8</v>
      </c>
      <c r="AD256" s="58">
        <v>0</v>
      </c>
      <c r="AE256" s="58">
        <v>0</v>
      </c>
      <c r="AF256" s="58">
        <v>0</v>
      </c>
      <c r="AG256" s="58">
        <v>0</v>
      </c>
      <c r="AH256" s="58">
        <v>0</v>
      </c>
      <c r="AI256" s="58">
        <v>31</v>
      </c>
      <c r="AJ256" s="58">
        <v>0</v>
      </c>
    </row>
    <row r="257" spans="2:36" ht="20.100000000000001" customHeight="1" thickBot="1" x14ac:dyDescent="0.25">
      <c r="B257" s="4" t="s">
        <v>468</v>
      </c>
      <c r="C257" s="58">
        <v>0</v>
      </c>
      <c r="D257" s="58">
        <v>0</v>
      </c>
      <c r="E257" s="58">
        <v>0</v>
      </c>
      <c r="F257" s="58">
        <v>0</v>
      </c>
      <c r="G257" s="58">
        <v>47</v>
      </c>
      <c r="H257" s="58">
        <v>0</v>
      </c>
      <c r="I257" s="58">
        <v>44</v>
      </c>
      <c r="J257" s="58">
        <v>0</v>
      </c>
      <c r="K257" s="58">
        <v>1</v>
      </c>
      <c r="L257" s="58">
        <v>0</v>
      </c>
      <c r="M257" s="58">
        <v>3</v>
      </c>
      <c r="N257" s="58">
        <v>0</v>
      </c>
      <c r="O257" s="58">
        <v>0</v>
      </c>
      <c r="P257" s="58">
        <v>0</v>
      </c>
      <c r="Q257" s="58">
        <v>95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8">
        <v>5</v>
      </c>
      <c r="X257" s="58">
        <v>0</v>
      </c>
      <c r="Y257" s="58">
        <v>0</v>
      </c>
      <c r="Z257" s="58">
        <v>0</v>
      </c>
      <c r="AA257" s="58">
        <v>12</v>
      </c>
      <c r="AB257" s="58">
        <v>0</v>
      </c>
      <c r="AC257" s="58">
        <v>12</v>
      </c>
      <c r="AD257" s="58">
        <v>3</v>
      </c>
      <c r="AE257" s="58">
        <v>0</v>
      </c>
      <c r="AF257" s="58">
        <v>0</v>
      </c>
      <c r="AG257" s="58">
        <v>11</v>
      </c>
      <c r="AH257" s="58">
        <v>9</v>
      </c>
      <c r="AI257" s="58">
        <v>40</v>
      </c>
      <c r="AJ257" s="58">
        <v>12</v>
      </c>
    </row>
    <row r="258" spans="2:36" ht="20.100000000000001" customHeight="1" thickBot="1" x14ac:dyDescent="0.25">
      <c r="B258" s="4" t="s">
        <v>469</v>
      </c>
      <c r="C258" s="58">
        <v>1</v>
      </c>
      <c r="D258" s="58">
        <v>0</v>
      </c>
      <c r="E258" s="58">
        <v>0</v>
      </c>
      <c r="F258" s="58">
        <v>0</v>
      </c>
      <c r="G258" s="58">
        <v>46</v>
      </c>
      <c r="H258" s="58">
        <v>7</v>
      </c>
      <c r="I258" s="58">
        <v>46</v>
      </c>
      <c r="J258" s="58">
        <v>7</v>
      </c>
      <c r="K258" s="58">
        <v>1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94</v>
      </c>
      <c r="R258" s="58">
        <v>14</v>
      </c>
      <c r="S258" s="58">
        <v>14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14</v>
      </c>
      <c r="AD258" s="58">
        <v>0</v>
      </c>
      <c r="AE258" s="58">
        <v>0</v>
      </c>
      <c r="AF258" s="58">
        <v>0</v>
      </c>
      <c r="AG258" s="58">
        <v>14</v>
      </c>
      <c r="AH258" s="58">
        <v>0</v>
      </c>
      <c r="AI258" s="58">
        <v>42</v>
      </c>
      <c r="AJ258" s="58">
        <v>0</v>
      </c>
    </row>
    <row r="259" spans="2:36" ht="20.100000000000001" customHeight="1" thickBot="1" x14ac:dyDescent="0.25">
      <c r="B259" s="4" t="s">
        <v>470</v>
      </c>
      <c r="C259" s="58">
        <v>0</v>
      </c>
      <c r="D259" s="58">
        <v>0</v>
      </c>
      <c r="E259" s="58">
        <v>5</v>
      </c>
      <c r="F259" s="58">
        <v>0</v>
      </c>
      <c r="G259" s="58">
        <v>24</v>
      </c>
      <c r="H259" s="58">
        <v>0</v>
      </c>
      <c r="I259" s="58">
        <v>24</v>
      </c>
      <c r="J259" s="58">
        <v>0</v>
      </c>
      <c r="K259" s="58">
        <v>0</v>
      </c>
      <c r="L259" s="58">
        <v>0</v>
      </c>
      <c r="M259" s="58">
        <v>2</v>
      </c>
      <c r="N259" s="58">
        <v>0</v>
      </c>
      <c r="O259" s="58">
        <v>2</v>
      </c>
      <c r="P259" s="58">
        <v>0</v>
      </c>
      <c r="Q259" s="58">
        <v>57</v>
      </c>
      <c r="R259" s="58">
        <v>0</v>
      </c>
      <c r="S259" s="58">
        <v>6</v>
      </c>
      <c r="T259" s="58">
        <v>0</v>
      </c>
      <c r="U259" s="58"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v>0</v>
      </c>
      <c r="AA259" s="58">
        <v>0</v>
      </c>
      <c r="AB259" s="58">
        <v>0</v>
      </c>
      <c r="AC259" s="58">
        <v>8</v>
      </c>
      <c r="AD259" s="58">
        <v>0</v>
      </c>
      <c r="AE259" s="58">
        <v>0</v>
      </c>
      <c r="AF259" s="58">
        <v>0</v>
      </c>
      <c r="AG259" s="58">
        <v>4</v>
      </c>
      <c r="AH259" s="58">
        <v>0</v>
      </c>
      <c r="AI259" s="58">
        <v>18</v>
      </c>
      <c r="AJ259" s="58">
        <v>0</v>
      </c>
    </row>
    <row r="260" spans="2:36" ht="20.100000000000001" customHeight="1" thickBot="1" x14ac:dyDescent="0.25">
      <c r="B260" s="4" t="s">
        <v>471</v>
      </c>
      <c r="C260" s="58">
        <v>0</v>
      </c>
      <c r="D260" s="58">
        <v>5</v>
      </c>
      <c r="E260" s="58">
        <v>0</v>
      </c>
      <c r="F260" s="58">
        <v>0</v>
      </c>
      <c r="G260" s="58">
        <v>94</v>
      </c>
      <c r="H260" s="58">
        <v>0</v>
      </c>
      <c r="I260" s="58">
        <v>94</v>
      </c>
      <c r="J260" s="58">
        <v>0</v>
      </c>
      <c r="K260" s="58">
        <v>0</v>
      </c>
      <c r="L260" s="58">
        <v>0</v>
      </c>
      <c r="M260" s="58">
        <v>1</v>
      </c>
      <c r="N260" s="58">
        <v>0</v>
      </c>
      <c r="O260" s="58">
        <v>0</v>
      </c>
      <c r="P260" s="58">
        <v>0</v>
      </c>
      <c r="Q260" s="58">
        <v>189</v>
      </c>
      <c r="R260" s="58">
        <v>5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0</v>
      </c>
      <c r="AF260" s="58">
        <v>0</v>
      </c>
      <c r="AG260" s="58">
        <v>0</v>
      </c>
      <c r="AH260" s="58">
        <v>0</v>
      </c>
      <c r="AI260" s="58">
        <v>0</v>
      </c>
      <c r="AJ260" s="58">
        <v>0</v>
      </c>
    </row>
    <row r="261" spans="2:36" ht="20.100000000000001" customHeight="1" thickBot="1" x14ac:dyDescent="0.25">
      <c r="B261" s="4" t="s">
        <v>472</v>
      </c>
      <c r="C261" s="58">
        <v>0</v>
      </c>
      <c r="D261" s="58">
        <v>0</v>
      </c>
      <c r="E261" s="58">
        <v>0</v>
      </c>
      <c r="F261" s="58">
        <v>0</v>
      </c>
      <c r="G261" s="58">
        <v>24</v>
      </c>
      <c r="H261" s="58">
        <v>15</v>
      </c>
      <c r="I261" s="58">
        <v>18</v>
      </c>
      <c r="J261" s="58">
        <v>14</v>
      </c>
      <c r="K261" s="58">
        <v>2</v>
      </c>
      <c r="L261" s="58">
        <v>0</v>
      </c>
      <c r="M261" s="58">
        <v>0</v>
      </c>
      <c r="N261" s="58">
        <v>5</v>
      </c>
      <c r="O261" s="58">
        <v>4</v>
      </c>
      <c r="P261" s="58">
        <v>0</v>
      </c>
      <c r="Q261" s="58">
        <v>48</v>
      </c>
      <c r="R261" s="58">
        <v>34</v>
      </c>
      <c r="S261" s="58">
        <v>7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1</v>
      </c>
      <c r="Z261" s="58">
        <v>0</v>
      </c>
      <c r="AA261" s="58">
        <v>9</v>
      </c>
      <c r="AB261" s="58">
        <v>0</v>
      </c>
      <c r="AC261" s="58">
        <v>10</v>
      </c>
      <c r="AD261" s="58">
        <v>0</v>
      </c>
      <c r="AE261" s="58">
        <v>0</v>
      </c>
      <c r="AF261" s="58">
        <v>0</v>
      </c>
      <c r="AG261" s="58">
        <v>5</v>
      </c>
      <c r="AH261" s="58">
        <v>0</v>
      </c>
      <c r="AI261" s="58">
        <v>32</v>
      </c>
      <c r="AJ261" s="58">
        <v>0</v>
      </c>
    </row>
    <row r="262" spans="2:36" ht="20.100000000000001" customHeight="1" thickBot="1" x14ac:dyDescent="0.25">
      <c r="B262" s="4" t="s">
        <v>473</v>
      </c>
      <c r="C262" s="58">
        <v>0</v>
      </c>
      <c r="D262" s="58">
        <v>0</v>
      </c>
      <c r="E262" s="58">
        <v>0</v>
      </c>
      <c r="F262" s="58">
        <v>0</v>
      </c>
      <c r="G262" s="58">
        <v>15</v>
      </c>
      <c r="H262" s="58">
        <v>0</v>
      </c>
      <c r="I262" s="58">
        <v>15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30</v>
      </c>
      <c r="R262" s="58">
        <v>0</v>
      </c>
      <c r="S262" s="58">
        <v>6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C262" s="58">
        <v>7</v>
      </c>
      <c r="AD262" s="58">
        <v>0</v>
      </c>
      <c r="AE262" s="58">
        <v>0</v>
      </c>
      <c r="AF262" s="58">
        <v>0</v>
      </c>
      <c r="AG262" s="58">
        <v>4</v>
      </c>
      <c r="AH262" s="58">
        <v>0</v>
      </c>
      <c r="AI262" s="58">
        <v>17</v>
      </c>
      <c r="AJ262" s="58">
        <v>0</v>
      </c>
    </row>
    <row r="263" spans="2:36" ht="20.100000000000001" customHeight="1" thickBot="1" x14ac:dyDescent="0.25">
      <c r="B263" s="4" t="s">
        <v>474</v>
      </c>
      <c r="C263" s="58">
        <v>1</v>
      </c>
      <c r="D263" s="58">
        <v>0</v>
      </c>
      <c r="E263" s="58">
        <v>0</v>
      </c>
      <c r="F263" s="58">
        <v>0</v>
      </c>
      <c r="G263" s="58">
        <v>16</v>
      </c>
      <c r="H263" s="58">
        <v>0</v>
      </c>
      <c r="I263" s="58">
        <v>17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34</v>
      </c>
      <c r="R263" s="58">
        <v>0</v>
      </c>
      <c r="S263" s="58">
        <v>1</v>
      </c>
      <c r="T263" s="58">
        <v>0</v>
      </c>
      <c r="U263" s="58">
        <v>0</v>
      </c>
      <c r="V263" s="58">
        <v>0</v>
      </c>
      <c r="W263" s="58">
        <v>0</v>
      </c>
      <c r="X263" s="58">
        <v>0</v>
      </c>
      <c r="Y263" s="58">
        <v>0</v>
      </c>
      <c r="Z263" s="58">
        <v>0</v>
      </c>
      <c r="AA263" s="58">
        <v>0</v>
      </c>
      <c r="AB263" s="58">
        <v>0</v>
      </c>
      <c r="AC263" s="58">
        <v>3</v>
      </c>
      <c r="AD263" s="58">
        <v>0</v>
      </c>
      <c r="AE263" s="58">
        <v>0</v>
      </c>
      <c r="AF263" s="58">
        <v>0</v>
      </c>
      <c r="AG263" s="58">
        <v>1</v>
      </c>
      <c r="AH263" s="58">
        <v>0</v>
      </c>
      <c r="AI263" s="58">
        <v>5</v>
      </c>
      <c r="AJ263" s="58">
        <v>0</v>
      </c>
    </row>
    <row r="264" spans="2:36" ht="20.100000000000001" customHeight="1" thickBot="1" x14ac:dyDescent="0.25">
      <c r="B264" s="4" t="s">
        <v>475</v>
      </c>
      <c r="C264" s="58">
        <v>0</v>
      </c>
      <c r="D264" s="58">
        <v>0</v>
      </c>
      <c r="E264" s="58">
        <v>4</v>
      </c>
      <c r="F264" s="58">
        <v>0</v>
      </c>
      <c r="G264" s="58">
        <v>24</v>
      </c>
      <c r="H264" s="58">
        <v>0</v>
      </c>
      <c r="I264" s="58">
        <v>24</v>
      </c>
      <c r="J264" s="58">
        <v>0</v>
      </c>
      <c r="K264" s="58">
        <v>0</v>
      </c>
      <c r="L264" s="58">
        <v>0</v>
      </c>
      <c r="M264" s="58">
        <v>2</v>
      </c>
      <c r="N264" s="58">
        <v>0</v>
      </c>
      <c r="O264" s="58">
        <v>0</v>
      </c>
      <c r="P264" s="58">
        <v>0</v>
      </c>
      <c r="Q264" s="58">
        <v>54</v>
      </c>
      <c r="R264" s="58">
        <v>0</v>
      </c>
      <c r="S264" s="58">
        <v>4</v>
      </c>
      <c r="T264" s="58">
        <v>1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2</v>
      </c>
      <c r="AB264" s="58">
        <v>0</v>
      </c>
      <c r="AC264" s="58">
        <v>5</v>
      </c>
      <c r="AD264" s="58">
        <v>1</v>
      </c>
      <c r="AE264" s="58">
        <v>0</v>
      </c>
      <c r="AF264" s="58">
        <v>0</v>
      </c>
      <c r="AG264" s="58">
        <v>1</v>
      </c>
      <c r="AH264" s="58">
        <v>0</v>
      </c>
      <c r="AI264" s="58">
        <v>12</v>
      </c>
      <c r="AJ264" s="58">
        <v>2</v>
      </c>
    </row>
    <row r="265" spans="2:36" ht="20.100000000000001" customHeight="1" thickBot="1" x14ac:dyDescent="0.25">
      <c r="B265" s="4" t="s">
        <v>476</v>
      </c>
      <c r="C265" s="58">
        <v>1</v>
      </c>
      <c r="D265" s="58">
        <v>0</v>
      </c>
      <c r="E265" s="58">
        <v>0</v>
      </c>
      <c r="F265" s="58">
        <v>0</v>
      </c>
      <c r="G265" s="58">
        <v>27</v>
      </c>
      <c r="H265" s="58">
        <v>0</v>
      </c>
      <c r="I265" s="58">
        <v>36</v>
      </c>
      <c r="J265" s="58">
        <v>0</v>
      </c>
      <c r="K265" s="58">
        <v>9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73</v>
      </c>
      <c r="R265" s="58">
        <v>0</v>
      </c>
      <c r="S265" s="58">
        <v>5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5</v>
      </c>
      <c r="AD265" s="58">
        <v>0</v>
      </c>
      <c r="AE265" s="58">
        <v>0</v>
      </c>
      <c r="AF265" s="58">
        <v>0</v>
      </c>
      <c r="AG265" s="58">
        <v>0</v>
      </c>
      <c r="AH265" s="58">
        <v>0</v>
      </c>
      <c r="AI265" s="58">
        <v>10</v>
      </c>
      <c r="AJ265" s="58">
        <v>0</v>
      </c>
    </row>
    <row r="266" spans="2:36" ht="20.100000000000001" customHeight="1" thickBot="1" x14ac:dyDescent="0.25">
      <c r="B266" s="4" t="s">
        <v>209</v>
      </c>
      <c r="C266" s="58">
        <v>1</v>
      </c>
      <c r="D266" s="58">
        <v>0</v>
      </c>
      <c r="E266" s="58">
        <v>0</v>
      </c>
      <c r="F266" s="58">
        <v>0</v>
      </c>
      <c r="G266" s="58">
        <v>44</v>
      </c>
      <c r="H266" s="58">
        <v>0</v>
      </c>
      <c r="I266" s="58">
        <v>0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45</v>
      </c>
      <c r="R266" s="58">
        <v>0</v>
      </c>
      <c r="S266" s="58">
        <v>1</v>
      </c>
      <c r="T266" s="58">
        <v>0</v>
      </c>
      <c r="U266" s="58">
        <v>0</v>
      </c>
      <c r="V266" s="58">
        <v>0</v>
      </c>
      <c r="W266" s="58">
        <v>1</v>
      </c>
      <c r="X266" s="58">
        <v>0</v>
      </c>
      <c r="Y266" s="58">
        <v>0</v>
      </c>
      <c r="Z266" s="58">
        <v>0</v>
      </c>
      <c r="AA266" s="58">
        <v>0</v>
      </c>
      <c r="AB266" s="58">
        <v>0</v>
      </c>
      <c r="AC266" s="58">
        <v>7</v>
      </c>
      <c r="AD266" s="58">
        <v>0</v>
      </c>
      <c r="AE266" s="58">
        <v>0</v>
      </c>
      <c r="AF266" s="58">
        <v>0</v>
      </c>
      <c r="AG266" s="58">
        <v>0</v>
      </c>
      <c r="AH266" s="58">
        <v>0</v>
      </c>
      <c r="AI266" s="58">
        <v>9</v>
      </c>
      <c r="AJ266" s="58">
        <v>0</v>
      </c>
    </row>
    <row r="267" spans="2:36" ht="20.100000000000001" customHeight="1" thickBot="1" x14ac:dyDescent="0.25">
      <c r="B267" s="4" t="s">
        <v>477</v>
      </c>
      <c r="C267" s="58">
        <v>1</v>
      </c>
      <c r="D267" s="58">
        <v>0</v>
      </c>
      <c r="E267" s="58">
        <v>0</v>
      </c>
      <c r="F267" s="58">
        <v>0</v>
      </c>
      <c r="G267" s="58">
        <v>10</v>
      </c>
      <c r="H267" s="58">
        <v>1</v>
      </c>
      <c r="I267" s="58">
        <v>10</v>
      </c>
      <c r="J267" s="58">
        <v>1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21</v>
      </c>
      <c r="R267" s="58">
        <v>2</v>
      </c>
      <c r="S267" s="58">
        <v>2</v>
      </c>
      <c r="T267" s="58">
        <v>0</v>
      </c>
      <c r="U267" s="58">
        <v>0</v>
      </c>
      <c r="V267" s="58">
        <v>0</v>
      </c>
      <c r="W267" s="58">
        <v>0</v>
      </c>
      <c r="X267" s="58">
        <v>0</v>
      </c>
      <c r="Y267" s="58">
        <v>0</v>
      </c>
      <c r="Z267" s="58">
        <v>0</v>
      </c>
      <c r="AA267" s="58">
        <v>0</v>
      </c>
      <c r="AB267" s="58">
        <v>0</v>
      </c>
      <c r="AC267" s="58">
        <v>3</v>
      </c>
      <c r="AD267" s="58">
        <v>0</v>
      </c>
      <c r="AE267" s="58">
        <v>0</v>
      </c>
      <c r="AF267" s="58">
        <v>0</v>
      </c>
      <c r="AG267" s="58">
        <v>4</v>
      </c>
      <c r="AH267" s="58">
        <v>0</v>
      </c>
      <c r="AI267" s="58">
        <v>9</v>
      </c>
      <c r="AJ267" s="58">
        <v>0</v>
      </c>
    </row>
    <row r="268" spans="2:36" ht="20.100000000000001" customHeight="1" thickBot="1" x14ac:dyDescent="0.25">
      <c r="B268" s="4" t="s">
        <v>478</v>
      </c>
      <c r="C268" s="58">
        <v>0</v>
      </c>
      <c r="D268" s="58">
        <v>0</v>
      </c>
      <c r="E268" s="58">
        <v>0</v>
      </c>
      <c r="F268" s="58">
        <v>0</v>
      </c>
      <c r="G268" s="58">
        <v>9</v>
      </c>
      <c r="H268" s="58">
        <v>3</v>
      </c>
      <c r="I268" s="58">
        <v>9</v>
      </c>
      <c r="J268" s="58">
        <v>3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18</v>
      </c>
      <c r="R268" s="58">
        <v>6</v>
      </c>
      <c r="S268" s="58">
        <v>2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0</v>
      </c>
      <c r="AC268" s="58">
        <v>3</v>
      </c>
      <c r="AD268" s="58">
        <v>0</v>
      </c>
      <c r="AE268" s="58">
        <v>0</v>
      </c>
      <c r="AF268" s="58">
        <v>0</v>
      </c>
      <c r="AG268" s="58">
        <v>0</v>
      </c>
      <c r="AH268" s="58">
        <v>0</v>
      </c>
      <c r="AI268" s="58">
        <v>5</v>
      </c>
      <c r="AJ268" s="58">
        <v>0</v>
      </c>
    </row>
    <row r="269" spans="2:36" ht="20.100000000000001" customHeight="1" thickBot="1" x14ac:dyDescent="0.25">
      <c r="B269" s="4" t="s">
        <v>479</v>
      </c>
      <c r="C269" s="58">
        <v>0</v>
      </c>
      <c r="D269" s="58">
        <v>0</v>
      </c>
      <c r="E269" s="58">
        <v>0</v>
      </c>
      <c r="F269" s="58">
        <v>0</v>
      </c>
      <c r="G269" s="58">
        <v>20</v>
      </c>
      <c r="H269" s="58">
        <v>15</v>
      </c>
      <c r="I269" s="58">
        <v>15</v>
      </c>
      <c r="J269" s="58">
        <v>14</v>
      </c>
      <c r="K269" s="58">
        <v>2</v>
      </c>
      <c r="L269" s="58">
        <v>0</v>
      </c>
      <c r="M269" s="58">
        <v>0</v>
      </c>
      <c r="N269" s="58">
        <v>0</v>
      </c>
      <c r="O269" s="58">
        <v>1</v>
      </c>
      <c r="P269" s="58">
        <v>0</v>
      </c>
      <c r="Q269" s="58">
        <v>38</v>
      </c>
      <c r="R269" s="58">
        <v>29</v>
      </c>
      <c r="S269" s="58">
        <v>5</v>
      </c>
      <c r="T269" s="58">
        <v>0</v>
      </c>
      <c r="U269" s="58">
        <v>0</v>
      </c>
      <c r="V269" s="58">
        <v>0</v>
      </c>
      <c r="W269" s="58">
        <v>0</v>
      </c>
      <c r="X269" s="58">
        <v>0</v>
      </c>
      <c r="Y269" s="58">
        <v>0</v>
      </c>
      <c r="Z269" s="58">
        <v>0</v>
      </c>
      <c r="AA269" s="58">
        <v>3</v>
      </c>
      <c r="AB269" s="58">
        <v>2</v>
      </c>
      <c r="AC269" s="58">
        <v>5</v>
      </c>
      <c r="AD269" s="58">
        <v>2</v>
      </c>
      <c r="AE269" s="58">
        <v>0</v>
      </c>
      <c r="AF269" s="58">
        <v>0</v>
      </c>
      <c r="AG269" s="58">
        <v>0</v>
      </c>
      <c r="AH269" s="58">
        <v>0</v>
      </c>
      <c r="AI269" s="58">
        <v>13</v>
      </c>
      <c r="AJ269" s="58">
        <v>4</v>
      </c>
    </row>
    <row r="270" spans="2:36" ht="20.100000000000001" customHeight="1" thickBot="1" x14ac:dyDescent="0.25">
      <c r="B270" s="4" t="s">
        <v>480</v>
      </c>
      <c r="C270" s="58">
        <v>0</v>
      </c>
      <c r="D270" s="58">
        <v>0</v>
      </c>
      <c r="E270" s="58">
        <v>0</v>
      </c>
      <c r="F270" s="58">
        <v>0</v>
      </c>
      <c r="G270" s="58">
        <v>0</v>
      </c>
      <c r="H270" s="58">
        <v>12</v>
      </c>
      <c r="I270" s="58">
        <v>0</v>
      </c>
      <c r="J270" s="58">
        <v>11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23</v>
      </c>
      <c r="S270" s="58">
        <v>0</v>
      </c>
      <c r="T270" s="58">
        <v>0</v>
      </c>
      <c r="U270" s="58">
        <v>0</v>
      </c>
      <c r="V270" s="58">
        <v>0</v>
      </c>
      <c r="W270" s="58">
        <v>0</v>
      </c>
      <c r="X270" s="58">
        <v>0</v>
      </c>
      <c r="Y270" s="58">
        <v>0</v>
      </c>
      <c r="Z270" s="58">
        <v>0</v>
      </c>
      <c r="AA270" s="58">
        <v>0</v>
      </c>
      <c r="AB270" s="58">
        <v>0</v>
      </c>
      <c r="AC270" s="58">
        <v>0</v>
      </c>
      <c r="AD270" s="58">
        <v>2</v>
      </c>
      <c r="AE270" s="58">
        <v>0</v>
      </c>
      <c r="AF270" s="58">
        <v>0</v>
      </c>
      <c r="AG270" s="58">
        <v>0</v>
      </c>
      <c r="AH270" s="58">
        <v>5</v>
      </c>
      <c r="AI270" s="58">
        <v>0</v>
      </c>
      <c r="AJ270" s="58">
        <v>7</v>
      </c>
    </row>
    <row r="271" spans="2:36" ht="20.100000000000001" customHeight="1" thickBot="1" x14ac:dyDescent="0.25">
      <c r="B271" s="4" t="s">
        <v>481</v>
      </c>
      <c r="C271" s="58">
        <v>0</v>
      </c>
      <c r="D271" s="58">
        <v>0</v>
      </c>
      <c r="E271" s="58">
        <v>0</v>
      </c>
      <c r="F271" s="58">
        <v>0</v>
      </c>
      <c r="G271" s="58">
        <v>49</v>
      </c>
      <c r="H271" s="58">
        <v>0</v>
      </c>
      <c r="I271" s="58">
        <v>44</v>
      </c>
      <c r="J271" s="58">
        <v>0</v>
      </c>
      <c r="K271" s="58">
        <v>0</v>
      </c>
      <c r="L271" s="58">
        <v>0</v>
      </c>
      <c r="M271" s="58">
        <v>5</v>
      </c>
      <c r="N271" s="58">
        <v>0</v>
      </c>
      <c r="O271" s="58">
        <v>0</v>
      </c>
      <c r="P271" s="58">
        <v>0</v>
      </c>
      <c r="Q271" s="58">
        <v>98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</v>
      </c>
      <c r="AF271" s="58">
        <v>0</v>
      </c>
      <c r="AG271" s="58">
        <v>0</v>
      </c>
      <c r="AH271" s="58">
        <v>0</v>
      </c>
      <c r="AI271" s="58">
        <v>0</v>
      </c>
      <c r="AJ271" s="58">
        <v>0</v>
      </c>
    </row>
    <row r="272" spans="2:36" ht="20.100000000000001" customHeight="1" thickBot="1" x14ac:dyDescent="0.25">
      <c r="B272" s="4" t="s">
        <v>482</v>
      </c>
      <c r="C272" s="58">
        <v>0</v>
      </c>
      <c r="D272" s="58">
        <v>0</v>
      </c>
      <c r="E272" s="58">
        <v>0</v>
      </c>
      <c r="F272" s="58">
        <v>0</v>
      </c>
      <c r="G272" s="58">
        <v>18</v>
      </c>
      <c r="H272" s="58">
        <v>0</v>
      </c>
      <c r="I272" s="58">
        <v>17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35</v>
      </c>
      <c r="R272" s="58">
        <v>0</v>
      </c>
      <c r="S272" s="58">
        <v>1</v>
      </c>
      <c r="T272" s="58">
        <v>0</v>
      </c>
      <c r="U272" s="58">
        <v>0</v>
      </c>
      <c r="V272" s="58">
        <v>0</v>
      </c>
      <c r="W272" s="58">
        <v>3</v>
      </c>
      <c r="X272" s="58">
        <v>0</v>
      </c>
      <c r="Y272" s="58">
        <v>0</v>
      </c>
      <c r="Z272" s="58">
        <v>0</v>
      </c>
      <c r="AA272" s="58">
        <v>2</v>
      </c>
      <c r="AB272" s="58">
        <v>0</v>
      </c>
      <c r="AC272" s="58">
        <v>3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9</v>
      </c>
      <c r="AJ272" s="58">
        <v>0</v>
      </c>
    </row>
    <row r="273" spans="2:36" ht="20.100000000000001" customHeight="1" thickBot="1" x14ac:dyDescent="0.25">
      <c r="B273" s="4" t="s">
        <v>483</v>
      </c>
      <c r="C273" s="58">
        <v>0</v>
      </c>
      <c r="D273" s="58">
        <v>2</v>
      </c>
      <c r="E273" s="58">
        <v>1</v>
      </c>
      <c r="F273" s="58">
        <v>0</v>
      </c>
      <c r="G273" s="58">
        <v>3</v>
      </c>
      <c r="H273" s="58">
        <v>2</v>
      </c>
      <c r="I273" s="58">
        <v>3</v>
      </c>
      <c r="J273" s="58">
        <v>2</v>
      </c>
      <c r="K273" s="58">
        <v>0</v>
      </c>
      <c r="L273" s="58">
        <v>0</v>
      </c>
      <c r="M273" s="58">
        <v>2</v>
      </c>
      <c r="N273" s="58">
        <v>2</v>
      </c>
      <c r="O273" s="58">
        <v>0</v>
      </c>
      <c r="P273" s="58">
        <v>2</v>
      </c>
      <c r="Q273" s="58">
        <v>9</v>
      </c>
      <c r="R273" s="58">
        <v>10</v>
      </c>
      <c r="S273" s="58">
        <v>1</v>
      </c>
      <c r="T273" s="58">
        <v>0</v>
      </c>
      <c r="U273" s="58">
        <v>0</v>
      </c>
      <c r="V273" s="58">
        <v>0</v>
      </c>
      <c r="W273" s="58">
        <v>1</v>
      </c>
      <c r="X273" s="58">
        <v>0</v>
      </c>
      <c r="Y273" s="58">
        <v>0</v>
      </c>
      <c r="Z273" s="58">
        <v>0</v>
      </c>
      <c r="AA273" s="58">
        <v>1</v>
      </c>
      <c r="AB273" s="58">
        <v>0</v>
      </c>
      <c r="AC273" s="58">
        <v>1</v>
      </c>
      <c r="AD273" s="58">
        <v>0</v>
      </c>
      <c r="AE273" s="58">
        <v>0</v>
      </c>
      <c r="AF273" s="58">
        <v>0</v>
      </c>
      <c r="AG273" s="58">
        <v>0</v>
      </c>
      <c r="AH273" s="58">
        <v>0</v>
      </c>
      <c r="AI273" s="58">
        <v>4</v>
      </c>
      <c r="AJ273" s="58">
        <v>0</v>
      </c>
    </row>
    <row r="274" spans="2:36" ht="20.100000000000001" customHeight="1" thickBot="1" x14ac:dyDescent="0.25">
      <c r="B274" s="4" t="s">
        <v>484</v>
      </c>
      <c r="C274" s="58">
        <v>0</v>
      </c>
      <c r="D274" s="58">
        <v>0</v>
      </c>
      <c r="E274" s="58">
        <v>0</v>
      </c>
      <c r="F274" s="58">
        <v>0</v>
      </c>
      <c r="G274" s="58">
        <v>10</v>
      </c>
      <c r="H274" s="58">
        <v>4</v>
      </c>
      <c r="I274" s="58">
        <v>10</v>
      </c>
      <c r="J274" s="58">
        <v>4</v>
      </c>
      <c r="K274" s="58">
        <v>0</v>
      </c>
      <c r="L274" s="58">
        <v>0</v>
      </c>
      <c r="M274" s="58">
        <v>1</v>
      </c>
      <c r="N274" s="58">
        <v>0</v>
      </c>
      <c r="O274" s="58">
        <v>1</v>
      </c>
      <c r="P274" s="58">
        <v>0</v>
      </c>
      <c r="Q274" s="58">
        <v>22</v>
      </c>
      <c r="R274" s="58">
        <v>8</v>
      </c>
      <c r="S274" s="58">
        <v>5</v>
      </c>
      <c r="T274" s="58">
        <v>2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5</v>
      </c>
      <c r="AD274" s="58">
        <v>3</v>
      </c>
      <c r="AE274" s="58">
        <v>0</v>
      </c>
      <c r="AF274" s="58">
        <v>0</v>
      </c>
      <c r="AG274" s="58">
        <v>11</v>
      </c>
      <c r="AH274" s="58">
        <v>7</v>
      </c>
      <c r="AI274" s="58">
        <v>21</v>
      </c>
      <c r="AJ274" s="58">
        <v>12</v>
      </c>
    </row>
    <row r="275" spans="2:36" ht="20.100000000000001" customHeight="1" thickBot="1" x14ac:dyDescent="0.25">
      <c r="B275" s="4" t="s">
        <v>485</v>
      </c>
      <c r="C275" s="58">
        <v>0</v>
      </c>
      <c r="D275" s="58">
        <v>0</v>
      </c>
      <c r="E275" s="58">
        <v>0</v>
      </c>
      <c r="F275" s="58">
        <v>0</v>
      </c>
      <c r="G275" s="58">
        <v>17</v>
      </c>
      <c r="H275" s="58">
        <v>0</v>
      </c>
      <c r="I275" s="58">
        <v>17</v>
      </c>
      <c r="J275" s="58">
        <v>0</v>
      </c>
      <c r="K275" s="58">
        <v>2</v>
      </c>
      <c r="L275" s="58">
        <v>0</v>
      </c>
      <c r="M275" s="58">
        <v>0</v>
      </c>
      <c r="N275" s="58">
        <v>0</v>
      </c>
      <c r="O275" s="58">
        <v>0</v>
      </c>
      <c r="P275" s="58">
        <v>0</v>
      </c>
      <c r="Q275" s="58">
        <v>36</v>
      </c>
      <c r="R275" s="58">
        <v>0</v>
      </c>
      <c r="S275" s="58">
        <v>4</v>
      </c>
      <c r="T275" s="58">
        <v>0</v>
      </c>
      <c r="U275" s="58">
        <v>0</v>
      </c>
      <c r="V275" s="58">
        <v>0</v>
      </c>
      <c r="W275" s="58">
        <v>1</v>
      </c>
      <c r="X275" s="58">
        <v>0</v>
      </c>
      <c r="Y275" s="58">
        <v>0</v>
      </c>
      <c r="Z275" s="58">
        <v>0</v>
      </c>
      <c r="AA275" s="58">
        <v>0</v>
      </c>
      <c r="AB275" s="58">
        <v>0</v>
      </c>
      <c r="AC275" s="58">
        <v>5</v>
      </c>
      <c r="AD275" s="58">
        <v>0</v>
      </c>
      <c r="AE275" s="58">
        <v>0</v>
      </c>
      <c r="AF275" s="58">
        <v>0</v>
      </c>
      <c r="AG275" s="58">
        <v>0</v>
      </c>
      <c r="AH275" s="58">
        <v>0</v>
      </c>
      <c r="AI275" s="58">
        <v>10</v>
      </c>
      <c r="AJ275" s="58">
        <v>0</v>
      </c>
    </row>
    <row r="276" spans="2:36" ht="20.100000000000001" customHeight="1" thickBot="1" x14ac:dyDescent="0.25">
      <c r="B276" s="4" t="s">
        <v>486</v>
      </c>
      <c r="C276" s="58">
        <v>0</v>
      </c>
      <c r="D276" s="58">
        <v>0</v>
      </c>
      <c r="E276" s="58">
        <v>0</v>
      </c>
      <c r="F276" s="58">
        <v>0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0</v>
      </c>
      <c r="AG276" s="58">
        <v>0</v>
      </c>
      <c r="AH276" s="58">
        <v>0</v>
      </c>
      <c r="AI276" s="58">
        <v>0</v>
      </c>
      <c r="AJ276" s="58">
        <v>0</v>
      </c>
    </row>
    <row r="277" spans="2:36" ht="20.100000000000001" customHeight="1" thickBot="1" x14ac:dyDescent="0.25">
      <c r="B277" s="4" t="s">
        <v>210</v>
      </c>
      <c r="C277" s="58">
        <v>1</v>
      </c>
      <c r="D277" s="58">
        <v>0</v>
      </c>
      <c r="E277" s="58">
        <v>0</v>
      </c>
      <c r="F277" s="58">
        <v>0</v>
      </c>
      <c r="G277" s="58">
        <v>106</v>
      </c>
      <c r="H277" s="58">
        <v>74</v>
      </c>
      <c r="I277" s="58">
        <v>106</v>
      </c>
      <c r="J277" s="58">
        <v>74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213</v>
      </c>
      <c r="R277" s="58">
        <v>148</v>
      </c>
      <c r="S277" s="58">
        <v>34</v>
      </c>
      <c r="T277" s="58">
        <v>0</v>
      </c>
      <c r="U277" s="58">
        <v>0</v>
      </c>
      <c r="V277" s="58">
        <v>0</v>
      </c>
      <c r="W277" s="58">
        <v>0</v>
      </c>
      <c r="X277" s="58">
        <v>0</v>
      </c>
      <c r="Y277" s="58">
        <v>0</v>
      </c>
      <c r="Z277" s="58">
        <v>0</v>
      </c>
      <c r="AA277" s="58">
        <v>0</v>
      </c>
      <c r="AB277" s="58">
        <v>0</v>
      </c>
      <c r="AC277" s="58">
        <v>44</v>
      </c>
      <c r="AD277" s="58">
        <v>0</v>
      </c>
      <c r="AE277" s="58">
        <v>0</v>
      </c>
      <c r="AF277" s="58">
        <v>0</v>
      </c>
      <c r="AG277" s="58">
        <v>31</v>
      </c>
      <c r="AH277" s="58">
        <v>0</v>
      </c>
      <c r="AI277" s="58">
        <v>109</v>
      </c>
      <c r="AJ277" s="58">
        <v>0</v>
      </c>
    </row>
    <row r="278" spans="2:36" ht="20.100000000000001" customHeight="1" thickBot="1" x14ac:dyDescent="0.25">
      <c r="B278" s="4" t="s">
        <v>487</v>
      </c>
      <c r="C278" s="58">
        <v>0</v>
      </c>
      <c r="D278" s="58">
        <v>0</v>
      </c>
      <c r="E278" s="58">
        <v>0</v>
      </c>
      <c r="F278" s="58">
        <v>0</v>
      </c>
      <c r="G278" s="58">
        <v>21</v>
      </c>
      <c r="H278" s="58">
        <v>0</v>
      </c>
      <c r="I278" s="58">
        <v>21</v>
      </c>
      <c r="J278" s="58">
        <v>0</v>
      </c>
      <c r="K278" s="58">
        <v>0</v>
      </c>
      <c r="L278" s="58">
        <v>0</v>
      </c>
      <c r="M278" s="58">
        <v>2</v>
      </c>
      <c r="N278" s="58">
        <v>0</v>
      </c>
      <c r="O278" s="58">
        <v>9</v>
      </c>
      <c r="P278" s="58">
        <v>0</v>
      </c>
      <c r="Q278" s="58">
        <v>53</v>
      </c>
      <c r="R278" s="58">
        <v>0</v>
      </c>
      <c r="S278" s="58">
        <v>1</v>
      </c>
      <c r="T278" s="58">
        <v>0</v>
      </c>
      <c r="U278" s="58">
        <v>0</v>
      </c>
      <c r="V278" s="58">
        <v>0</v>
      </c>
      <c r="W278" s="58">
        <v>0</v>
      </c>
      <c r="X278" s="58">
        <v>0</v>
      </c>
      <c r="Y278" s="58">
        <v>0</v>
      </c>
      <c r="Z278" s="58">
        <v>0</v>
      </c>
      <c r="AA278" s="58">
        <v>0</v>
      </c>
      <c r="AB278" s="58">
        <v>0</v>
      </c>
      <c r="AC278" s="58">
        <v>1</v>
      </c>
      <c r="AD278" s="58">
        <v>0</v>
      </c>
      <c r="AE278" s="58">
        <v>0</v>
      </c>
      <c r="AF278" s="58">
        <v>0</v>
      </c>
      <c r="AG278" s="58">
        <v>0</v>
      </c>
      <c r="AH278" s="58">
        <v>0</v>
      </c>
      <c r="AI278" s="58">
        <v>2</v>
      </c>
      <c r="AJ278" s="58">
        <v>0</v>
      </c>
    </row>
    <row r="279" spans="2:36" ht="20.100000000000001" customHeight="1" thickBot="1" x14ac:dyDescent="0.25">
      <c r="B279" s="4" t="s">
        <v>488</v>
      </c>
      <c r="C279" s="58">
        <v>0</v>
      </c>
      <c r="D279" s="58">
        <v>2</v>
      </c>
      <c r="E279" s="58">
        <v>0</v>
      </c>
      <c r="F279" s="58">
        <v>0</v>
      </c>
      <c r="G279" s="58">
        <v>0</v>
      </c>
      <c r="H279" s="58">
        <v>2</v>
      </c>
      <c r="I279" s="58">
        <v>3</v>
      </c>
      <c r="J279" s="58">
        <v>4</v>
      </c>
      <c r="K279" s="58">
        <v>3</v>
      </c>
      <c r="L279" s="58">
        <v>2</v>
      </c>
      <c r="M279" s="58">
        <v>1</v>
      </c>
      <c r="N279" s="58">
        <v>2</v>
      </c>
      <c r="O279" s="58">
        <v>0</v>
      </c>
      <c r="P279" s="58">
        <v>0</v>
      </c>
      <c r="Q279" s="58">
        <v>7</v>
      </c>
      <c r="R279" s="58">
        <v>12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</v>
      </c>
      <c r="AF279" s="58">
        <v>0</v>
      </c>
      <c r="AG279" s="58">
        <v>0</v>
      </c>
      <c r="AH279" s="58">
        <v>0</v>
      </c>
      <c r="AI279" s="58">
        <v>0</v>
      </c>
      <c r="AJ279" s="58">
        <v>0</v>
      </c>
    </row>
    <row r="280" spans="2:36" ht="20.100000000000001" customHeight="1" thickBot="1" x14ac:dyDescent="0.25">
      <c r="B280" s="4" t="s">
        <v>489</v>
      </c>
      <c r="C280" s="58">
        <v>0</v>
      </c>
      <c r="D280" s="58">
        <v>0</v>
      </c>
      <c r="E280" s="58">
        <v>0</v>
      </c>
      <c r="F280" s="58">
        <v>0</v>
      </c>
      <c r="G280" s="58">
        <v>17</v>
      </c>
      <c r="H280" s="58">
        <v>0</v>
      </c>
      <c r="I280" s="58">
        <v>16</v>
      </c>
      <c r="J280" s="58">
        <v>0</v>
      </c>
      <c r="K280" s="58">
        <v>1</v>
      </c>
      <c r="L280" s="58">
        <v>0</v>
      </c>
      <c r="M280" s="58">
        <v>0</v>
      </c>
      <c r="N280" s="58">
        <v>0</v>
      </c>
      <c r="O280" s="58">
        <v>1</v>
      </c>
      <c r="P280" s="58">
        <v>0</v>
      </c>
      <c r="Q280" s="58">
        <v>35</v>
      </c>
      <c r="R280" s="58">
        <v>0</v>
      </c>
      <c r="S280" s="58">
        <v>8</v>
      </c>
      <c r="T280" s="58">
        <v>0</v>
      </c>
      <c r="U280" s="58">
        <v>0</v>
      </c>
      <c r="V280" s="58">
        <v>0</v>
      </c>
      <c r="W280" s="58">
        <v>1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7</v>
      </c>
      <c r="AD280" s="58">
        <v>0</v>
      </c>
      <c r="AE280" s="58">
        <v>0</v>
      </c>
      <c r="AF280" s="58">
        <v>0</v>
      </c>
      <c r="AG280" s="58">
        <v>4</v>
      </c>
      <c r="AH280" s="58">
        <v>0</v>
      </c>
      <c r="AI280" s="58">
        <v>20</v>
      </c>
      <c r="AJ280" s="58">
        <v>0</v>
      </c>
    </row>
    <row r="281" spans="2:36" ht="20.100000000000001" customHeight="1" thickBot="1" x14ac:dyDescent="0.25">
      <c r="B281" s="4" t="s">
        <v>490</v>
      </c>
      <c r="C281" s="58">
        <v>6</v>
      </c>
      <c r="D281" s="58">
        <v>0</v>
      </c>
      <c r="E281" s="58">
        <v>24</v>
      </c>
      <c r="F281" s="58">
        <v>0</v>
      </c>
      <c r="G281" s="58">
        <v>50</v>
      </c>
      <c r="H281" s="58">
        <v>0</v>
      </c>
      <c r="I281" s="58">
        <v>77</v>
      </c>
      <c r="J281" s="58">
        <v>0</v>
      </c>
      <c r="K281" s="58">
        <v>29</v>
      </c>
      <c r="L281" s="58">
        <v>0</v>
      </c>
      <c r="M281" s="58">
        <v>29</v>
      </c>
      <c r="N281" s="58">
        <v>0</v>
      </c>
      <c r="O281" s="58">
        <v>0</v>
      </c>
      <c r="P281" s="58">
        <v>0</v>
      </c>
      <c r="Q281" s="58">
        <v>215</v>
      </c>
      <c r="R281" s="58">
        <v>0</v>
      </c>
      <c r="S281" s="58">
        <v>45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0</v>
      </c>
      <c r="AC281" s="58">
        <v>45</v>
      </c>
      <c r="AD281" s="58">
        <v>0</v>
      </c>
      <c r="AE281" s="58">
        <v>0</v>
      </c>
      <c r="AF281" s="58">
        <v>0</v>
      </c>
      <c r="AG281" s="58">
        <v>3</v>
      </c>
      <c r="AH281" s="58">
        <v>0</v>
      </c>
      <c r="AI281" s="58">
        <v>93</v>
      </c>
      <c r="AJ281" s="58">
        <v>0</v>
      </c>
    </row>
    <row r="282" spans="2:36" ht="20.100000000000001" customHeight="1" thickBot="1" x14ac:dyDescent="0.25">
      <c r="B282" s="4" t="s">
        <v>491</v>
      </c>
      <c r="C282" s="58">
        <v>0</v>
      </c>
      <c r="D282" s="58">
        <v>0</v>
      </c>
      <c r="E282" s="58">
        <v>0</v>
      </c>
      <c r="F282" s="58">
        <v>0</v>
      </c>
      <c r="G282" s="58">
        <v>135</v>
      </c>
      <c r="H282" s="58">
        <v>9</v>
      </c>
      <c r="I282" s="58">
        <v>104</v>
      </c>
      <c r="J282" s="58">
        <v>9</v>
      </c>
      <c r="K282" s="58">
        <v>1</v>
      </c>
      <c r="L282" s="58">
        <v>0</v>
      </c>
      <c r="M282" s="58">
        <v>0</v>
      </c>
      <c r="N282" s="58">
        <v>0</v>
      </c>
      <c r="O282" s="58">
        <v>11</v>
      </c>
      <c r="P282" s="58">
        <v>0</v>
      </c>
      <c r="Q282" s="58">
        <v>251</v>
      </c>
      <c r="R282" s="58">
        <v>18</v>
      </c>
      <c r="S282" s="58">
        <v>41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41</v>
      </c>
      <c r="AD282" s="58">
        <v>0</v>
      </c>
      <c r="AE282" s="58">
        <v>0</v>
      </c>
      <c r="AF282" s="58">
        <v>0</v>
      </c>
      <c r="AG282" s="58">
        <v>41</v>
      </c>
      <c r="AH282" s="58">
        <v>0</v>
      </c>
      <c r="AI282" s="58">
        <v>123</v>
      </c>
      <c r="AJ282" s="58">
        <v>0</v>
      </c>
    </row>
    <row r="283" spans="2:36" ht="20.100000000000001" customHeight="1" thickBot="1" x14ac:dyDescent="0.25">
      <c r="B283" s="4" t="s">
        <v>492</v>
      </c>
      <c r="C283" s="58">
        <v>0</v>
      </c>
      <c r="D283" s="58">
        <v>0</v>
      </c>
      <c r="E283" s="58">
        <v>0</v>
      </c>
      <c r="F283" s="58">
        <v>0</v>
      </c>
      <c r="G283" s="58">
        <v>0</v>
      </c>
      <c r="H283" s="58">
        <v>41</v>
      </c>
      <c r="I283" s="58">
        <v>0</v>
      </c>
      <c r="J283" s="58">
        <v>41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82</v>
      </c>
      <c r="S283" s="58">
        <v>2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  <c r="Z283" s="58">
        <v>0</v>
      </c>
      <c r="AA283" s="58">
        <v>0</v>
      </c>
      <c r="AB283" s="58">
        <v>0</v>
      </c>
      <c r="AC283" s="58">
        <v>2</v>
      </c>
      <c r="AD283" s="58">
        <v>0</v>
      </c>
      <c r="AE283" s="58">
        <v>0</v>
      </c>
      <c r="AF283" s="58">
        <v>0</v>
      </c>
      <c r="AG283" s="58">
        <v>0</v>
      </c>
      <c r="AH283" s="58">
        <v>0</v>
      </c>
      <c r="AI283" s="58">
        <v>4</v>
      </c>
      <c r="AJ283" s="58">
        <v>0</v>
      </c>
    </row>
    <row r="284" spans="2:36" ht="20.100000000000001" customHeight="1" thickBot="1" x14ac:dyDescent="0.25">
      <c r="B284" s="4" t="s">
        <v>493</v>
      </c>
      <c r="C284" s="58">
        <v>1</v>
      </c>
      <c r="D284" s="58">
        <v>0</v>
      </c>
      <c r="E284" s="58">
        <v>0</v>
      </c>
      <c r="F284" s="58">
        <v>0</v>
      </c>
      <c r="G284" s="58">
        <v>44</v>
      </c>
      <c r="H284" s="58">
        <v>0</v>
      </c>
      <c r="I284" s="58">
        <v>44</v>
      </c>
      <c r="J284" s="58">
        <v>0</v>
      </c>
      <c r="K284" s="58">
        <v>0</v>
      </c>
      <c r="L284" s="58">
        <v>0</v>
      </c>
      <c r="M284" s="58">
        <v>7</v>
      </c>
      <c r="N284" s="58">
        <v>0</v>
      </c>
      <c r="O284" s="58">
        <v>0</v>
      </c>
      <c r="P284" s="58">
        <v>0</v>
      </c>
      <c r="Q284" s="58">
        <v>96</v>
      </c>
      <c r="R284" s="58">
        <v>0</v>
      </c>
      <c r="S284" s="58">
        <v>4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1</v>
      </c>
      <c r="Z284" s="58">
        <v>0</v>
      </c>
      <c r="AA284" s="58">
        <v>0</v>
      </c>
      <c r="AB284" s="58">
        <v>0</v>
      </c>
      <c r="AC284" s="58">
        <v>4</v>
      </c>
      <c r="AD284" s="58">
        <v>0</v>
      </c>
      <c r="AE284" s="58">
        <v>0</v>
      </c>
      <c r="AF284" s="58">
        <v>0</v>
      </c>
      <c r="AG284" s="58">
        <v>0</v>
      </c>
      <c r="AH284" s="58">
        <v>0</v>
      </c>
      <c r="AI284" s="58">
        <v>9</v>
      </c>
      <c r="AJ284" s="58">
        <v>0</v>
      </c>
    </row>
    <row r="285" spans="2:36" ht="20.100000000000001" customHeight="1" thickBot="1" x14ac:dyDescent="0.25">
      <c r="B285" s="4" t="s">
        <v>494</v>
      </c>
      <c r="C285" s="58">
        <v>0</v>
      </c>
      <c r="D285" s="58">
        <v>2</v>
      </c>
      <c r="E285" s="58">
        <v>0</v>
      </c>
      <c r="F285" s="58">
        <v>1</v>
      </c>
      <c r="G285" s="58">
        <v>0</v>
      </c>
      <c r="H285" s="58">
        <v>4</v>
      </c>
      <c r="I285" s="58">
        <v>0</v>
      </c>
      <c r="J285" s="58">
        <v>5</v>
      </c>
      <c r="K285" s="58">
        <v>0</v>
      </c>
      <c r="L285" s="58">
        <v>1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13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v>0</v>
      </c>
      <c r="AA285" s="58">
        <v>0</v>
      </c>
      <c r="AB285" s="58">
        <v>0</v>
      </c>
      <c r="AC285" s="58">
        <v>0</v>
      </c>
      <c r="AD285" s="58">
        <v>0</v>
      </c>
      <c r="AE285" s="58">
        <v>0</v>
      </c>
      <c r="AF285" s="58">
        <v>0</v>
      </c>
      <c r="AG285" s="58">
        <v>0</v>
      </c>
      <c r="AH285" s="58">
        <v>0</v>
      </c>
      <c r="AI285" s="58">
        <v>0</v>
      </c>
      <c r="AJ285" s="58">
        <v>0</v>
      </c>
    </row>
    <row r="286" spans="2:36" ht="20.100000000000001" customHeight="1" thickBot="1" x14ac:dyDescent="0.25">
      <c r="B286" s="4" t="s">
        <v>211</v>
      </c>
      <c r="C286" s="58">
        <v>0</v>
      </c>
      <c r="D286" s="58">
        <v>0</v>
      </c>
      <c r="E286" s="58">
        <v>0</v>
      </c>
      <c r="F286" s="58">
        <v>0</v>
      </c>
      <c r="G286" s="58">
        <v>122</v>
      </c>
      <c r="H286" s="58">
        <v>15</v>
      </c>
      <c r="I286" s="58">
        <v>122</v>
      </c>
      <c r="J286" s="58">
        <v>15</v>
      </c>
      <c r="K286" s="58">
        <v>3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247</v>
      </c>
      <c r="R286" s="58">
        <v>30</v>
      </c>
      <c r="S286" s="58">
        <v>16</v>
      </c>
      <c r="T286" s="58">
        <v>0</v>
      </c>
      <c r="U286" s="58">
        <v>0</v>
      </c>
      <c r="V286" s="58">
        <v>0</v>
      </c>
      <c r="W286" s="58">
        <v>25</v>
      </c>
      <c r="X286" s="58">
        <v>0</v>
      </c>
      <c r="Y286" s="58">
        <v>9</v>
      </c>
      <c r="Z286" s="58">
        <v>0</v>
      </c>
      <c r="AA286" s="58">
        <v>6</v>
      </c>
      <c r="AB286" s="58">
        <v>0</v>
      </c>
      <c r="AC286" s="58">
        <v>19</v>
      </c>
      <c r="AD286" s="58">
        <v>0</v>
      </c>
      <c r="AE286" s="58">
        <v>8</v>
      </c>
      <c r="AF286" s="58">
        <v>0</v>
      </c>
      <c r="AG286" s="58">
        <v>0</v>
      </c>
      <c r="AH286" s="58">
        <v>0</v>
      </c>
      <c r="AI286" s="58">
        <v>83</v>
      </c>
      <c r="AJ286" s="58">
        <v>0</v>
      </c>
    </row>
    <row r="287" spans="2:36" ht="20.100000000000001" customHeight="1" thickBot="1" x14ac:dyDescent="0.25">
      <c r="B287" s="4" t="s">
        <v>495</v>
      </c>
      <c r="C287" s="58">
        <v>0</v>
      </c>
      <c r="D287" s="58">
        <v>0</v>
      </c>
      <c r="E287" s="58">
        <v>0</v>
      </c>
      <c r="F287" s="58">
        <v>0</v>
      </c>
      <c r="G287" s="58">
        <v>30</v>
      </c>
      <c r="H287" s="58">
        <v>20</v>
      </c>
      <c r="I287" s="58">
        <v>29</v>
      </c>
      <c r="J287" s="58">
        <v>20</v>
      </c>
      <c r="K287" s="58">
        <v>0</v>
      </c>
      <c r="L287" s="58">
        <v>0</v>
      </c>
      <c r="M287" s="58">
        <v>22</v>
      </c>
      <c r="N287" s="58">
        <v>8</v>
      </c>
      <c r="O287" s="58">
        <v>0</v>
      </c>
      <c r="P287" s="58">
        <v>0</v>
      </c>
      <c r="Q287" s="58">
        <v>81</v>
      </c>
      <c r="R287" s="58">
        <v>48</v>
      </c>
      <c r="S287" s="58">
        <v>5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0</v>
      </c>
      <c r="AC287" s="58">
        <v>18</v>
      </c>
      <c r="AD287" s="58">
        <v>2</v>
      </c>
      <c r="AE287" s="58">
        <v>0</v>
      </c>
      <c r="AF287" s="58">
        <v>0</v>
      </c>
      <c r="AG287" s="58">
        <v>41</v>
      </c>
      <c r="AH287" s="58">
        <v>4</v>
      </c>
      <c r="AI287" s="58">
        <v>64</v>
      </c>
      <c r="AJ287" s="58">
        <v>6</v>
      </c>
    </row>
    <row r="288" spans="2:36" ht="20.100000000000001" customHeight="1" thickBot="1" x14ac:dyDescent="0.25">
      <c r="B288" s="4" t="s">
        <v>496</v>
      </c>
      <c r="C288" s="58">
        <v>0</v>
      </c>
      <c r="D288" s="58">
        <v>0</v>
      </c>
      <c r="E288" s="58">
        <v>0</v>
      </c>
      <c r="F288" s="58">
        <v>0</v>
      </c>
      <c r="G288" s="58">
        <v>4</v>
      </c>
      <c r="H288" s="58">
        <v>0</v>
      </c>
      <c r="I288" s="58">
        <v>4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8</v>
      </c>
      <c r="R288" s="58">
        <v>0</v>
      </c>
      <c r="S288" s="58">
        <v>2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2</v>
      </c>
      <c r="AD288" s="58">
        <v>0</v>
      </c>
      <c r="AE288" s="58">
        <v>0</v>
      </c>
      <c r="AF288" s="58">
        <v>0</v>
      </c>
      <c r="AG288" s="58">
        <v>2</v>
      </c>
      <c r="AH288" s="58">
        <v>0</v>
      </c>
      <c r="AI288" s="58">
        <v>6</v>
      </c>
      <c r="AJ288" s="58">
        <v>0</v>
      </c>
    </row>
    <row r="289" spans="2:36" ht="20.100000000000001" customHeight="1" thickBot="1" x14ac:dyDescent="0.25">
      <c r="B289" s="4" t="s">
        <v>497</v>
      </c>
      <c r="C289" s="58">
        <v>1</v>
      </c>
      <c r="D289" s="58">
        <v>2</v>
      </c>
      <c r="E289" s="58">
        <v>0</v>
      </c>
      <c r="F289" s="58">
        <v>0</v>
      </c>
      <c r="G289" s="58">
        <v>122</v>
      </c>
      <c r="H289" s="58">
        <v>86</v>
      </c>
      <c r="I289" s="58">
        <v>120</v>
      </c>
      <c r="J289" s="58">
        <v>84</v>
      </c>
      <c r="K289" s="58">
        <v>0</v>
      </c>
      <c r="L289" s="58">
        <v>0</v>
      </c>
      <c r="M289" s="58">
        <v>0</v>
      </c>
      <c r="N289" s="58">
        <v>0</v>
      </c>
      <c r="O289" s="58">
        <v>109</v>
      </c>
      <c r="P289" s="58">
        <v>59</v>
      </c>
      <c r="Q289" s="58">
        <v>352</v>
      </c>
      <c r="R289" s="58">
        <v>231</v>
      </c>
      <c r="S289" s="58">
        <v>30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0</v>
      </c>
      <c r="AC289" s="58">
        <v>37</v>
      </c>
      <c r="AD289" s="58">
        <v>0</v>
      </c>
      <c r="AE289" s="58">
        <v>0</v>
      </c>
      <c r="AF289" s="58">
        <v>0</v>
      </c>
      <c r="AG289" s="58">
        <v>83</v>
      </c>
      <c r="AH289" s="58">
        <v>0</v>
      </c>
      <c r="AI289" s="58">
        <v>150</v>
      </c>
      <c r="AJ289" s="58">
        <v>0</v>
      </c>
    </row>
    <row r="290" spans="2:36" ht="20.100000000000001" customHeight="1" thickBot="1" x14ac:dyDescent="0.25">
      <c r="B290" s="4" t="s">
        <v>498</v>
      </c>
      <c r="C290" s="58">
        <v>0</v>
      </c>
      <c r="D290" s="58">
        <v>1</v>
      </c>
      <c r="E290" s="58">
        <v>0</v>
      </c>
      <c r="F290" s="58">
        <v>0</v>
      </c>
      <c r="G290" s="58">
        <v>42</v>
      </c>
      <c r="H290" s="58">
        <v>0</v>
      </c>
      <c r="I290" s="58">
        <v>42</v>
      </c>
      <c r="J290" s="58">
        <v>0</v>
      </c>
      <c r="K290" s="58">
        <v>1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85</v>
      </c>
      <c r="R290" s="58">
        <v>1</v>
      </c>
      <c r="S290" s="58">
        <v>9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0</v>
      </c>
      <c r="AC290" s="58">
        <v>13</v>
      </c>
      <c r="AD290" s="58">
        <v>0</v>
      </c>
      <c r="AE290" s="58">
        <v>0</v>
      </c>
      <c r="AF290" s="58">
        <v>0</v>
      </c>
      <c r="AG290" s="58">
        <v>9</v>
      </c>
      <c r="AH290" s="58">
        <v>0</v>
      </c>
      <c r="AI290" s="58">
        <v>31</v>
      </c>
      <c r="AJ290" s="58">
        <v>0</v>
      </c>
    </row>
    <row r="291" spans="2:36" ht="20.100000000000001" customHeight="1" thickBot="1" x14ac:dyDescent="0.25">
      <c r="B291" s="4" t="s">
        <v>212</v>
      </c>
      <c r="C291" s="58">
        <v>21</v>
      </c>
      <c r="D291" s="58">
        <v>0</v>
      </c>
      <c r="E291" s="58">
        <v>54</v>
      </c>
      <c r="F291" s="58">
        <v>14</v>
      </c>
      <c r="G291" s="58">
        <v>318</v>
      </c>
      <c r="H291" s="58">
        <v>59</v>
      </c>
      <c r="I291" s="58">
        <v>316</v>
      </c>
      <c r="J291" s="58">
        <v>58</v>
      </c>
      <c r="K291" s="58">
        <v>70</v>
      </c>
      <c r="L291" s="58">
        <v>13</v>
      </c>
      <c r="M291" s="58">
        <v>4</v>
      </c>
      <c r="N291" s="58">
        <v>0</v>
      </c>
      <c r="O291" s="58">
        <v>420</v>
      </c>
      <c r="P291" s="58">
        <v>0</v>
      </c>
      <c r="Q291" s="58">
        <v>1203</v>
      </c>
      <c r="R291" s="58">
        <v>144</v>
      </c>
      <c r="S291" s="58">
        <v>42</v>
      </c>
      <c r="T291" s="58">
        <v>0</v>
      </c>
      <c r="U291" s="58">
        <v>0</v>
      </c>
      <c r="V291" s="58">
        <v>0</v>
      </c>
      <c r="W291" s="58">
        <v>1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57</v>
      </c>
      <c r="AD291" s="58">
        <v>0</v>
      </c>
      <c r="AE291" s="58">
        <v>0</v>
      </c>
      <c r="AF291" s="58">
        <v>0</v>
      </c>
      <c r="AG291" s="58">
        <v>64</v>
      </c>
      <c r="AH291" s="58">
        <v>0</v>
      </c>
      <c r="AI291" s="58">
        <v>164</v>
      </c>
      <c r="AJ291" s="58">
        <v>0</v>
      </c>
    </row>
    <row r="292" spans="2:36" ht="20.100000000000001" customHeight="1" thickBot="1" x14ac:dyDescent="0.25">
      <c r="B292" s="4" t="s">
        <v>499</v>
      </c>
      <c r="C292" s="58">
        <v>1</v>
      </c>
      <c r="D292" s="58">
        <v>4</v>
      </c>
      <c r="E292" s="58">
        <v>56</v>
      </c>
      <c r="F292" s="58">
        <v>116</v>
      </c>
      <c r="G292" s="58">
        <v>72</v>
      </c>
      <c r="H292" s="58">
        <v>160</v>
      </c>
      <c r="I292" s="58">
        <v>72</v>
      </c>
      <c r="J292" s="58">
        <v>160</v>
      </c>
      <c r="K292" s="58">
        <v>0</v>
      </c>
      <c r="L292" s="58">
        <v>0</v>
      </c>
      <c r="M292" s="58">
        <v>72</v>
      </c>
      <c r="N292" s="58">
        <v>157</v>
      </c>
      <c r="O292" s="58">
        <v>0</v>
      </c>
      <c r="P292" s="58">
        <v>0</v>
      </c>
      <c r="Q292" s="58">
        <v>273</v>
      </c>
      <c r="R292" s="58">
        <v>597</v>
      </c>
      <c r="S292" s="58">
        <v>28</v>
      </c>
      <c r="T292" s="58">
        <v>20</v>
      </c>
      <c r="U292" s="58">
        <v>0</v>
      </c>
      <c r="V292" s="58">
        <v>0</v>
      </c>
      <c r="W292" s="58">
        <v>5</v>
      </c>
      <c r="X292" s="58">
        <v>2</v>
      </c>
      <c r="Y292" s="58">
        <v>0</v>
      </c>
      <c r="Z292" s="58">
        <v>0</v>
      </c>
      <c r="AA292" s="58">
        <v>48</v>
      </c>
      <c r="AB292" s="58">
        <v>20</v>
      </c>
      <c r="AC292" s="58">
        <v>48</v>
      </c>
      <c r="AD292" s="58">
        <v>20</v>
      </c>
      <c r="AE292" s="58">
        <v>9</v>
      </c>
      <c r="AF292" s="58">
        <v>3</v>
      </c>
      <c r="AG292" s="58">
        <v>32</v>
      </c>
      <c r="AH292" s="58">
        <v>20</v>
      </c>
      <c r="AI292" s="58">
        <v>170</v>
      </c>
      <c r="AJ292" s="58">
        <v>85</v>
      </c>
    </row>
    <row r="293" spans="2:36" ht="20.100000000000001" customHeight="1" thickBot="1" x14ac:dyDescent="0.25">
      <c r="B293" s="4" t="s">
        <v>500</v>
      </c>
      <c r="C293" s="58">
        <v>1</v>
      </c>
      <c r="D293" s="58">
        <v>0</v>
      </c>
      <c r="E293" s="58">
        <v>0</v>
      </c>
      <c r="F293" s="58">
        <v>0</v>
      </c>
      <c r="G293" s="58">
        <v>52</v>
      </c>
      <c r="H293" s="58">
        <v>0</v>
      </c>
      <c r="I293" s="58">
        <v>61</v>
      </c>
      <c r="J293" s="58">
        <v>0</v>
      </c>
      <c r="K293" s="58">
        <v>11</v>
      </c>
      <c r="L293" s="58">
        <v>0</v>
      </c>
      <c r="M293" s="58">
        <v>35</v>
      </c>
      <c r="N293" s="58">
        <v>0</v>
      </c>
      <c r="O293" s="58">
        <v>0</v>
      </c>
      <c r="P293" s="58">
        <v>0</v>
      </c>
      <c r="Q293" s="58">
        <v>160</v>
      </c>
      <c r="R293" s="58">
        <v>0</v>
      </c>
      <c r="S293" s="58">
        <v>11</v>
      </c>
      <c r="T293" s="58">
        <v>0</v>
      </c>
      <c r="U293" s="58">
        <v>0</v>
      </c>
      <c r="V293" s="58">
        <v>0</v>
      </c>
      <c r="W293" s="58">
        <v>2</v>
      </c>
      <c r="X293" s="58">
        <v>0</v>
      </c>
      <c r="Y293" s="58">
        <v>0</v>
      </c>
      <c r="Z293" s="58">
        <v>0</v>
      </c>
      <c r="AA293" s="58">
        <v>2</v>
      </c>
      <c r="AB293" s="58">
        <v>0</v>
      </c>
      <c r="AC293" s="58">
        <v>20</v>
      </c>
      <c r="AD293" s="58">
        <v>0</v>
      </c>
      <c r="AE293" s="58">
        <v>0</v>
      </c>
      <c r="AF293" s="58">
        <v>0</v>
      </c>
      <c r="AG293" s="58">
        <v>0</v>
      </c>
      <c r="AH293" s="58">
        <v>0</v>
      </c>
      <c r="AI293" s="58">
        <v>35</v>
      </c>
      <c r="AJ293" s="58">
        <v>0</v>
      </c>
    </row>
    <row r="294" spans="2:36" ht="20.100000000000001" customHeight="1" thickBot="1" x14ac:dyDescent="0.25">
      <c r="B294" s="4" t="s">
        <v>501</v>
      </c>
      <c r="C294" s="58">
        <v>7</v>
      </c>
      <c r="D294" s="58">
        <v>0</v>
      </c>
      <c r="E294" s="58">
        <v>14</v>
      </c>
      <c r="F294" s="58">
        <v>0</v>
      </c>
      <c r="G294" s="58">
        <v>42</v>
      </c>
      <c r="H294" s="58">
        <v>11</v>
      </c>
      <c r="I294" s="58">
        <v>28</v>
      </c>
      <c r="J294" s="58">
        <v>11</v>
      </c>
      <c r="K294" s="58">
        <v>0</v>
      </c>
      <c r="L294" s="58">
        <v>6</v>
      </c>
      <c r="M294" s="58">
        <v>0</v>
      </c>
      <c r="N294" s="58">
        <v>1</v>
      </c>
      <c r="O294" s="58">
        <v>1</v>
      </c>
      <c r="P294" s="58">
        <v>2</v>
      </c>
      <c r="Q294" s="58">
        <v>92</v>
      </c>
      <c r="R294" s="58">
        <v>31</v>
      </c>
      <c r="S294" s="58">
        <v>5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7</v>
      </c>
      <c r="AD294" s="58">
        <v>2</v>
      </c>
      <c r="AE294" s="58">
        <v>0</v>
      </c>
      <c r="AF294" s="58">
        <v>0</v>
      </c>
      <c r="AG294" s="58">
        <v>13</v>
      </c>
      <c r="AH294" s="58">
        <v>2</v>
      </c>
      <c r="AI294" s="58">
        <v>25</v>
      </c>
      <c r="AJ294" s="58">
        <v>4</v>
      </c>
    </row>
    <row r="295" spans="2:36" ht="20.100000000000001" customHeight="1" thickBot="1" x14ac:dyDescent="0.25">
      <c r="B295" s="4" t="s">
        <v>502</v>
      </c>
      <c r="C295" s="58">
        <v>2</v>
      </c>
      <c r="D295" s="58">
        <v>0</v>
      </c>
      <c r="E295" s="58">
        <v>0</v>
      </c>
      <c r="F295" s="58">
        <v>0</v>
      </c>
      <c r="G295" s="58">
        <v>36</v>
      </c>
      <c r="H295" s="58">
        <v>0</v>
      </c>
      <c r="I295" s="58">
        <v>36</v>
      </c>
      <c r="J295" s="58">
        <v>0</v>
      </c>
      <c r="K295" s="58">
        <v>0</v>
      </c>
      <c r="L295" s="58">
        <v>0</v>
      </c>
      <c r="M295" s="58">
        <v>35</v>
      </c>
      <c r="N295" s="58">
        <v>0</v>
      </c>
      <c r="O295" s="58">
        <v>0</v>
      </c>
      <c r="P295" s="58">
        <v>0</v>
      </c>
      <c r="Q295" s="58">
        <v>109</v>
      </c>
      <c r="R295" s="58">
        <v>0</v>
      </c>
      <c r="S295" s="58">
        <v>12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12</v>
      </c>
      <c r="AD295" s="58">
        <v>0</v>
      </c>
      <c r="AE295" s="58">
        <v>0</v>
      </c>
      <c r="AF295" s="58">
        <v>0</v>
      </c>
      <c r="AG295" s="58">
        <v>0</v>
      </c>
      <c r="AH295" s="58">
        <v>0</v>
      </c>
      <c r="AI295" s="58">
        <v>24</v>
      </c>
      <c r="AJ295" s="58">
        <v>0</v>
      </c>
    </row>
    <row r="296" spans="2:36" ht="20.100000000000001" customHeight="1" thickBot="1" x14ac:dyDescent="0.25">
      <c r="B296" s="4" t="s">
        <v>503</v>
      </c>
      <c r="C296" s="58">
        <v>0</v>
      </c>
      <c r="D296" s="58">
        <v>0</v>
      </c>
      <c r="E296" s="58">
        <v>13</v>
      </c>
      <c r="F296" s="58">
        <v>1</v>
      </c>
      <c r="G296" s="58">
        <v>60</v>
      </c>
      <c r="H296" s="58">
        <v>32</v>
      </c>
      <c r="I296" s="58">
        <v>60</v>
      </c>
      <c r="J296" s="58">
        <v>32</v>
      </c>
      <c r="K296" s="58">
        <v>0</v>
      </c>
      <c r="L296" s="58">
        <v>0</v>
      </c>
      <c r="M296" s="58">
        <v>1</v>
      </c>
      <c r="N296" s="58">
        <v>2</v>
      </c>
      <c r="O296" s="58">
        <v>0</v>
      </c>
      <c r="P296" s="58">
        <v>0</v>
      </c>
      <c r="Q296" s="58">
        <v>134</v>
      </c>
      <c r="R296" s="58">
        <v>67</v>
      </c>
      <c r="S296" s="58">
        <v>36</v>
      </c>
      <c r="T296" s="58">
        <v>0</v>
      </c>
      <c r="U296" s="58">
        <v>0</v>
      </c>
      <c r="V296" s="58">
        <v>0</v>
      </c>
      <c r="W296" s="58">
        <v>1</v>
      </c>
      <c r="X296" s="58">
        <v>0</v>
      </c>
      <c r="Y296" s="58">
        <v>2</v>
      </c>
      <c r="Z296" s="58">
        <v>0</v>
      </c>
      <c r="AA296" s="58">
        <v>0</v>
      </c>
      <c r="AB296" s="58">
        <v>0</v>
      </c>
      <c r="AC296" s="58">
        <v>44</v>
      </c>
      <c r="AD296" s="58">
        <v>0</v>
      </c>
      <c r="AE296" s="58">
        <v>0</v>
      </c>
      <c r="AF296" s="58">
        <v>0</v>
      </c>
      <c r="AG296" s="58">
        <v>35</v>
      </c>
      <c r="AH296" s="58">
        <v>0</v>
      </c>
      <c r="AI296" s="58">
        <v>118</v>
      </c>
      <c r="AJ296" s="58">
        <v>0</v>
      </c>
    </row>
    <row r="297" spans="2:36" ht="20.100000000000001" customHeight="1" thickBot="1" x14ac:dyDescent="0.25">
      <c r="B297" s="4" t="s">
        <v>504</v>
      </c>
      <c r="C297" s="58">
        <v>4</v>
      </c>
      <c r="D297" s="58">
        <v>6</v>
      </c>
      <c r="E297" s="58">
        <v>0</v>
      </c>
      <c r="F297" s="58">
        <v>0</v>
      </c>
      <c r="G297" s="58">
        <v>101</v>
      </c>
      <c r="H297" s="58">
        <v>9</v>
      </c>
      <c r="I297" s="58">
        <v>97</v>
      </c>
      <c r="J297" s="58">
        <v>9</v>
      </c>
      <c r="K297" s="58">
        <v>2</v>
      </c>
      <c r="L297" s="58">
        <v>0</v>
      </c>
      <c r="M297" s="58">
        <v>6</v>
      </c>
      <c r="N297" s="58">
        <v>0</v>
      </c>
      <c r="O297" s="58">
        <v>1</v>
      </c>
      <c r="P297" s="58">
        <v>2</v>
      </c>
      <c r="Q297" s="58">
        <v>211</v>
      </c>
      <c r="R297" s="58">
        <v>26</v>
      </c>
      <c r="S297" s="58">
        <v>12</v>
      </c>
      <c r="T297" s="58">
        <v>0</v>
      </c>
      <c r="U297" s="58">
        <v>0</v>
      </c>
      <c r="V297" s="58">
        <v>0</v>
      </c>
      <c r="W297" s="58">
        <v>1</v>
      </c>
      <c r="X297" s="58">
        <v>0</v>
      </c>
      <c r="Y297" s="58">
        <v>0</v>
      </c>
      <c r="Z297" s="58">
        <v>0</v>
      </c>
      <c r="AA297" s="58">
        <v>1</v>
      </c>
      <c r="AB297" s="58">
        <v>0</v>
      </c>
      <c r="AC297" s="58">
        <v>18</v>
      </c>
      <c r="AD297" s="58">
        <v>0</v>
      </c>
      <c r="AE297" s="58">
        <v>1</v>
      </c>
      <c r="AF297" s="58">
        <v>0</v>
      </c>
      <c r="AG297" s="58">
        <v>30</v>
      </c>
      <c r="AH297" s="58">
        <v>0</v>
      </c>
      <c r="AI297" s="58">
        <v>63</v>
      </c>
      <c r="AJ297" s="58">
        <v>0</v>
      </c>
    </row>
    <row r="298" spans="2:36" ht="20.100000000000001" customHeight="1" thickBot="1" x14ac:dyDescent="0.25">
      <c r="B298" s="4" t="s">
        <v>505</v>
      </c>
      <c r="C298" s="58">
        <v>3</v>
      </c>
      <c r="D298" s="58">
        <v>0</v>
      </c>
      <c r="E298" s="58">
        <v>26</v>
      </c>
      <c r="F298" s="58">
        <v>0</v>
      </c>
      <c r="G298" s="58">
        <v>53</v>
      </c>
      <c r="H298" s="58">
        <v>0</v>
      </c>
      <c r="I298" s="58">
        <v>53</v>
      </c>
      <c r="J298" s="58">
        <v>0</v>
      </c>
      <c r="K298" s="58">
        <v>0</v>
      </c>
      <c r="L298" s="58">
        <v>0</v>
      </c>
      <c r="M298" s="58">
        <v>28</v>
      </c>
      <c r="N298" s="58">
        <v>0</v>
      </c>
      <c r="O298" s="58">
        <v>0</v>
      </c>
      <c r="P298" s="58">
        <v>0</v>
      </c>
      <c r="Q298" s="58">
        <v>163</v>
      </c>
      <c r="R298" s="58">
        <v>0</v>
      </c>
      <c r="S298" s="58">
        <v>8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17</v>
      </c>
      <c r="AD298" s="58">
        <v>0</v>
      </c>
      <c r="AE298" s="58">
        <v>0</v>
      </c>
      <c r="AF298" s="58">
        <v>0</v>
      </c>
      <c r="AG298" s="58">
        <v>0</v>
      </c>
      <c r="AH298" s="58">
        <v>0</v>
      </c>
      <c r="AI298" s="58">
        <v>25</v>
      </c>
      <c r="AJ298" s="58">
        <v>0</v>
      </c>
    </row>
    <row r="299" spans="2:36" ht="20.100000000000001" customHeight="1" thickBot="1" x14ac:dyDescent="0.25">
      <c r="B299" s="4" t="s">
        <v>506</v>
      </c>
      <c r="C299" s="58">
        <v>0</v>
      </c>
      <c r="D299" s="58">
        <v>2</v>
      </c>
      <c r="E299" s="58">
        <v>0</v>
      </c>
      <c r="F299" s="58">
        <v>0</v>
      </c>
      <c r="G299" s="58">
        <v>32</v>
      </c>
      <c r="H299" s="58">
        <v>43</v>
      </c>
      <c r="I299" s="58">
        <v>32</v>
      </c>
      <c r="J299" s="58">
        <v>43</v>
      </c>
      <c r="K299" s="58">
        <v>0</v>
      </c>
      <c r="L299" s="58">
        <v>0</v>
      </c>
      <c r="M299" s="58">
        <v>6</v>
      </c>
      <c r="N299" s="58">
        <v>0</v>
      </c>
      <c r="O299" s="58">
        <v>0</v>
      </c>
      <c r="P299" s="58">
        <v>2</v>
      </c>
      <c r="Q299" s="58">
        <v>70</v>
      </c>
      <c r="R299" s="58">
        <v>90</v>
      </c>
      <c r="S299" s="58">
        <v>9</v>
      </c>
      <c r="T299" s="58">
        <v>0</v>
      </c>
      <c r="U299" s="58">
        <v>0</v>
      </c>
      <c r="V299" s="58">
        <v>0</v>
      </c>
      <c r="W299" s="58">
        <v>24</v>
      </c>
      <c r="X299" s="58">
        <v>0</v>
      </c>
      <c r="Y299" s="58">
        <v>1</v>
      </c>
      <c r="Z299" s="58">
        <v>0</v>
      </c>
      <c r="AA299" s="58">
        <v>27</v>
      </c>
      <c r="AB299" s="58">
        <v>0</v>
      </c>
      <c r="AC299" s="58">
        <v>25</v>
      </c>
      <c r="AD299" s="58">
        <v>0</v>
      </c>
      <c r="AE299" s="58">
        <v>0</v>
      </c>
      <c r="AF299" s="58">
        <v>0</v>
      </c>
      <c r="AG299" s="58">
        <v>2</v>
      </c>
      <c r="AH299" s="58">
        <v>1</v>
      </c>
      <c r="AI299" s="58">
        <v>88</v>
      </c>
      <c r="AJ299" s="58">
        <v>1</v>
      </c>
    </row>
    <row r="300" spans="2:36" ht="20.100000000000001" customHeight="1" thickBot="1" x14ac:dyDescent="0.25">
      <c r="B300" s="4" t="s">
        <v>507</v>
      </c>
      <c r="C300" s="58">
        <v>0</v>
      </c>
      <c r="D300" s="58">
        <v>0</v>
      </c>
      <c r="E300" s="58">
        <v>1</v>
      </c>
      <c r="F300" s="58">
        <v>0</v>
      </c>
      <c r="G300" s="58">
        <v>18</v>
      </c>
      <c r="H300" s="58">
        <v>0</v>
      </c>
      <c r="I300" s="58">
        <v>18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37</v>
      </c>
      <c r="R300" s="58">
        <v>0</v>
      </c>
      <c r="S300" s="58">
        <v>5</v>
      </c>
      <c r="T300" s="58">
        <v>0</v>
      </c>
      <c r="U300" s="58">
        <v>0</v>
      </c>
      <c r="V300" s="58">
        <v>0</v>
      </c>
      <c r="W300" s="58">
        <v>2</v>
      </c>
      <c r="X300" s="58">
        <v>0</v>
      </c>
      <c r="Y300" s="58">
        <v>1</v>
      </c>
      <c r="Z300" s="58">
        <v>0</v>
      </c>
      <c r="AA300" s="58">
        <v>4</v>
      </c>
      <c r="AB300" s="58">
        <v>0</v>
      </c>
      <c r="AC300" s="58">
        <v>7</v>
      </c>
      <c r="AD300" s="58">
        <v>0</v>
      </c>
      <c r="AE300" s="58">
        <v>0</v>
      </c>
      <c r="AF300" s="58">
        <v>0</v>
      </c>
      <c r="AG300" s="58">
        <v>0</v>
      </c>
      <c r="AH300" s="58">
        <v>0</v>
      </c>
      <c r="AI300" s="58">
        <v>19</v>
      </c>
      <c r="AJ300" s="58">
        <v>0</v>
      </c>
    </row>
    <row r="301" spans="2:36" ht="20.100000000000001" customHeight="1" thickBot="1" x14ac:dyDescent="0.25">
      <c r="B301" s="4" t="s">
        <v>508</v>
      </c>
      <c r="C301" s="58">
        <v>2</v>
      </c>
      <c r="D301" s="58">
        <v>11</v>
      </c>
      <c r="E301" s="58">
        <v>39</v>
      </c>
      <c r="F301" s="58">
        <v>11</v>
      </c>
      <c r="G301" s="58">
        <v>45</v>
      </c>
      <c r="H301" s="58">
        <v>26</v>
      </c>
      <c r="I301" s="58">
        <v>45</v>
      </c>
      <c r="J301" s="58">
        <v>25</v>
      </c>
      <c r="K301" s="58">
        <v>0</v>
      </c>
      <c r="L301" s="58">
        <v>4</v>
      </c>
      <c r="M301" s="58">
        <v>45</v>
      </c>
      <c r="N301" s="58">
        <v>23</v>
      </c>
      <c r="O301" s="58">
        <v>2</v>
      </c>
      <c r="P301" s="58">
        <v>1</v>
      </c>
      <c r="Q301" s="58">
        <v>178</v>
      </c>
      <c r="R301" s="58">
        <v>101</v>
      </c>
      <c r="S301" s="58">
        <v>21</v>
      </c>
      <c r="T301" s="58">
        <v>1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  <c r="Z301" s="58">
        <v>0</v>
      </c>
      <c r="AA301" s="58">
        <v>0</v>
      </c>
      <c r="AB301" s="58">
        <v>0</v>
      </c>
      <c r="AC301" s="58">
        <v>23</v>
      </c>
      <c r="AD301" s="58">
        <v>2</v>
      </c>
      <c r="AE301" s="58">
        <v>0</v>
      </c>
      <c r="AF301" s="58">
        <v>0</v>
      </c>
      <c r="AG301" s="58">
        <v>23</v>
      </c>
      <c r="AH301" s="58">
        <v>2</v>
      </c>
      <c r="AI301" s="58">
        <v>67</v>
      </c>
      <c r="AJ301" s="58">
        <v>5</v>
      </c>
    </row>
    <row r="302" spans="2:36" ht="20.100000000000001" customHeight="1" thickBot="1" x14ac:dyDescent="0.25">
      <c r="B302" s="4" t="s">
        <v>509</v>
      </c>
      <c r="C302" s="58">
        <v>15</v>
      </c>
      <c r="D302" s="58">
        <v>24</v>
      </c>
      <c r="E302" s="58">
        <v>0</v>
      </c>
      <c r="F302" s="58">
        <v>0</v>
      </c>
      <c r="G302" s="58">
        <v>76</v>
      </c>
      <c r="H302" s="58">
        <v>16</v>
      </c>
      <c r="I302" s="58">
        <v>77</v>
      </c>
      <c r="J302" s="58">
        <v>16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168</v>
      </c>
      <c r="R302" s="58">
        <v>56</v>
      </c>
      <c r="S302" s="58">
        <v>35</v>
      </c>
      <c r="T302" s="58">
        <v>0</v>
      </c>
      <c r="U302" s="58">
        <v>0</v>
      </c>
      <c r="V302" s="58">
        <v>0</v>
      </c>
      <c r="W302" s="58">
        <v>5</v>
      </c>
      <c r="X302" s="58">
        <v>0</v>
      </c>
      <c r="Y302" s="58">
        <v>2</v>
      </c>
      <c r="Z302" s="58">
        <v>0</v>
      </c>
      <c r="AA302" s="58">
        <v>18</v>
      </c>
      <c r="AB302" s="58">
        <v>0</v>
      </c>
      <c r="AC302" s="58">
        <v>42</v>
      </c>
      <c r="AD302" s="58">
        <v>0</v>
      </c>
      <c r="AE302" s="58">
        <v>1</v>
      </c>
      <c r="AF302" s="58">
        <v>0</v>
      </c>
      <c r="AG302" s="58">
        <v>2</v>
      </c>
      <c r="AH302" s="58">
        <v>0</v>
      </c>
      <c r="AI302" s="58">
        <v>105</v>
      </c>
      <c r="AJ302" s="58">
        <v>0</v>
      </c>
    </row>
    <row r="303" spans="2:36" ht="20.100000000000001" customHeight="1" thickBot="1" x14ac:dyDescent="0.25">
      <c r="B303" s="4" t="s">
        <v>510</v>
      </c>
      <c r="C303" s="58">
        <v>0</v>
      </c>
      <c r="D303" s="58">
        <v>0</v>
      </c>
      <c r="E303" s="58">
        <v>0</v>
      </c>
      <c r="F303" s="58">
        <v>0</v>
      </c>
      <c r="G303" s="58">
        <v>15</v>
      </c>
      <c r="H303" s="58">
        <v>0</v>
      </c>
      <c r="I303" s="58">
        <v>15</v>
      </c>
      <c r="J303" s="58">
        <v>0</v>
      </c>
      <c r="K303" s="58">
        <v>11</v>
      </c>
      <c r="L303" s="58">
        <v>0</v>
      </c>
      <c r="M303" s="58">
        <v>3</v>
      </c>
      <c r="N303" s="58">
        <v>0</v>
      </c>
      <c r="O303" s="58">
        <v>0</v>
      </c>
      <c r="P303" s="58">
        <v>0</v>
      </c>
      <c r="Q303" s="58">
        <v>44</v>
      </c>
      <c r="R303" s="58">
        <v>0</v>
      </c>
      <c r="S303" s="58">
        <v>3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0</v>
      </c>
      <c r="AC303" s="58">
        <v>3</v>
      </c>
      <c r="AD303" s="58">
        <v>0</v>
      </c>
      <c r="AE303" s="58">
        <v>0</v>
      </c>
      <c r="AF303" s="58">
        <v>0</v>
      </c>
      <c r="AG303" s="58">
        <v>2</v>
      </c>
      <c r="AH303" s="58">
        <v>0</v>
      </c>
      <c r="AI303" s="58">
        <v>8</v>
      </c>
      <c r="AJ303" s="58">
        <v>0</v>
      </c>
    </row>
    <row r="304" spans="2:36" ht="20.100000000000001" customHeight="1" thickBot="1" x14ac:dyDescent="0.25">
      <c r="B304" s="4" t="s">
        <v>511</v>
      </c>
      <c r="C304" s="58">
        <v>2</v>
      </c>
      <c r="D304" s="58">
        <v>0</v>
      </c>
      <c r="E304" s="58">
        <v>201</v>
      </c>
      <c r="F304" s="58">
        <v>8</v>
      </c>
      <c r="G304" s="58">
        <v>164</v>
      </c>
      <c r="H304" s="58">
        <v>25</v>
      </c>
      <c r="I304" s="58">
        <v>58</v>
      </c>
      <c r="J304" s="58">
        <v>7</v>
      </c>
      <c r="K304" s="58">
        <v>10</v>
      </c>
      <c r="L304" s="58">
        <v>0</v>
      </c>
      <c r="M304" s="58">
        <v>30</v>
      </c>
      <c r="N304" s="58">
        <v>0</v>
      </c>
      <c r="O304" s="58">
        <v>0</v>
      </c>
      <c r="P304" s="58">
        <v>0</v>
      </c>
      <c r="Q304" s="58">
        <v>465</v>
      </c>
      <c r="R304" s="58">
        <v>40</v>
      </c>
      <c r="S304" s="58">
        <v>29</v>
      </c>
      <c r="T304" s="58">
        <v>0</v>
      </c>
      <c r="U304" s="58">
        <v>0</v>
      </c>
      <c r="V304" s="58">
        <v>0</v>
      </c>
      <c r="W304" s="58">
        <v>76</v>
      </c>
      <c r="X304" s="58">
        <v>0</v>
      </c>
      <c r="Y304" s="58">
        <v>0</v>
      </c>
      <c r="Z304" s="58">
        <v>0</v>
      </c>
      <c r="AA304" s="58">
        <v>28</v>
      </c>
      <c r="AB304" s="58">
        <v>0</v>
      </c>
      <c r="AC304" s="58">
        <v>50</v>
      </c>
      <c r="AD304" s="58">
        <v>0</v>
      </c>
      <c r="AE304" s="58">
        <v>10</v>
      </c>
      <c r="AF304" s="58">
        <v>0</v>
      </c>
      <c r="AG304" s="58">
        <v>34</v>
      </c>
      <c r="AH304" s="58">
        <v>0</v>
      </c>
      <c r="AI304" s="58">
        <v>227</v>
      </c>
      <c r="AJ304" s="58">
        <v>0</v>
      </c>
    </row>
    <row r="305" spans="2:36" ht="20.100000000000001" customHeight="1" thickBot="1" x14ac:dyDescent="0.25">
      <c r="B305" s="4" t="s">
        <v>512</v>
      </c>
      <c r="C305" s="58">
        <v>1</v>
      </c>
      <c r="D305" s="58">
        <v>1</v>
      </c>
      <c r="E305" s="58">
        <v>0</v>
      </c>
      <c r="F305" s="58">
        <v>0</v>
      </c>
      <c r="G305" s="58">
        <v>53</v>
      </c>
      <c r="H305" s="58">
        <v>4</v>
      </c>
      <c r="I305" s="58">
        <v>53</v>
      </c>
      <c r="J305" s="58">
        <v>4</v>
      </c>
      <c r="K305" s="58">
        <v>0</v>
      </c>
      <c r="L305" s="58">
        <v>0</v>
      </c>
      <c r="M305" s="58">
        <v>0</v>
      </c>
      <c r="N305" s="58">
        <v>10</v>
      </c>
      <c r="O305" s="58">
        <v>1</v>
      </c>
      <c r="P305" s="58">
        <v>0</v>
      </c>
      <c r="Q305" s="58">
        <v>108</v>
      </c>
      <c r="R305" s="58">
        <v>19</v>
      </c>
      <c r="S305" s="58">
        <v>18</v>
      </c>
      <c r="T305" s="58">
        <v>0</v>
      </c>
      <c r="U305" s="58">
        <v>0</v>
      </c>
      <c r="V305" s="58">
        <v>0</v>
      </c>
      <c r="W305" s="58">
        <v>2</v>
      </c>
      <c r="X305" s="58">
        <v>0</v>
      </c>
      <c r="Y305" s="58">
        <v>0</v>
      </c>
      <c r="Z305" s="58">
        <v>0</v>
      </c>
      <c r="AA305" s="58">
        <v>18</v>
      </c>
      <c r="AB305" s="58">
        <v>0</v>
      </c>
      <c r="AC305" s="58">
        <v>18</v>
      </c>
      <c r="AD305" s="58">
        <v>0</v>
      </c>
      <c r="AE305" s="58">
        <v>0</v>
      </c>
      <c r="AF305" s="58">
        <v>0</v>
      </c>
      <c r="AG305" s="58">
        <v>0</v>
      </c>
      <c r="AH305" s="58">
        <v>0</v>
      </c>
      <c r="AI305" s="58">
        <v>56</v>
      </c>
      <c r="AJ305" s="58">
        <v>0</v>
      </c>
    </row>
    <row r="306" spans="2:36" ht="20.100000000000001" customHeight="1" thickBot="1" x14ac:dyDescent="0.25">
      <c r="B306" s="4" t="s">
        <v>513</v>
      </c>
      <c r="C306" s="58">
        <v>5</v>
      </c>
      <c r="D306" s="58">
        <v>1</v>
      </c>
      <c r="E306" s="58">
        <v>0</v>
      </c>
      <c r="F306" s="58">
        <v>0</v>
      </c>
      <c r="G306" s="58">
        <v>26</v>
      </c>
      <c r="H306" s="58">
        <v>6</v>
      </c>
      <c r="I306" s="58">
        <v>25</v>
      </c>
      <c r="J306" s="58">
        <v>6</v>
      </c>
      <c r="K306" s="58">
        <v>5</v>
      </c>
      <c r="L306" s="58">
        <v>0</v>
      </c>
      <c r="M306" s="58">
        <v>3</v>
      </c>
      <c r="N306" s="58">
        <v>3</v>
      </c>
      <c r="O306" s="58">
        <v>5</v>
      </c>
      <c r="P306" s="58">
        <v>7</v>
      </c>
      <c r="Q306" s="58">
        <v>69</v>
      </c>
      <c r="R306" s="58">
        <v>23</v>
      </c>
      <c r="S306" s="58">
        <v>21</v>
      </c>
      <c r="T306" s="58">
        <v>0</v>
      </c>
      <c r="U306" s="58">
        <v>0</v>
      </c>
      <c r="V306" s="58">
        <v>0</v>
      </c>
      <c r="W306" s="58">
        <v>1</v>
      </c>
      <c r="X306" s="58">
        <v>0</v>
      </c>
      <c r="Y306" s="58">
        <v>0</v>
      </c>
      <c r="Z306" s="58">
        <v>0</v>
      </c>
      <c r="AA306" s="58">
        <v>0</v>
      </c>
      <c r="AB306" s="58">
        <v>0</v>
      </c>
      <c r="AC306" s="58">
        <v>21</v>
      </c>
      <c r="AD306" s="58">
        <v>0</v>
      </c>
      <c r="AE306" s="58">
        <v>0</v>
      </c>
      <c r="AF306" s="58">
        <v>0</v>
      </c>
      <c r="AG306" s="58">
        <v>13</v>
      </c>
      <c r="AH306" s="58">
        <v>0</v>
      </c>
      <c r="AI306" s="58">
        <v>56</v>
      </c>
      <c r="AJ306" s="58">
        <v>0</v>
      </c>
    </row>
    <row r="307" spans="2:36" ht="20.100000000000001" customHeight="1" thickBot="1" x14ac:dyDescent="0.25">
      <c r="B307" s="4" t="s">
        <v>514</v>
      </c>
      <c r="C307" s="58">
        <v>0</v>
      </c>
      <c r="D307" s="58">
        <v>0</v>
      </c>
      <c r="E307" s="58">
        <v>0</v>
      </c>
      <c r="F307" s="58">
        <v>0</v>
      </c>
      <c r="G307" s="58">
        <v>47</v>
      </c>
      <c r="H307" s="58">
        <v>43</v>
      </c>
      <c r="I307" s="58">
        <v>45</v>
      </c>
      <c r="J307" s="58">
        <v>44</v>
      </c>
      <c r="K307" s="58">
        <v>2</v>
      </c>
      <c r="L307" s="58">
        <v>0</v>
      </c>
      <c r="M307" s="58">
        <v>0</v>
      </c>
      <c r="N307" s="58">
        <v>0</v>
      </c>
      <c r="O307" s="58">
        <v>1</v>
      </c>
      <c r="P307" s="58">
        <v>1</v>
      </c>
      <c r="Q307" s="58">
        <v>95</v>
      </c>
      <c r="R307" s="58">
        <v>88</v>
      </c>
      <c r="S307" s="58">
        <v>23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0</v>
      </c>
      <c r="AC307" s="58">
        <v>23</v>
      </c>
      <c r="AD307" s="58">
        <v>0</v>
      </c>
      <c r="AE307" s="58">
        <v>0</v>
      </c>
      <c r="AF307" s="58">
        <v>0</v>
      </c>
      <c r="AG307" s="58">
        <v>23</v>
      </c>
      <c r="AH307" s="58">
        <v>0</v>
      </c>
      <c r="AI307" s="58">
        <v>69</v>
      </c>
      <c r="AJ307" s="58">
        <v>0</v>
      </c>
    </row>
    <row r="308" spans="2:36" ht="20.100000000000001" customHeight="1" thickBot="1" x14ac:dyDescent="0.25">
      <c r="B308" s="4" t="s">
        <v>515</v>
      </c>
      <c r="C308" s="58">
        <v>0</v>
      </c>
      <c r="D308" s="58">
        <v>7</v>
      </c>
      <c r="E308" s="58">
        <v>28</v>
      </c>
      <c r="F308" s="58">
        <v>177</v>
      </c>
      <c r="G308" s="58">
        <v>28</v>
      </c>
      <c r="H308" s="58">
        <v>177</v>
      </c>
      <c r="I308" s="58">
        <v>28</v>
      </c>
      <c r="J308" s="58">
        <v>177</v>
      </c>
      <c r="K308" s="58">
        <v>20</v>
      </c>
      <c r="L308" s="58">
        <v>113</v>
      </c>
      <c r="M308" s="58">
        <v>27</v>
      </c>
      <c r="N308" s="58">
        <v>177</v>
      </c>
      <c r="O308" s="58">
        <v>20</v>
      </c>
      <c r="P308" s="58">
        <v>57</v>
      </c>
      <c r="Q308" s="58">
        <v>151</v>
      </c>
      <c r="R308" s="58">
        <v>885</v>
      </c>
      <c r="S308" s="58">
        <v>28</v>
      </c>
      <c r="T308" s="58">
        <v>57</v>
      </c>
      <c r="U308" s="58">
        <v>0</v>
      </c>
      <c r="V308" s="58">
        <v>0</v>
      </c>
      <c r="W308" s="58">
        <v>1</v>
      </c>
      <c r="X308" s="58">
        <v>0</v>
      </c>
      <c r="Y308" s="58">
        <v>0</v>
      </c>
      <c r="Z308" s="58">
        <v>0</v>
      </c>
      <c r="AA308" s="58">
        <v>0</v>
      </c>
      <c r="AB308" s="58">
        <v>0</v>
      </c>
      <c r="AC308" s="58">
        <v>7</v>
      </c>
      <c r="AD308" s="58">
        <v>0</v>
      </c>
      <c r="AE308" s="58">
        <v>28</v>
      </c>
      <c r="AF308" s="58">
        <v>57</v>
      </c>
      <c r="AG308" s="58">
        <v>28</v>
      </c>
      <c r="AH308" s="58">
        <v>57</v>
      </c>
      <c r="AI308" s="58">
        <v>92</v>
      </c>
      <c r="AJ308" s="58">
        <v>171</v>
      </c>
    </row>
    <row r="309" spans="2:36" ht="20.100000000000001" customHeight="1" thickBot="1" x14ac:dyDescent="0.25">
      <c r="B309" s="4" t="s">
        <v>516</v>
      </c>
      <c r="C309" s="58">
        <v>0</v>
      </c>
      <c r="D309" s="58">
        <v>0</v>
      </c>
      <c r="E309" s="58">
        <v>0</v>
      </c>
      <c r="F309" s="58">
        <v>0</v>
      </c>
      <c r="G309" s="58">
        <v>31</v>
      </c>
      <c r="H309" s="58">
        <v>77</v>
      </c>
      <c r="I309" s="58">
        <v>31</v>
      </c>
      <c r="J309" s="58">
        <v>77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62</v>
      </c>
      <c r="R309" s="58">
        <v>154</v>
      </c>
      <c r="S309" s="58">
        <v>20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0</v>
      </c>
      <c r="AC309" s="58">
        <v>29</v>
      </c>
      <c r="AD309" s="58">
        <v>0</v>
      </c>
      <c r="AE309" s="58">
        <v>0</v>
      </c>
      <c r="AF309" s="58">
        <v>0</v>
      </c>
      <c r="AG309" s="58">
        <v>46</v>
      </c>
      <c r="AH309" s="58">
        <v>0</v>
      </c>
      <c r="AI309" s="58">
        <v>95</v>
      </c>
      <c r="AJ309" s="58">
        <v>0</v>
      </c>
    </row>
    <row r="310" spans="2:36" ht="20.100000000000001" customHeight="1" thickBot="1" x14ac:dyDescent="0.25">
      <c r="B310" s="4" t="s">
        <v>517</v>
      </c>
      <c r="C310" s="58">
        <v>3</v>
      </c>
      <c r="D310" s="58">
        <v>0</v>
      </c>
      <c r="E310" s="58">
        <v>0</v>
      </c>
      <c r="F310" s="58">
        <v>0</v>
      </c>
      <c r="G310" s="58">
        <v>44</v>
      </c>
      <c r="H310" s="58">
        <v>11</v>
      </c>
      <c r="I310" s="58">
        <v>48</v>
      </c>
      <c r="J310" s="58">
        <v>8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95</v>
      </c>
      <c r="R310" s="58">
        <v>19</v>
      </c>
      <c r="S310" s="58">
        <v>18</v>
      </c>
      <c r="T310" s="58">
        <v>3</v>
      </c>
      <c r="U310" s="58">
        <v>0</v>
      </c>
      <c r="V310" s="58">
        <v>0</v>
      </c>
      <c r="W310" s="58">
        <v>1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14</v>
      </c>
      <c r="AD310" s="58">
        <v>2</v>
      </c>
      <c r="AE310" s="58">
        <v>1</v>
      </c>
      <c r="AF310" s="58">
        <v>0</v>
      </c>
      <c r="AG310" s="58">
        <v>1</v>
      </c>
      <c r="AH310" s="58">
        <v>0</v>
      </c>
      <c r="AI310" s="58">
        <v>35</v>
      </c>
      <c r="AJ310" s="58">
        <v>5</v>
      </c>
    </row>
    <row r="311" spans="2:36" ht="20.100000000000001" customHeight="1" thickBot="1" x14ac:dyDescent="0.25">
      <c r="B311" s="4" t="s">
        <v>518</v>
      </c>
      <c r="C311" s="58">
        <v>1</v>
      </c>
      <c r="D311" s="58">
        <v>17</v>
      </c>
      <c r="E311" s="58">
        <v>0</v>
      </c>
      <c r="F311" s="58">
        <v>0</v>
      </c>
      <c r="G311" s="58">
        <v>70</v>
      </c>
      <c r="H311" s="58">
        <v>125</v>
      </c>
      <c r="I311" s="58">
        <v>69</v>
      </c>
      <c r="J311" s="58">
        <v>122</v>
      </c>
      <c r="K311" s="58">
        <v>5</v>
      </c>
      <c r="L311" s="58">
        <v>19</v>
      </c>
      <c r="M311" s="58">
        <v>18</v>
      </c>
      <c r="N311" s="58">
        <v>46</v>
      </c>
      <c r="O311" s="58">
        <v>21</v>
      </c>
      <c r="P311" s="58">
        <v>65</v>
      </c>
      <c r="Q311" s="58">
        <v>184</v>
      </c>
      <c r="R311" s="58">
        <v>394</v>
      </c>
      <c r="S311" s="58">
        <v>21</v>
      </c>
      <c r="T311" s="58">
        <v>0</v>
      </c>
      <c r="U311" s="58">
        <v>0</v>
      </c>
      <c r="V311" s="58">
        <v>0</v>
      </c>
      <c r="W311" s="58">
        <v>3</v>
      </c>
      <c r="X311" s="58">
        <v>0</v>
      </c>
      <c r="Y311" s="58">
        <v>0</v>
      </c>
      <c r="Z311" s="58">
        <v>0</v>
      </c>
      <c r="AA311" s="58">
        <v>36</v>
      </c>
      <c r="AB311" s="58">
        <v>0</v>
      </c>
      <c r="AC311" s="58">
        <v>34</v>
      </c>
      <c r="AD311" s="58">
        <v>0</v>
      </c>
      <c r="AE311" s="58">
        <v>0</v>
      </c>
      <c r="AF311" s="58">
        <v>0</v>
      </c>
      <c r="AG311" s="58">
        <v>32</v>
      </c>
      <c r="AH311" s="58">
        <v>0</v>
      </c>
      <c r="AI311" s="58">
        <v>126</v>
      </c>
      <c r="AJ311" s="58">
        <v>0</v>
      </c>
    </row>
    <row r="312" spans="2:36" ht="20.100000000000001" customHeight="1" thickBot="1" x14ac:dyDescent="0.25">
      <c r="B312" s="4" t="s">
        <v>519</v>
      </c>
      <c r="C312" s="58">
        <v>8</v>
      </c>
      <c r="D312" s="58">
        <v>31</v>
      </c>
      <c r="E312" s="58">
        <v>104</v>
      </c>
      <c r="F312" s="58">
        <v>113</v>
      </c>
      <c r="G312" s="58">
        <v>337</v>
      </c>
      <c r="H312" s="58">
        <v>433</v>
      </c>
      <c r="I312" s="58">
        <v>328</v>
      </c>
      <c r="J312" s="58">
        <v>406</v>
      </c>
      <c r="K312" s="58">
        <v>5</v>
      </c>
      <c r="L312" s="58">
        <v>5</v>
      </c>
      <c r="M312" s="58">
        <v>1</v>
      </c>
      <c r="N312" s="58">
        <v>14</v>
      </c>
      <c r="O312" s="58">
        <v>1</v>
      </c>
      <c r="P312" s="58">
        <v>31</v>
      </c>
      <c r="Q312" s="58">
        <v>784</v>
      </c>
      <c r="R312" s="58">
        <v>1033</v>
      </c>
      <c r="S312" s="58">
        <v>89</v>
      </c>
      <c r="T312" s="58">
        <v>0</v>
      </c>
      <c r="U312" s="58">
        <v>0</v>
      </c>
      <c r="V312" s="58">
        <v>0</v>
      </c>
      <c r="W312" s="58">
        <v>25</v>
      </c>
      <c r="X312" s="58">
        <v>0</v>
      </c>
      <c r="Y312" s="58">
        <v>0</v>
      </c>
      <c r="Z312" s="58">
        <v>0</v>
      </c>
      <c r="AA312" s="58">
        <v>13</v>
      </c>
      <c r="AB312" s="58">
        <v>0</v>
      </c>
      <c r="AC312" s="58">
        <v>108</v>
      </c>
      <c r="AD312" s="58">
        <v>0</v>
      </c>
      <c r="AE312" s="58">
        <v>24</v>
      </c>
      <c r="AF312" s="58">
        <v>0</v>
      </c>
      <c r="AG312" s="58">
        <v>116</v>
      </c>
      <c r="AH312" s="58">
        <v>0</v>
      </c>
      <c r="AI312" s="58">
        <v>375</v>
      </c>
      <c r="AJ312" s="58">
        <v>0</v>
      </c>
    </row>
    <row r="313" spans="2:36" ht="20.100000000000001" customHeight="1" thickBot="1" x14ac:dyDescent="0.25">
      <c r="B313" s="4" t="s">
        <v>520</v>
      </c>
      <c r="C313" s="58">
        <v>1</v>
      </c>
      <c r="D313" s="58">
        <v>0</v>
      </c>
      <c r="E313" s="58">
        <v>27</v>
      </c>
      <c r="F313" s="58">
        <v>0</v>
      </c>
      <c r="G313" s="58">
        <v>69</v>
      </c>
      <c r="H313" s="58">
        <v>17</v>
      </c>
      <c r="I313" s="58">
        <v>66</v>
      </c>
      <c r="J313" s="58">
        <v>17</v>
      </c>
      <c r="K313" s="58">
        <v>3</v>
      </c>
      <c r="L313" s="58">
        <v>0</v>
      </c>
      <c r="M313" s="58">
        <v>0</v>
      </c>
      <c r="N313" s="58">
        <v>0</v>
      </c>
      <c r="O313" s="58">
        <v>3</v>
      </c>
      <c r="P313" s="58">
        <v>0</v>
      </c>
      <c r="Q313" s="58">
        <v>169</v>
      </c>
      <c r="R313" s="58">
        <v>34</v>
      </c>
      <c r="S313" s="58">
        <v>10</v>
      </c>
      <c r="T313" s="58">
        <v>0</v>
      </c>
      <c r="U313" s="58">
        <v>0</v>
      </c>
      <c r="V313" s="58">
        <v>0</v>
      </c>
      <c r="W313" s="58">
        <v>6</v>
      </c>
      <c r="X313" s="58">
        <v>0</v>
      </c>
      <c r="Y313" s="58">
        <v>1</v>
      </c>
      <c r="Z313" s="58">
        <v>0</v>
      </c>
      <c r="AA313" s="58">
        <v>11</v>
      </c>
      <c r="AB313" s="58">
        <v>0</v>
      </c>
      <c r="AC313" s="58">
        <v>11</v>
      </c>
      <c r="AD313" s="58">
        <v>0</v>
      </c>
      <c r="AE313" s="58">
        <v>0</v>
      </c>
      <c r="AF313" s="58">
        <v>0</v>
      </c>
      <c r="AG313" s="58">
        <v>4</v>
      </c>
      <c r="AH313" s="58">
        <v>0</v>
      </c>
      <c r="AI313" s="58">
        <v>43</v>
      </c>
      <c r="AJ313" s="58">
        <v>0</v>
      </c>
    </row>
    <row r="314" spans="2:36" ht="20.100000000000001" customHeight="1" thickBot="1" x14ac:dyDescent="0.25">
      <c r="B314" s="4" t="s">
        <v>521</v>
      </c>
      <c r="C314" s="58">
        <v>0</v>
      </c>
      <c r="D314" s="58">
        <v>0</v>
      </c>
      <c r="E314" s="58">
        <v>0</v>
      </c>
      <c r="F314" s="58">
        <v>19</v>
      </c>
      <c r="G314" s="58">
        <v>0</v>
      </c>
      <c r="H314" s="58">
        <v>23</v>
      </c>
      <c r="I314" s="58">
        <v>0</v>
      </c>
      <c r="J314" s="58">
        <v>23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65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3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v>0</v>
      </c>
      <c r="AG314" s="58">
        <v>0</v>
      </c>
      <c r="AH314" s="58">
        <v>0</v>
      </c>
      <c r="AI314" s="58">
        <v>0</v>
      </c>
      <c r="AJ314" s="58">
        <v>3</v>
      </c>
    </row>
    <row r="315" spans="2:36" ht="20.100000000000001" customHeight="1" thickBot="1" x14ac:dyDescent="0.25">
      <c r="B315" s="4" t="s">
        <v>522</v>
      </c>
      <c r="C315" s="58">
        <v>0</v>
      </c>
      <c r="D315" s="58">
        <v>0</v>
      </c>
      <c r="E315" s="58">
        <v>0</v>
      </c>
      <c r="F315" s="58">
        <v>0</v>
      </c>
      <c r="G315" s="58">
        <v>63</v>
      </c>
      <c r="H315" s="58">
        <v>0</v>
      </c>
      <c r="I315" s="58">
        <v>62</v>
      </c>
      <c r="J315" s="58">
        <v>0</v>
      </c>
      <c r="K315" s="58">
        <v>0</v>
      </c>
      <c r="L315" s="58">
        <v>0</v>
      </c>
      <c r="M315" s="58">
        <v>40</v>
      </c>
      <c r="N315" s="58">
        <v>0</v>
      </c>
      <c r="O315" s="58">
        <v>0</v>
      </c>
      <c r="P315" s="58">
        <v>0</v>
      </c>
      <c r="Q315" s="58">
        <v>165</v>
      </c>
      <c r="R315" s="58">
        <v>0</v>
      </c>
      <c r="S315" s="58">
        <v>12</v>
      </c>
      <c r="T315" s="58">
        <v>0</v>
      </c>
      <c r="U315" s="58">
        <v>0</v>
      </c>
      <c r="V315" s="58">
        <v>0</v>
      </c>
      <c r="W315" s="58">
        <v>3</v>
      </c>
      <c r="X315" s="58">
        <v>0</v>
      </c>
      <c r="Y315" s="58">
        <v>0</v>
      </c>
      <c r="Z315" s="58">
        <v>0</v>
      </c>
      <c r="AA315" s="58">
        <v>0</v>
      </c>
      <c r="AB315" s="58">
        <v>0</v>
      </c>
      <c r="AC315" s="58">
        <v>27</v>
      </c>
      <c r="AD315" s="58">
        <v>0</v>
      </c>
      <c r="AE315" s="58">
        <v>0</v>
      </c>
      <c r="AF315" s="58">
        <v>0</v>
      </c>
      <c r="AG315" s="58">
        <v>0</v>
      </c>
      <c r="AH315" s="58">
        <v>0</v>
      </c>
      <c r="AI315" s="58">
        <v>42</v>
      </c>
      <c r="AJ315" s="58">
        <v>0</v>
      </c>
    </row>
    <row r="316" spans="2:36" ht="20.100000000000001" customHeight="1" thickBot="1" x14ac:dyDescent="0.25">
      <c r="B316" s="4" t="s">
        <v>523</v>
      </c>
      <c r="C316" s="58">
        <v>0</v>
      </c>
      <c r="D316" s="58">
        <v>1</v>
      </c>
      <c r="E316" s="58">
        <v>0</v>
      </c>
      <c r="F316" s="58">
        <v>0</v>
      </c>
      <c r="G316" s="58">
        <v>7</v>
      </c>
      <c r="H316" s="58">
        <v>13</v>
      </c>
      <c r="I316" s="58">
        <v>7</v>
      </c>
      <c r="J316" s="58">
        <v>13</v>
      </c>
      <c r="K316" s="58">
        <v>2</v>
      </c>
      <c r="L316" s="58">
        <v>7</v>
      </c>
      <c r="M316" s="58">
        <v>0</v>
      </c>
      <c r="N316" s="58">
        <v>0</v>
      </c>
      <c r="O316" s="58">
        <v>3</v>
      </c>
      <c r="P316" s="58">
        <v>2</v>
      </c>
      <c r="Q316" s="58">
        <v>19</v>
      </c>
      <c r="R316" s="58">
        <v>36</v>
      </c>
      <c r="S316" s="58">
        <v>5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2</v>
      </c>
      <c r="AB316" s="58">
        <v>0</v>
      </c>
      <c r="AC316" s="58">
        <v>7</v>
      </c>
      <c r="AD316" s="58">
        <v>0</v>
      </c>
      <c r="AE316" s="58">
        <v>0</v>
      </c>
      <c r="AF316" s="58">
        <v>0</v>
      </c>
      <c r="AG316" s="58">
        <v>8</v>
      </c>
      <c r="AH316" s="58">
        <v>0</v>
      </c>
      <c r="AI316" s="58">
        <v>22</v>
      </c>
      <c r="AJ316" s="58">
        <v>0</v>
      </c>
    </row>
    <row r="317" spans="2:36" ht="20.100000000000001" customHeight="1" thickBot="1" x14ac:dyDescent="0.25">
      <c r="B317" s="4" t="s">
        <v>524</v>
      </c>
      <c r="C317" s="58">
        <v>1</v>
      </c>
      <c r="D317" s="58">
        <v>0</v>
      </c>
      <c r="E317" s="58">
        <v>0</v>
      </c>
      <c r="F317" s="58">
        <v>0</v>
      </c>
      <c r="G317" s="58">
        <v>63</v>
      </c>
      <c r="H317" s="58">
        <v>0</v>
      </c>
      <c r="I317" s="58">
        <v>63</v>
      </c>
      <c r="J317" s="58">
        <v>0</v>
      </c>
      <c r="K317" s="58">
        <v>3</v>
      </c>
      <c r="L317" s="58">
        <v>0</v>
      </c>
      <c r="M317" s="58">
        <v>10</v>
      </c>
      <c r="N317" s="58">
        <v>0</v>
      </c>
      <c r="O317" s="58">
        <v>0</v>
      </c>
      <c r="P317" s="58">
        <v>0</v>
      </c>
      <c r="Q317" s="58">
        <v>140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2</v>
      </c>
      <c r="X317" s="58">
        <v>0</v>
      </c>
      <c r="Y317" s="58">
        <v>1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1</v>
      </c>
      <c r="AF317" s="58">
        <v>0</v>
      </c>
      <c r="AG317" s="58">
        <v>0</v>
      </c>
      <c r="AH317" s="58">
        <v>0</v>
      </c>
      <c r="AI317" s="58">
        <v>4</v>
      </c>
      <c r="AJ317" s="58">
        <v>0</v>
      </c>
    </row>
    <row r="318" spans="2:36" ht="20.100000000000001" customHeight="1" thickBot="1" x14ac:dyDescent="0.25">
      <c r="B318" s="4" t="s">
        <v>525</v>
      </c>
      <c r="C318" s="58">
        <v>0</v>
      </c>
      <c r="D318" s="58">
        <v>0</v>
      </c>
      <c r="E318" s="58">
        <v>2</v>
      </c>
      <c r="F318" s="58">
        <v>2</v>
      </c>
      <c r="G318" s="58">
        <v>40</v>
      </c>
      <c r="H318" s="58">
        <v>25</v>
      </c>
      <c r="I318" s="58">
        <v>37</v>
      </c>
      <c r="J318" s="58">
        <v>22</v>
      </c>
      <c r="K318" s="58">
        <v>0</v>
      </c>
      <c r="L318" s="58">
        <v>0</v>
      </c>
      <c r="M318" s="58">
        <v>11</v>
      </c>
      <c r="N318" s="58">
        <v>6</v>
      </c>
      <c r="O318" s="58">
        <v>0</v>
      </c>
      <c r="P318" s="58">
        <v>1</v>
      </c>
      <c r="Q318" s="58">
        <v>90</v>
      </c>
      <c r="R318" s="58">
        <v>56</v>
      </c>
      <c r="S318" s="58">
        <v>21</v>
      </c>
      <c r="T318" s="58">
        <v>1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5</v>
      </c>
      <c r="AB318" s="58">
        <v>0</v>
      </c>
      <c r="AC318" s="58">
        <v>23</v>
      </c>
      <c r="AD318" s="58">
        <v>1</v>
      </c>
      <c r="AE318" s="58">
        <v>0</v>
      </c>
      <c r="AF318" s="58">
        <v>0</v>
      </c>
      <c r="AG318" s="58">
        <v>5</v>
      </c>
      <c r="AH318" s="58">
        <v>1</v>
      </c>
      <c r="AI318" s="58">
        <v>54</v>
      </c>
      <c r="AJ318" s="58">
        <v>3</v>
      </c>
    </row>
    <row r="319" spans="2:36" ht="20.100000000000001" customHeight="1" thickBot="1" x14ac:dyDescent="0.25">
      <c r="B319" s="4" t="s">
        <v>526</v>
      </c>
      <c r="C319" s="58">
        <v>1</v>
      </c>
      <c r="D319" s="58">
        <v>0</v>
      </c>
      <c r="E319" s="58">
        <v>0</v>
      </c>
      <c r="F319" s="58">
        <v>0</v>
      </c>
      <c r="G319" s="58">
        <v>7</v>
      </c>
      <c r="H319" s="58">
        <v>42</v>
      </c>
      <c r="I319" s="58">
        <v>7</v>
      </c>
      <c r="J319" s="58">
        <v>42</v>
      </c>
      <c r="K319" s="58">
        <v>0</v>
      </c>
      <c r="L319" s="58">
        <v>1</v>
      </c>
      <c r="M319" s="58">
        <v>0</v>
      </c>
      <c r="N319" s="58">
        <v>0</v>
      </c>
      <c r="O319" s="58">
        <v>0</v>
      </c>
      <c r="P319" s="58">
        <v>0</v>
      </c>
      <c r="Q319" s="58">
        <v>15</v>
      </c>
      <c r="R319" s="58">
        <v>85</v>
      </c>
      <c r="S319" s="58">
        <v>5</v>
      </c>
      <c r="T319" s="58">
        <v>8</v>
      </c>
      <c r="U319" s="58">
        <v>0</v>
      </c>
      <c r="V319" s="58">
        <v>0</v>
      </c>
      <c r="W319" s="58">
        <v>0</v>
      </c>
      <c r="X319" s="58">
        <v>4</v>
      </c>
      <c r="Y319" s="58">
        <v>0</v>
      </c>
      <c r="Z319" s="58">
        <v>0</v>
      </c>
      <c r="AA319" s="58">
        <v>1</v>
      </c>
      <c r="AB319" s="58">
        <v>5</v>
      </c>
      <c r="AC319" s="58">
        <v>5</v>
      </c>
      <c r="AD319" s="58">
        <v>9</v>
      </c>
      <c r="AE319" s="58">
        <v>0</v>
      </c>
      <c r="AF319" s="58">
        <v>0</v>
      </c>
      <c r="AG319" s="58">
        <v>0</v>
      </c>
      <c r="AH319" s="58">
        <v>0</v>
      </c>
      <c r="AI319" s="58">
        <v>11</v>
      </c>
      <c r="AJ319" s="58">
        <v>26</v>
      </c>
    </row>
    <row r="320" spans="2:36" ht="20.100000000000001" customHeight="1" thickBot="1" x14ac:dyDescent="0.25">
      <c r="B320" s="4" t="s">
        <v>527</v>
      </c>
      <c r="C320" s="58">
        <v>0</v>
      </c>
      <c r="D320" s="58">
        <v>2</v>
      </c>
      <c r="E320" s="58">
        <v>0</v>
      </c>
      <c r="F320" s="58">
        <v>0</v>
      </c>
      <c r="G320" s="58">
        <v>1</v>
      </c>
      <c r="H320" s="58">
        <v>66</v>
      </c>
      <c r="I320" s="58">
        <v>1</v>
      </c>
      <c r="J320" s="58">
        <v>53</v>
      </c>
      <c r="K320" s="58">
        <v>0</v>
      </c>
      <c r="L320" s="58">
        <v>1</v>
      </c>
      <c r="M320" s="58">
        <v>0</v>
      </c>
      <c r="N320" s="58">
        <v>0</v>
      </c>
      <c r="O320" s="58">
        <v>0</v>
      </c>
      <c r="P320" s="58">
        <v>1</v>
      </c>
      <c r="Q320" s="58">
        <v>2</v>
      </c>
      <c r="R320" s="58">
        <v>123</v>
      </c>
      <c r="S320" s="58">
        <v>4</v>
      </c>
      <c r="T320" s="58">
        <v>3</v>
      </c>
      <c r="U320" s="58"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0</v>
      </c>
      <c r="AC320" s="58">
        <v>4</v>
      </c>
      <c r="AD320" s="58">
        <v>2</v>
      </c>
      <c r="AE320" s="58">
        <v>0</v>
      </c>
      <c r="AF320" s="58">
        <v>0</v>
      </c>
      <c r="AG320" s="58">
        <v>0</v>
      </c>
      <c r="AH320" s="58">
        <v>1</v>
      </c>
      <c r="AI320" s="58">
        <v>8</v>
      </c>
      <c r="AJ320" s="58">
        <v>6</v>
      </c>
    </row>
    <row r="321" spans="2:36" ht="20.100000000000001" customHeight="1" thickBot="1" x14ac:dyDescent="0.25">
      <c r="B321" s="4" t="s">
        <v>528</v>
      </c>
      <c r="C321" s="58">
        <v>0</v>
      </c>
      <c r="D321" s="58">
        <v>1</v>
      </c>
      <c r="E321" s="58">
        <v>0</v>
      </c>
      <c r="F321" s="58">
        <v>1</v>
      </c>
      <c r="G321" s="58">
        <v>14</v>
      </c>
      <c r="H321" s="58">
        <v>22</v>
      </c>
      <c r="I321" s="58">
        <v>2</v>
      </c>
      <c r="J321" s="58">
        <v>16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16</v>
      </c>
      <c r="R321" s="58">
        <v>40</v>
      </c>
      <c r="S321" s="58">
        <v>1</v>
      </c>
      <c r="T321" s="58">
        <v>1</v>
      </c>
      <c r="U321" s="58">
        <v>0</v>
      </c>
      <c r="V321" s="58">
        <v>0</v>
      </c>
      <c r="W321" s="58">
        <v>0</v>
      </c>
      <c r="X321" s="58">
        <v>1</v>
      </c>
      <c r="Y321" s="58">
        <v>0</v>
      </c>
      <c r="Z321" s="58">
        <v>0</v>
      </c>
      <c r="AA321" s="58">
        <v>0</v>
      </c>
      <c r="AB321" s="58">
        <v>0</v>
      </c>
      <c r="AC321" s="58">
        <v>3</v>
      </c>
      <c r="AD321" s="58">
        <v>3</v>
      </c>
      <c r="AE321" s="58">
        <v>0</v>
      </c>
      <c r="AF321" s="58">
        <v>0</v>
      </c>
      <c r="AG321" s="58">
        <v>4</v>
      </c>
      <c r="AH321" s="58">
        <v>3</v>
      </c>
      <c r="AI321" s="58">
        <v>8</v>
      </c>
      <c r="AJ321" s="58">
        <v>8</v>
      </c>
    </row>
    <row r="322" spans="2:36" ht="20.100000000000001" customHeight="1" thickBot="1" x14ac:dyDescent="0.25">
      <c r="B322" s="4" t="s">
        <v>529</v>
      </c>
      <c r="C322" s="58">
        <v>0</v>
      </c>
      <c r="D322" s="58">
        <v>0</v>
      </c>
      <c r="E322" s="58">
        <v>7</v>
      </c>
      <c r="F322" s="58">
        <v>1</v>
      </c>
      <c r="G322" s="58">
        <v>45</v>
      </c>
      <c r="H322" s="58">
        <v>5</v>
      </c>
      <c r="I322" s="58">
        <v>45</v>
      </c>
      <c r="J322" s="58">
        <v>5</v>
      </c>
      <c r="K322" s="58">
        <v>1</v>
      </c>
      <c r="L322" s="58">
        <v>0</v>
      </c>
      <c r="M322" s="58">
        <v>7</v>
      </c>
      <c r="N322" s="58">
        <v>1</v>
      </c>
      <c r="O322" s="58">
        <v>0</v>
      </c>
      <c r="P322" s="58">
        <v>1</v>
      </c>
      <c r="Q322" s="58">
        <v>105</v>
      </c>
      <c r="R322" s="58">
        <v>13</v>
      </c>
      <c r="S322" s="58">
        <v>10</v>
      </c>
      <c r="T322" s="58">
        <v>0</v>
      </c>
      <c r="U322" s="58">
        <v>0</v>
      </c>
      <c r="V322" s="58">
        <v>0</v>
      </c>
      <c r="W322" s="58">
        <v>1</v>
      </c>
      <c r="X322" s="58">
        <v>0</v>
      </c>
      <c r="Y322" s="58">
        <v>0</v>
      </c>
      <c r="Z322" s="58">
        <v>0</v>
      </c>
      <c r="AA322" s="58">
        <v>10</v>
      </c>
      <c r="AB322" s="58">
        <v>0</v>
      </c>
      <c r="AC322" s="58">
        <v>15</v>
      </c>
      <c r="AD322" s="58">
        <v>0</v>
      </c>
      <c r="AE322" s="58">
        <v>0</v>
      </c>
      <c r="AF322" s="58">
        <v>0</v>
      </c>
      <c r="AG322" s="58">
        <v>1</v>
      </c>
      <c r="AH322" s="58">
        <v>0</v>
      </c>
      <c r="AI322" s="58">
        <v>37</v>
      </c>
      <c r="AJ322" s="58">
        <v>0</v>
      </c>
    </row>
    <row r="323" spans="2:36" ht="20.100000000000001" customHeight="1" thickBot="1" x14ac:dyDescent="0.25">
      <c r="B323" s="4" t="s">
        <v>530</v>
      </c>
      <c r="C323" s="58">
        <v>0</v>
      </c>
      <c r="D323" s="58">
        <v>0</v>
      </c>
      <c r="E323" s="58">
        <v>2</v>
      </c>
      <c r="F323" s="58">
        <v>0</v>
      </c>
      <c r="G323" s="58">
        <v>19</v>
      </c>
      <c r="H323" s="58">
        <v>0</v>
      </c>
      <c r="I323" s="58">
        <v>19</v>
      </c>
      <c r="J323" s="58">
        <v>0</v>
      </c>
      <c r="K323" s="58">
        <v>0</v>
      </c>
      <c r="L323" s="58">
        <v>0</v>
      </c>
      <c r="M323" s="58">
        <v>7</v>
      </c>
      <c r="N323" s="58">
        <v>0</v>
      </c>
      <c r="O323" s="58">
        <v>0</v>
      </c>
      <c r="P323" s="58">
        <v>0</v>
      </c>
      <c r="Q323" s="58">
        <v>47</v>
      </c>
      <c r="R323" s="58">
        <v>0</v>
      </c>
      <c r="S323" s="58">
        <v>4</v>
      </c>
      <c r="T323" s="58">
        <v>0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4</v>
      </c>
      <c r="AD323" s="58">
        <v>0</v>
      </c>
      <c r="AE323" s="58">
        <v>0</v>
      </c>
      <c r="AF323" s="58">
        <v>0</v>
      </c>
      <c r="AG323" s="58">
        <v>0</v>
      </c>
      <c r="AH323" s="58">
        <v>0</v>
      </c>
      <c r="AI323" s="58">
        <v>8</v>
      </c>
      <c r="AJ323" s="58">
        <v>0</v>
      </c>
    </row>
    <row r="324" spans="2:36" ht="20.100000000000001" customHeight="1" thickBot="1" x14ac:dyDescent="0.25">
      <c r="B324" s="4" t="s">
        <v>531</v>
      </c>
      <c r="C324" s="58">
        <v>0</v>
      </c>
      <c r="D324" s="58">
        <v>0</v>
      </c>
      <c r="E324" s="58">
        <v>3</v>
      </c>
      <c r="F324" s="58">
        <v>0</v>
      </c>
      <c r="G324" s="58">
        <v>28</v>
      </c>
      <c r="H324" s="58">
        <v>0</v>
      </c>
      <c r="I324" s="58">
        <v>34</v>
      </c>
      <c r="J324" s="58">
        <v>0</v>
      </c>
      <c r="K324" s="58">
        <v>3</v>
      </c>
      <c r="L324" s="58">
        <v>0</v>
      </c>
      <c r="M324" s="58">
        <v>4</v>
      </c>
      <c r="N324" s="58">
        <v>0</v>
      </c>
      <c r="O324" s="58">
        <v>1</v>
      </c>
      <c r="P324" s="58">
        <v>0</v>
      </c>
      <c r="Q324" s="58">
        <v>73</v>
      </c>
      <c r="R324" s="58">
        <v>0</v>
      </c>
      <c r="S324" s="58">
        <v>5</v>
      </c>
      <c r="T324" s="58">
        <v>0</v>
      </c>
      <c r="U324" s="58">
        <v>0</v>
      </c>
      <c r="V324" s="58">
        <v>0</v>
      </c>
      <c r="W324" s="58">
        <v>2</v>
      </c>
      <c r="X324" s="58">
        <v>0</v>
      </c>
      <c r="Y324" s="58">
        <v>0</v>
      </c>
      <c r="Z324" s="58">
        <v>0</v>
      </c>
      <c r="AA324" s="58">
        <v>1</v>
      </c>
      <c r="AB324" s="58">
        <v>0</v>
      </c>
      <c r="AC324" s="58">
        <v>1</v>
      </c>
      <c r="AD324" s="58">
        <v>0</v>
      </c>
      <c r="AE324" s="58">
        <v>0</v>
      </c>
      <c r="AF324" s="58">
        <v>0</v>
      </c>
      <c r="AG324" s="58">
        <v>1</v>
      </c>
      <c r="AH324" s="58">
        <v>0</v>
      </c>
      <c r="AI324" s="58">
        <v>10</v>
      </c>
      <c r="AJ324" s="58">
        <v>0</v>
      </c>
    </row>
    <row r="325" spans="2:36" ht="20.100000000000001" customHeight="1" thickBot="1" x14ac:dyDescent="0.25">
      <c r="B325" s="4" t="s">
        <v>532</v>
      </c>
      <c r="C325" s="58">
        <v>0</v>
      </c>
      <c r="D325" s="58">
        <v>0</v>
      </c>
      <c r="E325" s="58">
        <v>0</v>
      </c>
      <c r="F325" s="58">
        <v>0</v>
      </c>
      <c r="G325" s="58">
        <v>24</v>
      </c>
      <c r="H325" s="58">
        <v>4</v>
      </c>
      <c r="I325" s="58">
        <v>24</v>
      </c>
      <c r="J325" s="58">
        <v>4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48</v>
      </c>
      <c r="R325" s="58">
        <v>8</v>
      </c>
      <c r="S325" s="58">
        <v>9</v>
      </c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0</v>
      </c>
      <c r="AC325" s="58">
        <v>10</v>
      </c>
      <c r="AD325" s="58">
        <v>0</v>
      </c>
      <c r="AE325" s="58">
        <v>0</v>
      </c>
      <c r="AF325" s="58">
        <v>0</v>
      </c>
      <c r="AG325" s="58">
        <v>11</v>
      </c>
      <c r="AH325" s="58">
        <v>0</v>
      </c>
      <c r="AI325" s="58">
        <v>30</v>
      </c>
      <c r="AJ325" s="58">
        <v>0</v>
      </c>
    </row>
    <row r="326" spans="2:36" ht="20.100000000000001" customHeight="1" thickBot="1" x14ac:dyDescent="0.25">
      <c r="B326" s="4" t="s">
        <v>533</v>
      </c>
      <c r="C326" s="58">
        <v>0</v>
      </c>
      <c r="D326" s="58">
        <v>0</v>
      </c>
      <c r="E326" s="58">
        <v>7</v>
      </c>
      <c r="F326" s="58">
        <v>0</v>
      </c>
      <c r="G326" s="58">
        <v>30</v>
      </c>
      <c r="H326" s="58">
        <v>0</v>
      </c>
      <c r="I326" s="58">
        <v>30</v>
      </c>
      <c r="J326" s="58">
        <v>0</v>
      </c>
      <c r="K326" s="58">
        <v>1</v>
      </c>
      <c r="L326" s="58">
        <v>0</v>
      </c>
      <c r="M326" s="58">
        <v>2</v>
      </c>
      <c r="N326" s="58">
        <v>0</v>
      </c>
      <c r="O326" s="58">
        <v>0</v>
      </c>
      <c r="P326" s="58">
        <v>0</v>
      </c>
      <c r="Q326" s="58">
        <v>70</v>
      </c>
      <c r="R326" s="58">
        <v>0</v>
      </c>
      <c r="S326" s="58">
        <v>4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1</v>
      </c>
      <c r="AB326" s="58">
        <v>0</v>
      </c>
      <c r="AC326" s="58">
        <v>8</v>
      </c>
      <c r="AD326" s="58">
        <v>0</v>
      </c>
      <c r="AE326" s="58">
        <v>0</v>
      </c>
      <c r="AF326" s="58">
        <v>0</v>
      </c>
      <c r="AG326" s="58">
        <v>0</v>
      </c>
      <c r="AH326" s="58">
        <v>0</v>
      </c>
      <c r="AI326" s="58">
        <v>13</v>
      </c>
      <c r="AJ326" s="58">
        <v>0</v>
      </c>
    </row>
    <row r="327" spans="2:36" ht="20.100000000000001" customHeight="1" thickBot="1" x14ac:dyDescent="0.25">
      <c r="B327" s="4" t="s">
        <v>534</v>
      </c>
      <c r="C327" s="58">
        <v>0</v>
      </c>
      <c r="D327" s="58">
        <v>0</v>
      </c>
      <c r="E327" s="58">
        <v>0</v>
      </c>
      <c r="F327" s="58">
        <v>0</v>
      </c>
      <c r="G327" s="58">
        <v>5</v>
      </c>
      <c r="H327" s="58">
        <v>0</v>
      </c>
      <c r="I327" s="58">
        <v>7</v>
      </c>
      <c r="J327" s="58">
        <v>0</v>
      </c>
      <c r="K327" s="58">
        <v>2</v>
      </c>
      <c r="L327" s="58">
        <v>0</v>
      </c>
      <c r="M327" s="58">
        <v>1</v>
      </c>
      <c r="N327" s="58">
        <v>0</v>
      </c>
      <c r="O327" s="58">
        <v>1</v>
      </c>
      <c r="P327" s="58">
        <v>0</v>
      </c>
      <c r="Q327" s="58">
        <v>16</v>
      </c>
      <c r="R327" s="58">
        <v>0</v>
      </c>
      <c r="S327" s="58">
        <v>3</v>
      </c>
      <c r="T327" s="58">
        <v>0</v>
      </c>
      <c r="U327" s="58">
        <v>0</v>
      </c>
      <c r="V327" s="58">
        <v>0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0</v>
      </c>
      <c r="AC327" s="58">
        <v>2</v>
      </c>
      <c r="AD327" s="58">
        <v>0</v>
      </c>
      <c r="AE327" s="58">
        <v>0</v>
      </c>
      <c r="AF327" s="58">
        <v>0</v>
      </c>
      <c r="AG327" s="58">
        <v>1</v>
      </c>
      <c r="AH327" s="58">
        <v>0</v>
      </c>
      <c r="AI327" s="58">
        <v>6</v>
      </c>
      <c r="AJ327" s="58">
        <v>0</v>
      </c>
    </row>
    <row r="328" spans="2:36" ht="20.100000000000001" customHeight="1" thickBot="1" x14ac:dyDescent="0.25">
      <c r="B328" s="4" t="s">
        <v>535</v>
      </c>
      <c r="C328" s="58">
        <v>0</v>
      </c>
      <c r="D328" s="58">
        <v>0</v>
      </c>
      <c r="E328" s="58">
        <v>0</v>
      </c>
      <c r="F328" s="58">
        <v>0</v>
      </c>
      <c r="G328" s="58">
        <v>48</v>
      </c>
      <c r="H328" s="58">
        <v>9</v>
      </c>
      <c r="I328" s="58">
        <v>48</v>
      </c>
      <c r="J328" s="58">
        <v>9</v>
      </c>
      <c r="K328" s="58">
        <v>0</v>
      </c>
      <c r="L328" s="58">
        <v>1</v>
      </c>
      <c r="M328" s="58">
        <v>2</v>
      </c>
      <c r="N328" s="58">
        <v>0</v>
      </c>
      <c r="O328" s="58">
        <v>0</v>
      </c>
      <c r="P328" s="58">
        <v>0</v>
      </c>
      <c r="Q328" s="58">
        <v>98</v>
      </c>
      <c r="R328" s="58">
        <v>19</v>
      </c>
      <c r="S328" s="58">
        <v>0</v>
      </c>
      <c r="T328" s="58">
        <v>0</v>
      </c>
      <c r="U328" s="58">
        <v>2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C328" s="58">
        <v>8</v>
      </c>
      <c r="AD328" s="58">
        <v>0</v>
      </c>
      <c r="AE328" s="58">
        <v>0</v>
      </c>
      <c r="AF328" s="58">
        <v>0</v>
      </c>
      <c r="AG328" s="58">
        <v>6</v>
      </c>
      <c r="AH328" s="58">
        <v>0</v>
      </c>
      <c r="AI328" s="58">
        <v>16</v>
      </c>
      <c r="AJ328" s="58">
        <v>0</v>
      </c>
    </row>
    <row r="329" spans="2:36" ht="20.100000000000001" customHeight="1" thickBot="1" x14ac:dyDescent="0.25">
      <c r="B329" s="4" t="s">
        <v>213</v>
      </c>
      <c r="C329" s="58">
        <v>0</v>
      </c>
      <c r="D329" s="58">
        <v>0</v>
      </c>
      <c r="E329" s="58">
        <v>0</v>
      </c>
      <c r="F329" s="58">
        <v>0</v>
      </c>
      <c r="G329" s="58">
        <v>136</v>
      </c>
      <c r="H329" s="58">
        <v>30</v>
      </c>
      <c r="I329" s="58">
        <v>136</v>
      </c>
      <c r="J329" s="58">
        <v>30</v>
      </c>
      <c r="K329" s="58">
        <v>0</v>
      </c>
      <c r="L329" s="58">
        <v>0</v>
      </c>
      <c r="M329" s="58">
        <v>86</v>
      </c>
      <c r="N329" s="58">
        <v>7</v>
      </c>
      <c r="O329" s="58">
        <v>0</v>
      </c>
      <c r="P329" s="58">
        <v>0</v>
      </c>
      <c r="Q329" s="58">
        <v>358</v>
      </c>
      <c r="R329" s="58">
        <v>67</v>
      </c>
      <c r="S329" s="58">
        <v>24</v>
      </c>
      <c r="T329" s="58">
        <v>0</v>
      </c>
      <c r="U329" s="58">
        <v>0</v>
      </c>
      <c r="V329" s="58">
        <v>0</v>
      </c>
      <c r="W329" s="58">
        <v>1</v>
      </c>
      <c r="X329" s="58">
        <v>0</v>
      </c>
      <c r="Y329" s="58">
        <v>0</v>
      </c>
      <c r="Z329" s="58">
        <v>0</v>
      </c>
      <c r="AA329" s="58">
        <v>19</v>
      </c>
      <c r="AB329" s="58">
        <v>0</v>
      </c>
      <c r="AC329" s="58">
        <v>17</v>
      </c>
      <c r="AD329" s="58">
        <v>0</v>
      </c>
      <c r="AE329" s="58">
        <v>0</v>
      </c>
      <c r="AF329" s="58">
        <v>0</v>
      </c>
      <c r="AG329" s="58">
        <v>17</v>
      </c>
      <c r="AH329" s="58">
        <v>0</v>
      </c>
      <c r="AI329" s="58">
        <v>78</v>
      </c>
      <c r="AJ329" s="58">
        <v>0</v>
      </c>
    </row>
    <row r="330" spans="2:36" ht="20.100000000000001" customHeight="1" thickBot="1" x14ac:dyDescent="0.25">
      <c r="B330" s="4" t="s">
        <v>536</v>
      </c>
      <c r="C330" s="58">
        <v>0</v>
      </c>
      <c r="D330" s="58">
        <v>0</v>
      </c>
      <c r="E330" s="58">
        <v>0</v>
      </c>
      <c r="F330" s="58">
        <v>0</v>
      </c>
      <c r="G330" s="58">
        <v>14</v>
      </c>
      <c r="H330" s="58">
        <v>6</v>
      </c>
      <c r="I330" s="58">
        <v>14</v>
      </c>
      <c r="J330" s="58">
        <v>6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28</v>
      </c>
      <c r="R330" s="58">
        <v>12</v>
      </c>
      <c r="S330" s="58">
        <v>3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C330" s="58">
        <v>2</v>
      </c>
      <c r="AD330" s="58">
        <v>0</v>
      </c>
      <c r="AE330" s="58">
        <v>0</v>
      </c>
      <c r="AF330" s="58">
        <v>0</v>
      </c>
      <c r="AG330" s="58">
        <v>0</v>
      </c>
      <c r="AH330" s="58">
        <v>0</v>
      </c>
      <c r="AI330" s="58">
        <v>5</v>
      </c>
      <c r="AJ330" s="58">
        <v>0</v>
      </c>
    </row>
    <row r="331" spans="2:36" ht="20.100000000000001" customHeight="1" thickBot="1" x14ac:dyDescent="0.25">
      <c r="B331" s="4" t="s">
        <v>537</v>
      </c>
      <c r="C331" s="58">
        <v>1</v>
      </c>
      <c r="D331" s="58">
        <v>1</v>
      </c>
      <c r="E331" s="58">
        <v>0</v>
      </c>
      <c r="F331" s="58">
        <v>0</v>
      </c>
      <c r="G331" s="58">
        <v>12</v>
      </c>
      <c r="H331" s="58">
        <v>1</v>
      </c>
      <c r="I331" s="58">
        <v>14</v>
      </c>
      <c r="J331" s="58">
        <v>1</v>
      </c>
      <c r="K331" s="58">
        <v>0</v>
      </c>
      <c r="L331" s="58">
        <v>0</v>
      </c>
      <c r="M331" s="58">
        <v>2</v>
      </c>
      <c r="N331" s="58">
        <v>0</v>
      </c>
      <c r="O331" s="58">
        <v>1</v>
      </c>
      <c r="P331" s="58">
        <v>1</v>
      </c>
      <c r="Q331" s="58">
        <v>30</v>
      </c>
      <c r="R331" s="58">
        <v>4</v>
      </c>
      <c r="S331" s="58">
        <v>5</v>
      </c>
      <c r="T331" s="58">
        <v>0</v>
      </c>
      <c r="U331" s="58">
        <v>0</v>
      </c>
      <c r="V331" s="58">
        <v>0</v>
      </c>
      <c r="W331" s="58">
        <v>1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C331" s="58">
        <v>7</v>
      </c>
      <c r="AD331" s="58">
        <v>0</v>
      </c>
      <c r="AE331" s="58">
        <v>0</v>
      </c>
      <c r="AF331" s="58">
        <v>0</v>
      </c>
      <c r="AG331" s="58">
        <v>0</v>
      </c>
      <c r="AH331" s="58">
        <v>0</v>
      </c>
      <c r="AI331" s="58">
        <v>13</v>
      </c>
      <c r="AJ331" s="58">
        <v>0</v>
      </c>
    </row>
    <row r="332" spans="2:36" ht="20.100000000000001" customHeight="1" thickBot="1" x14ac:dyDescent="0.25">
      <c r="B332" s="4" t="s">
        <v>538</v>
      </c>
      <c r="C332" s="58">
        <v>0</v>
      </c>
      <c r="D332" s="58">
        <v>0</v>
      </c>
      <c r="E332" s="58">
        <v>0</v>
      </c>
      <c r="F332" s="58">
        <v>0</v>
      </c>
      <c r="G332" s="58">
        <v>8</v>
      </c>
      <c r="H332" s="58">
        <v>0</v>
      </c>
      <c r="I332" s="58">
        <v>8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16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1</v>
      </c>
      <c r="X332" s="58">
        <v>0</v>
      </c>
      <c r="Y332" s="58">
        <v>0</v>
      </c>
      <c r="Z332" s="58">
        <v>0</v>
      </c>
      <c r="AA332" s="58">
        <v>2</v>
      </c>
      <c r="AB332" s="58">
        <v>0</v>
      </c>
      <c r="AC332" s="58">
        <v>2</v>
      </c>
      <c r="AD332" s="58">
        <v>0</v>
      </c>
      <c r="AE332" s="58">
        <v>0</v>
      </c>
      <c r="AF332" s="58">
        <v>0</v>
      </c>
      <c r="AG332" s="58">
        <v>0</v>
      </c>
      <c r="AH332" s="58">
        <v>0</v>
      </c>
      <c r="AI332" s="58">
        <v>5</v>
      </c>
      <c r="AJ332" s="58">
        <v>0</v>
      </c>
    </row>
    <row r="333" spans="2:36" ht="20.100000000000001" customHeight="1" thickBot="1" x14ac:dyDescent="0.25">
      <c r="B333" s="4" t="s">
        <v>539</v>
      </c>
      <c r="C333" s="58">
        <v>0</v>
      </c>
      <c r="D333" s="58">
        <v>0</v>
      </c>
      <c r="E333" s="58">
        <v>0</v>
      </c>
      <c r="F333" s="58">
        <v>0</v>
      </c>
      <c r="G333" s="58">
        <v>0</v>
      </c>
      <c r="H333" s="58">
        <v>4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4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0</v>
      </c>
      <c r="AC333" s="58">
        <v>0</v>
      </c>
      <c r="AD333" s="58">
        <v>0</v>
      </c>
      <c r="AE333" s="58">
        <v>0</v>
      </c>
      <c r="AF333" s="58">
        <v>0</v>
      </c>
      <c r="AG333" s="58">
        <v>0</v>
      </c>
      <c r="AH333" s="58">
        <v>0</v>
      </c>
      <c r="AI333" s="58">
        <v>0</v>
      </c>
      <c r="AJ333" s="58">
        <v>0</v>
      </c>
    </row>
    <row r="334" spans="2:36" ht="20.100000000000001" customHeight="1" thickBot="1" x14ac:dyDescent="0.25">
      <c r="B334" s="4" t="s">
        <v>540</v>
      </c>
      <c r="C334" s="58">
        <v>0</v>
      </c>
      <c r="D334" s="58">
        <v>0</v>
      </c>
      <c r="E334" s="58">
        <v>9</v>
      </c>
      <c r="F334" s="58">
        <v>0</v>
      </c>
      <c r="G334" s="58">
        <v>9</v>
      </c>
      <c r="H334" s="58">
        <v>0</v>
      </c>
      <c r="I334" s="58">
        <v>10</v>
      </c>
      <c r="J334" s="58">
        <v>0</v>
      </c>
      <c r="K334" s="58">
        <v>0</v>
      </c>
      <c r="L334" s="58">
        <v>0</v>
      </c>
      <c r="M334" s="58">
        <v>2</v>
      </c>
      <c r="N334" s="58">
        <v>0</v>
      </c>
      <c r="O334" s="58">
        <v>0</v>
      </c>
      <c r="P334" s="58">
        <v>0</v>
      </c>
      <c r="Q334" s="58">
        <v>30</v>
      </c>
      <c r="R334" s="58">
        <v>0</v>
      </c>
      <c r="S334" s="58">
        <v>10</v>
      </c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C334" s="58">
        <v>6</v>
      </c>
      <c r="AD334" s="58">
        <v>0</v>
      </c>
      <c r="AE334" s="58">
        <v>0</v>
      </c>
      <c r="AF334" s="58">
        <v>0</v>
      </c>
      <c r="AG334" s="58">
        <v>0</v>
      </c>
      <c r="AH334" s="58">
        <v>0</v>
      </c>
      <c r="AI334" s="58">
        <v>16</v>
      </c>
      <c r="AJ334" s="58">
        <v>0</v>
      </c>
    </row>
    <row r="335" spans="2:36" ht="20.100000000000001" customHeight="1" thickBot="1" x14ac:dyDescent="0.25">
      <c r="B335" s="4" t="s">
        <v>541</v>
      </c>
      <c r="C335" s="58">
        <v>0</v>
      </c>
      <c r="D335" s="58">
        <v>0</v>
      </c>
      <c r="E335" s="58">
        <v>0</v>
      </c>
      <c r="F335" s="58">
        <v>0</v>
      </c>
      <c r="G335" s="58">
        <v>30</v>
      </c>
      <c r="H335" s="58">
        <v>1</v>
      </c>
      <c r="I335" s="58">
        <v>30</v>
      </c>
      <c r="J335" s="58">
        <v>1</v>
      </c>
      <c r="K335" s="58">
        <v>4</v>
      </c>
      <c r="L335" s="58">
        <v>0</v>
      </c>
      <c r="M335" s="58">
        <v>26</v>
      </c>
      <c r="N335" s="58">
        <v>1</v>
      </c>
      <c r="O335" s="58">
        <v>17</v>
      </c>
      <c r="P335" s="58">
        <v>2</v>
      </c>
      <c r="Q335" s="58">
        <v>107</v>
      </c>
      <c r="R335" s="58">
        <v>5</v>
      </c>
      <c r="S335" s="58">
        <v>8</v>
      </c>
      <c r="T335" s="58">
        <v>0</v>
      </c>
      <c r="U335" s="58">
        <v>0</v>
      </c>
      <c r="V335" s="58">
        <v>0</v>
      </c>
      <c r="W335" s="58">
        <v>5</v>
      </c>
      <c r="X335" s="58">
        <v>0</v>
      </c>
      <c r="Y335" s="58">
        <v>0</v>
      </c>
      <c r="Z335" s="58">
        <v>0</v>
      </c>
      <c r="AA335" s="58">
        <v>7</v>
      </c>
      <c r="AB335" s="58">
        <v>0</v>
      </c>
      <c r="AC335" s="58">
        <v>10</v>
      </c>
      <c r="AD335" s="58">
        <v>1</v>
      </c>
      <c r="AE335" s="58">
        <v>0</v>
      </c>
      <c r="AF335" s="58">
        <v>0</v>
      </c>
      <c r="AG335" s="58">
        <v>9</v>
      </c>
      <c r="AH335" s="58">
        <v>0</v>
      </c>
      <c r="AI335" s="58">
        <v>39</v>
      </c>
      <c r="AJ335" s="58">
        <v>1</v>
      </c>
    </row>
    <row r="336" spans="2:36" ht="20.100000000000001" customHeight="1" thickBot="1" x14ac:dyDescent="0.25">
      <c r="B336" s="4" t="s">
        <v>542</v>
      </c>
      <c r="C336" s="58">
        <v>0</v>
      </c>
      <c r="D336" s="58">
        <v>0</v>
      </c>
      <c r="E336" s="58">
        <v>0</v>
      </c>
      <c r="F336" s="58">
        <v>0</v>
      </c>
      <c r="G336" s="58">
        <v>1</v>
      </c>
      <c r="H336" s="58">
        <v>0</v>
      </c>
      <c r="I336" s="58">
        <v>1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2</v>
      </c>
      <c r="R336" s="58">
        <v>0</v>
      </c>
      <c r="S336" s="58">
        <v>1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1</v>
      </c>
      <c r="AB336" s="58">
        <v>0</v>
      </c>
      <c r="AC336" s="58">
        <v>1</v>
      </c>
      <c r="AD336" s="58">
        <v>0</v>
      </c>
      <c r="AE336" s="58">
        <v>0</v>
      </c>
      <c r="AF336" s="58">
        <v>0</v>
      </c>
      <c r="AG336" s="58">
        <v>0</v>
      </c>
      <c r="AH336" s="58">
        <v>0</v>
      </c>
      <c r="AI336" s="58">
        <v>3</v>
      </c>
      <c r="AJ336" s="58">
        <v>0</v>
      </c>
    </row>
    <row r="337" spans="2:36" ht="20.100000000000001" customHeight="1" thickBot="1" x14ac:dyDescent="0.25">
      <c r="B337" s="4" t="s">
        <v>543</v>
      </c>
      <c r="C337" s="58">
        <v>2</v>
      </c>
      <c r="D337" s="58">
        <v>0</v>
      </c>
      <c r="E337" s="58">
        <v>6</v>
      </c>
      <c r="F337" s="58">
        <v>0</v>
      </c>
      <c r="G337" s="58">
        <v>33</v>
      </c>
      <c r="H337" s="58">
        <v>0</v>
      </c>
      <c r="I337" s="58">
        <v>33</v>
      </c>
      <c r="J337" s="58">
        <v>0</v>
      </c>
      <c r="K337" s="58">
        <v>2</v>
      </c>
      <c r="L337" s="58">
        <v>0</v>
      </c>
      <c r="M337" s="58">
        <v>22</v>
      </c>
      <c r="N337" s="58">
        <v>0</v>
      </c>
      <c r="O337" s="58">
        <v>0</v>
      </c>
      <c r="P337" s="58">
        <v>0</v>
      </c>
      <c r="Q337" s="58">
        <v>98</v>
      </c>
      <c r="R337" s="58">
        <v>0</v>
      </c>
      <c r="S337" s="58">
        <v>12</v>
      </c>
      <c r="T337" s="58">
        <v>0</v>
      </c>
      <c r="U337" s="58">
        <v>10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13</v>
      </c>
      <c r="AB337" s="58">
        <v>0</v>
      </c>
      <c r="AC337" s="58">
        <v>15</v>
      </c>
      <c r="AD337" s="58">
        <v>0</v>
      </c>
      <c r="AE337" s="58">
        <v>0</v>
      </c>
      <c r="AF337" s="58">
        <v>0</v>
      </c>
      <c r="AG337" s="58">
        <v>0</v>
      </c>
      <c r="AH337" s="58">
        <v>0</v>
      </c>
      <c r="AI337" s="58">
        <v>50</v>
      </c>
      <c r="AJ337" s="58">
        <v>0</v>
      </c>
    </row>
    <row r="338" spans="2:36" ht="20.100000000000001" customHeight="1" thickBot="1" x14ac:dyDescent="0.25">
      <c r="B338" s="4" t="s">
        <v>544</v>
      </c>
      <c r="C338" s="58">
        <v>0</v>
      </c>
      <c r="D338" s="58">
        <v>0</v>
      </c>
      <c r="E338" s="58">
        <v>0</v>
      </c>
      <c r="F338" s="58">
        <v>0</v>
      </c>
      <c r="G338" s="58">
        <v>10</v>
      </c>
      <c r="H338" s="58">
        <v>2</v>
      </c>
      <c r="I338" s="58">
        <v>10</v>
      </c>
      <c r="J338" s="58">
        <v>2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20</v>
      </c>
      <c r="R338" s="58">
        <v>4</v>
      </c>
      <c r="S338" s="58">
        <v>3</v>
      </c>
      <c r="T338" s="58">
        <v>0</v>
      </c>
      <c r="U338" s="58">
        <v>0</v>
      </c>
      <c r="V338" s="58">
        <v>0</v>
      </c>
      <c r="W338" s="58">
        <v>2</v>
      </c>
      <c r="X338" s="58">
        <v>0</v>
      </c>
      <c r="Y338" s="58">
        <v>1</v>
      </c>
      <c r="Z338" s="58">
        <v>0</v>
      </c>
      <c r="AA338" s="58">
        <v>1</v>
      </c>
      <c r="AB338" s="58">
        <v>0</v>
      </c>
      <c r="AC338" s="58">
        <v>2</v>
      </c>
      <c r="AD338" s="58">
        <v>0</v>
      </c>
      <c r="AE338" s="58">
        <v>0</v>
      </c>
      <c r="AF338" s="58">
        <v>0</v>
      </c>
      <c r="AG338" s="58">
        <v>0</v>
      </c>
      <c r="AH338" s="58">
        <v>0</v>
      </c>
      <c r="AI338" s="58">
        <v>9</v>
      </c>
      <c r="AJ338" s="58">
        <v>0</v>
      </c>
    </row>
    <row r="339" spans="2:36" ht="20.100000000000001" customHeight="1" thickBot="1" x14ac:dyDescent="0.25">
      <c r="B339" s="4" t="s">
        <v>214</v>
      </c>
      <c r="C339" s="58">
        <v>2</v>
      </c>
      <c r="D339" s="58">
        <v>3</v>
      </c>
      <c r="E339" s="58">
        <v>0</v>
      </c>
      <c r="F339" s="58">
        <v>0</v>
      </c>
      <c r="G339" s="58">
        <v>30</v>
      </c>
      <c r="H339" s="58">
        <v>8</v>
      </c>
      <c r="I339" s="58">
        <v>30</v>
      </c>
      <c r="J339" s="58">
        <v>9</v>
      </c>
      <c r="K339" s="58">
        <v>0</v>
      </c>
      <c r="L339" s="58">
        <v>0</v>
      </c>
      <c r="M339" s="58">
        <v>5</v>
      </c>
      <c r="N339" s="58">
        <v>0</v>
      </c>
      <c r="O339" s="58">
        <v>0</v>
      </c>
      <c r="P339" s="58">
        <v>0</v>
      </c>
      <c r="Q339" s="58">
        <v>67</v>
      </c>
      <c r="R339" s="58">
        <v>20</v>
      </c>
      <c r="S339" s="58">
        <v>5</v>
      </c>
      <c r="T339" s="58">
        <v>0</v>
      </c>
      <c r="U339" s="58">
        <v>0</v>
      </c>
      <c r="V339" s="58">
        <v>0</v>
      </c>
      <c r="W339" s="58">
        <v>1</v>
      </c>
      <c r="X339" s="58">
        <v>0</v>
      </c>
      <c r="Y339" s="58">
        <v>0</v>
      </c>
      <c r="Z339" s="58">
        <v>0</v>
      </c>
      <c r="AA339" s="58">
        <v>0</v>
      </c>
      <c r="AB339" s="58">
        <v>0</v>
      </c>
      <c r="AC339" s="58">
        <v>4</v>
      </c>
      <c r="AD339" s="58">
        <v>0</v>
      </c>
      <c r="AE339" s="58">
        <v>0</v>
      </c>
      <c r="AF339" s="58">
        <v>0</v>
      </c>
      <c r="AG339" s="58">
        <v>1</v>
      </c>
      <c r="AH339" s="58">
        <v>0</v>
      </c>
      <c r="AI339" s="58">
        <v>11</v>
      </c>
      <c r="AJ339" s="58">
        <v>0</v>
      </c>
    </row>
    <row r="340" spans="2:36" ht="20.100000000000001" customHeight="1" thickBot="1" x14ac:dyDescent="0.25">
      <c r="B340" s="4" t="s">
        <v>545</v>
      </c>
      <c r="C340" s="58">
        <v>4</v>
      </c>
      <c r="D340" s="58">
        <v>4</v>
      </c>
      <c r="E340" s="58">
        <v>0</v>
      </c>
      <c r="F340" s="58">
        <v>0</v>
      </c>
      <c r="G340" s="58">
        <v>12</v>
      </c>
      <c r="H340" s="58">
        <v>0</v>
      </c>
      <c r="I340" s="58">
        <v>12</v>
      </c>
      <c r="J340" s="58">
        <v>0</v>
      </c>
      <c r="K340" s="58">
        <v>0</v>
      </c>
      <c r="L340" s="58">
        <v>0</v>
      </c>
      <c r="M340" s="58">
        <v>1</v>
      </c>
      <c r="N340" s="58">
        <v>0</v>
      </c>
      <c r="O340" s="58">
        <v>0</v>
      </c>
      <c r="P340" s="58">
        <v>0</v>
      </c>
      <c r="Q340" s="58">
        <v>29</v>
      </c>
      <c r="R340" s="58">
        <v>4</v>
      </c>
      <c r="S340" s="58">
        <v>3</v>
      </c>
      <c r="T340" s="58">
        <v>0</v>
      </c>
      <c r="U340" s="58">
        <v>0</v>
      </c>
      <c r="V340" s="58">
        <v>0</v>
      </c>
      <c r="W340" s="58">
        <v>2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2</v>
      </c>
      <c r="AD340" s="58">
        <v>0</v>
      </c>
      <c r="AE340" s="58">
        <v>0</v>
      </c>
      <c r="AF340" s="58">
        <v>0</v>
      </c>
      <c r="AG340" s="58">
        <v>5</v>
      </c>
      <c r="AH340" s="58">
        <v>0</v>
      </c>
      <c r="AI340" s="58">
        <v>12</v>
      </c>
      <c r="AJ340" s="58">
        <v>0</v>
      </c>
    </row>
    <row r="341" spans="2:36" ht="20.100000000000001" customHeight="1" thickBot="1" x14ac:dyDescent="0.25">
      <c r="B341" s="4" t="s">
        <v>546</v>
      </c>
      <c r="C341" s="58">
        <v>0</v>
      </c>
      <c r="D341" s="58">
        <v>0</v>
      </c>
      <c r="E341" s="58">
        <v>0</v>
      </c>
      <c r="F341" s="58">
        <v>0</v>
      </c>
      <c r="G341" s="58">
        <v>52</v>
      </c>
      <c r="H341" s="58">
        <v>18</v>
      </c>
      <c r="I341" s="58">
        <v>50</v>
      </c>
      <c r="J341" s="58">
        <v>16</v>
      </c>
      <c r="K341" s="58">
        <v>5</v>
      </c>
      <c r="L341" s="58">
        <v>0</v>
      </c>
      <c r="M341" s="58">
        <v>2</v>
      </c>
      <c r="N341" s="58">
        <v>0</v>
      </c>
      <c r="O341" s="58">
        <v>1</v>
      </c>
      <c r="P341" s="58">
        <v>0</v>
      </c>
      <c r="Q341" s="58">
        <v>110</v>
      </c>
      <c r="R341" s="58">
        <v>34</v>
      </c>
      <c r="S341" s="58">
        <v>7</v>
      </c>
      <c r="T341" s="58">
        <v>0</v>
      </c>
      <c r="U341" s="58">
        <v>0</v>
      </c>
      <c r="V341" s="58">
        <v>0</v>
      </c>
      <c r="W341" s="58">
        <v>2</v>
      </c>
      <c r="X341" s="58">
        <v>0</v>
      </c>
      <c r="Y341" s="58">
        <v>0</v>
      </c>
      <c r="Z341" s="58">
        <v>0</v>
      </c>
      <c r="AA341" s="58">
        <v>8</v>
      </c>
      <c r="AB341" s="58">
        <v>0</v>
      </c>
      <c r="AC341" s="58">
        <v>9</v>
      </c>
      <c r="AD341" s="58">
        <v>0</v>
      </c>
      <c r="AE341" s="58">
        <v>0</v>
      </c>
      <c r="AF341" s="58">
        <v>0</v>
      </c>
      <c r="AG341" s="58">
        <v>2</v>
      </c>
      <c r="AH341" s="58">
        <v>0</v>
      </c>
      <c r="AI341" s="58">
        <v>28</v>
      </c>
      <c r="AJ341" s="58">
        <v>0</v>
      </c>
    </row>
    <row r="342" spans="2:36" ht="20.100000000000001" customHeight="1" thickBot="1" x14ac:dyDescent="0.25">
      <c r="B342" s="4" t="s">
        <v>547</v>
      </c>
      <c r="C342" s="58">
        <v>2</v>
      </c>
      <c r="D342" s="58">
        <v>4</v>
      </c>
      <c r="E342" s="58">
        <v>4</v>
      </c>
      <c r="F342" s="58">
        <v>0</v>
      </c>
      <c r="G342" s="58">
        <v>53</v>
      </c>
      <c r="H342" s="58">
        <v>19</v>
      </c>
      <c r="I342" s="58">
        <v>53</v>
      </c>
      <c r="J342" s="58">
        <v>19</v>
      </c>
      <c r="K342" s="58">
        <v>5</v>
      </c>
      <c r="L342" s="58">
        <v>1</v>
      </c>
      <c r="M342" s="58">
        <v>1</v>
      </c>
      <c r="N342" s="58">
        <v>0</v>
      </c>
      <c r="O342" s="58">
        <v>0</v>
      </c>
      <c r="P342" s="58">
        <v>1</v>
      </c>
      <c r="Q342" s="58">
        <v>118</v>
      </c>
      <c r="R342" s="58">
        <v>44</v>
      </c>
      <c r="S342" s="58">
        <v>12</v>
      </c>
      <c r="T342" s="58">
        <v>0</v>
      </c>
      <c r="U342" s="58">
        <v>0</v>
      </c>
      <c r="V342" s="58">
        <v>0</v>
      </c>
      <c r="W342" s="58">
        <v>2</v>
      </c>
      <c r="X342" s="58">
        <v>0</v>
      </c>
      <c r="Y342" s="58">
        <v>0</v>
      </c>
      <c r="Z342" s="58">
        <v>0</v>
      </c>
      <c r="AA342" s="58">
        <v>2</v>
      </c>
      <c r="AB342" s="58">
        <v>0</v>
      </c>
      <c r="AC342" s="58">
        <v>11</v>
      </c>
      <c r="AD342" s="58">
        <v>4</v>
      </c>
      <c r="AE342" s="58">
        <v>0</v>
      </c>
      <c r="AF342" s="58">
        <v>0</v>
      </c>
      <c r="AG342" s="58">
        <v>0</v>
      </c>
      <c r="AH342" s="58">
        <v>0</v>
      </c>
      <c r="AI342" s="58">
        <v>27</v>
      </c>
      <c r="AJ342" s="58">
        <v>4</v>
      </c>
    </row>
    <row r="343" spans="2:36" ht="20.100000000000001" customHeight="1" thickBot="1" x14ac:dyDescent="0.25">
      <c r="B343" s="4" t="s">
        <v>548</v>
      </c>
      <c r="C343" s="58">
        <v>0</v>
      </c>
      <c r="D343" s="58">
        <v>2</v>
      </c>
      <c r="E343" s="58">
        <v>0</v>
      </c>
      <c r="F343" s="58">
        <v>0</v>
      </c>
      <c r="G343" s="58">
        <v>15</v>
      </c>
      <c r="H343" s="58">
        <v>0</v>
      </c>
      <c r="I343" s="58">
        <v>15</v>
      </c>
      <c r="J343" s="58">
        <v>0</v>
      </c>
      <c r="K343" s="58">
        <v>0</v>
      </c>
      <c r="L343" s="58">
        <v>0</v>
      </c>
      <c r="M343" s="58">
        <v>4</v>
      </c>
      <c r="N343" s="58">
        <v>0</v>
      </c>
      <c r="O343" s="58">
        <v>0</v>
      </c>
      <c r="P343" s="58">
        <v>0</v>
      </c>
      <c r="Q343" s="58">
        <v>34</v>
      </c>
      <c r="R343" s="58">
        <v>2</v>
      </c>
      <c r="S343" s="58">
        <v>1</v>
      </c>
      <c r="T343" s="58">
        <v>0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0</v>
      </c>
      <c r="AC343" s="58">
        <v>3</v>
      </c>
      <c r="AD343" s="58">
        <v>0</v>
      </c>
      <c r="AE343" s="58">
        <v>0</v>
      </c>
      <c r="AF343" s="58">
        <v>0</v>
      </c>
      <c r="AG343" s="58">
        <v>1</v>
      </c>
      <c r="AH343" s="58">
        <v>0</v>
      </c>
      <c r="AI343" s="58">
        <v>5</v>
      </c>
      <c r="AJ343" s="58">
        <v>0</v>
      </c>
    </row>
    <row r="344" spans="2:36" ht="20.100000000000001" customHeight="1" thickBot="1" x14ac:dyDescent="0.25">
      <c r="B344" s="4" t="s">
        <v>549</v>
      </c>
      <c r="C344" s="58">
        <v>1</v>
      </c>
      <c r="D344" s="58">
        <v>0</v>
      </c>
      <c r="E344" s="58">
        <v>0</v>
      </c>
      <c r="F344" s="58">
        <v>0</v>
      </c>
      <c r="G344" s="58">
        <v>2</v>
      </c>
      <c r="H344" s="58">
        <v>0</v>
      </c>
      <c r="I344" s="58">
        <v>2</v>
      </c>
      <c r="J344" s="58">
        <v>0</v>
      </c>
      <c r="K344" s="58">
        <v>1</v>
      </c>
      <c r="L344" s="58">
        <v>0</v>
      </c>
      <c r="M344" s="58">
        <v>0</v>
      </c>
      <c r="N344" s="58">
        <v>0</v>
      </c>
      <c r="O344" s="58">
        <v>7</v>
      </c>
      <c r="P344" s="58">
        <v>0</v>
      </c>
      <c r="Q344" s="58">
        <v>13</v>
      </c>
      <c r="R344" s="58">
        <v>0</v>
      </c>
      <c r="S344" s="58">
        <v>1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C344" s="58">
        <v>1</v>
      </c>
      <c r="AD344" s="58">
        <v>0</v>
      </c>
      <c r="AE344" s="58">
        <v>0</v>
      </c>
      <c r="AF344" s="58">
        <v>0</v>
      </c>
      <c r="AG344" s="58">
        <v>2</v>
      </c>
      <c r="AH344" s="58">
        <v>0</v>
      </c>
      <c r="AI344" s="58">
        <v>4</v>
      </c>
      <c r="AJ344" s="58">
        <v>0</v>
      </c>
    </row>
    <row r="345" spans="2:36" ht="20.100000000000001" customHeight="1" thickBot="1" x14ac:dyDescent="0.25">
      <c r="B345" s="4" t="s">
        <v>550</v>
      </c>
      <c r="C345" s="58">
        <v>0</v>
      </c>
      <c r="D345" s="58">
        <v>0</v>
      </c>
      <c r="E345" s="58">
        <v>2</v>
      </c>
      <c r="F345" s="58">
        <v>0</v>
      </c>
      <c r="G345" s="58">
        <v>12</v>
      </c>
      <c r="H345" s="58">
        <v>0</v>
      </c>
      <c r="I345" s="58">
        <v>9</v>
      </c>
      <c r="J345" s="58">
        <v>0</v>
      </c>
      <c r="K345" s="58">
        <v>3</v>
      </c>
      <c r="L345" s="58">
        <v>0</v>
      </c>
      <c r="M345" s="58">
        <v>7</v>
      </c>
      <c r="N345" s="58">
        <v>0</v>
      </c>
      <c r="O345" s="58">
        <v>2</v>
      </c>
      <c r="P345" s="58">
        <v>0</v>
      </c>
      <c r="Q345" s="58">
        <v>35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C345" s="58">
        <v>1</v>
      </c>
      <c r="AD345" s="58">
        <v>0</v>
      </c>
      <c r="AE345" s="58">
        <v>0</v>
      </c>
      <c r="AF345" s="58">
        <v>0</v>
      </c>
      <c r="AG345" s="58">
        <v>0</v>
      </c>
      <c r="AH345" s="58">
        <v>0</v>
      </c>
      <c r="AI345" s="58">
        <v>1</v>
      </c>
      <c r="AJ345" s="58">
        <v>0</v>
      </c>
    </row>
    <row r="346" spans="2:36" ht="20.100000000000001" customHeight="1" thickBot="1" x14ac:dyDescent="0.25">
      <c r="B346" s="4" t="s">
        <v>551</v>
      </c>
      <c r="C346" s="58">
        <v>2</v>
      </c>
      <c r="D346" s="58">
        <v>0</v>
      </c>
      <c r="E346" s="58">
        <v>29</v>
      </c>
      <c r="F346" s="58">
        <v>0</v>
      </c>
      <c r="G346" s="58">
        <v>44</v>
      </c>
      <c r="H346" s="58">
        <v>2</v>
      </c>
      <c r="I346" s="58">
        <v>44</v>
      </c>
      <c r="J346" s="58">
        <v>8</v>
      </c>
      <c r="K346" s="58">
        <v>1</v>
      </c>
      <c r="L346" s="58">
        <v>0</v>
      </c>
      <c r="M346" s="58">
        <v>2</v>
      </c>
      <c r="N346" s="58">
        <v>0</v>
      </c>
      <c r="O346" s="58">
        <v>1</v>
      </c>
      <c r="P346" s="58">
        <v>0</v>
      </c>
      <c r="Q346" s="58">
        <v>123</v>
      </c>
      <c r="R346" s="58">
        <v>10</v>
      </c>
      <c r="S346" s="58">
        <v>20</v>
      </c>
      <c r="T346" s="58">
        <v>0</v>
      </c>
      <c r="U346" s="58">
        <v>0</v>
      </c>
      <c r="V346" s="58">
        <v>0</v>
      </c>
      <c r="W346" s="58">
        <v>1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C346" s="58">
        <v>21</v>
      </c>
      <c r="AD346" s="58">
        <v>0</v>
      </c>
      <c r="AE346" s="58">
        <v>7</v>
      </c>
      <c r="AF346" s="58">
        <v>0</v>
      </c>
      <c r="AG346" s="58">
        <v>0</v>
      </c>
      <c r="AH346" s="58">
        <v>0</v>
      </c>
      <c r="AI346" s="58">
        <v>49</v>
      </c>
      <c r="AJ346" s="58">
        <v>0</v>
      </c>
    </row>
    <row r="347" spans="2:36" ht="20.100000000000001" customHeight="1" thickBot="1" x14ac:dyDescent="0.25">
      <c r="B347" s="4" t="s">
        <v>552</v>
      </c>
      <c r="C347" s="58">
        <v>1</v>
      </c>
      <c r="D347" s="58">
        <v>3</v>
      </c>
      <c r="E347" s="58">
        <v>0</v>
      </c>
      <c r="F347" s="58">
        <v>0</v>
      </c>
      <c r="G347" s="58">
        <v>61</v>
      </c>
      <c r="H347" s="58">
        <v>10</v>
      </c>
      <c r="I347" s="58">
        <v>61</v>
      </c>
      <c r="J347" s="58">
        <v>10</v>
      </c>
      <c r="K347" s="58">
        <v>0</v>
      </c>
      <c r="L347" s="58">
        <v>0</v>
      </c>
      <c r="M347" s="58">
        <v>26</v>
      </c>
      <c r="N347" s="58">
        <v>0</v>
      </c>
      <c r="O347" s="58">
        <v>3</v>
      </c>
      <c r="P347" s="58">
        <v>0</v>
      </c>
      <c r="Q347" s="58">
        <v>152</v>
      </c>
      <c r="R347" s="58">
        <v>23</v>
      </c>
      <c r="S347" s="58">
        <v>8</v>
      </c>
      <c r="T347" s="58">
        <v>0</v>
      </c>
      <c r="U347" s="58">
        <v>0</v>
      </c>
      <c r="V347" s="58">
        <v>0</v>
      </c>
      <c r="W347" s="58">
        <v>1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C347" s="58">
        <v>8</v>
      </c>
      <c r="AD347" s="58">
        <v>0</v>
      </c>
      <c r="AE347" s="58">
        <v>0</v>
      </c>
      <c r="AF347" s="58">
        <v>0</v>
      </c>
      <c r="AG347" s="58">
        <v>6</v>
      </c>
      <c r="AH347" s="58">
        <v>0</v>
      </c>
      <c r="AI347" s="58">
        <v>23</v>
      </c>
      <c r="AJ347" s="58">
        <v>0</v>
      </c>
    </row>
    <row r="348" spans="2:36" ht="20.100000000000001" customHeight="1" thickBot="1" x14ac:dyDescent="0.25">
      <c r="B348" s="4" t="s">
        <v>553</v>
      </c>
      <c r="C348" s="58">
        <v>19</v>
      </c>
      <c r="D348" s="58">
        <v>0</v>
      </c>
      <c r="E348" s="58">
        <v>0</v>
      </c>
      <c r="F348" s="58">
        <v>0</v>
      </c>
      <c r="G348" s="58">
        <v>94</v>
      </c>
      <c r="H348" s="58">
        <v>0</v>
      </c>
      <c r="I348" s="58">
        <v>96</v>
      </c>
      <c r="J348" s="58">
        <v>0</v>
      </c>
      <c r="K348" s="58">
        <v>0</v>
      </c>
      <c r="L348" s="58">
        <v>0</v>
      </c>
      <c r="M348" s="58">
        <v>56</v>
      </c>
      <c r="N348" s="58">
        <v>0</v>
      </c>
      <c r="O348" s="58">
        <v>0</v>
      </c>
      <c r="P348" s="58">
        <v>0</v>
      </c>
      <c r="Q348" s="58">
        <v>265</v>
      </c>
      <c r="R348" s="58">
        <v>0</v>
      </c>
      <c r="S348" s="58">
        <v>7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15</v>
      </c>
      <c r="AB348" s="58">
        <v>0</v>
      </c>
      <c r="AC348" s="58">
        <v>15</v>
      </c>
      <c r="AD348" s="58">
        <v>0</v>
      </c>
      <c r="AE348" s="58">
        <v>0</v>
      </c>
      <c r="AF348" s="58">
        <v>0</v>
      </c>
      <c r="AG348" s="58">
        <v>14</v>
      </c>
      <c r="AH348" s="58">
        <v>0</v>
      </c>
      <c r="AI348" s="58">
        <v>51</v>
      </c>
      <c r="AJ348" s="58">
        <v>0</v>
      </c>
    </row>
    <row r="349" spans="2:36" ht="20.100000000000001" customHeight="1" thickBot="1" x14ac:dyDescent="0.25">
      <c r="B349" s="4" t="s">
        <v>215</v>
      </c>
      <c r="C349" s="58">
        <v>1</v>
      </c>
      <c r="D349" s="58">
        <v>3</v>
      </c>
      <c r="E349" s="58">
        <v>0</v>
      </c>
      <c r="F349" s="58">
        <v>1</v>
      </c>
      <c r="G349" s="58">
        <v>104</v>
      </c>
      <c r="H349" s="58">
        <v>6</v>
      </c>
      <c r="I349" s="58">
        <v>105</v>
      </c>
      <c r="J349" s="58">
        <v>7</v>
      </c>
      <c r="K349" s="58">
        <v>0</v>
      </c>
      <c r="L349" s="58">
        <v>0</v>
      </c>
      <c r="M349" s="58">
        <v>6</v>
      </c>
      <c r="N349" s="58">
        <v>0</v>
      </c>
      <c r="O349" s="58">
        <v>0</v>
      </c>
      <c r="P349" s="58">
        <v>1</v>
      </c>
      <c r="Q349" s="58">
        <v>216</v>
      </c>
      <c r="R349" s="58">
        <v>18</v>
      </c>
      <c r="S349" s="58">
        <v>16</v>
      </c>
      <c r="T349" s="58">
        <v>3</v>
      </c>
      <c r="U349" s="58">
        <v>0</v>
      </c>
      <c r="V349" s="58">
        <v>0</v>
      </c>
      <c r="W349" s="58">
        <v>2</v>
      </c>
      <c r="X349" s="58">
        <v>0</v>
      </c>
      <c r="Y349" s="58">
        <v>1</v>
      </c>
      <c r="Z349" s="58">
        <v>0</v>
      </c>
      <c r="AA349" s="58">
        <v>11</v>
      </c>
      <c r="AB349" s="58">
        <v>3</v>
      </c>
      <c r="AC349" s="58">
        <v>25</v>
      </c>
      <c r="AD349" s="58">
        <v>3</v>
      </c>
      <c r="AE349" s="58">
        <v>0</v>
      </c>
      <c r="AF349" s="58">
        <v>0</v>
      </c>
      <c r="AG349" s="58">
        <v>36</v>
      </c>
      <c r="AH349" s="58">
        <v>2</v>
      </c>
      <c r="AI349" s="58">
        <v>91</v>
      </c>
      <c r="AJ349" s="58">
        <v>11</v>
      </c>
    </row>
    <row r="350" spans="2:36" ht="20.100000000000001" customHeight="1" thickBot="1" x14ac:dyDescent="0.25">
      <c r="B350" s="4" t="s">
        <v>554</v>
      </c>
      <c r="C350" s="58">
        <v>0</v>
      </c>
      <c r="D350" s="58">
        <v>1</v>
      </c>
      <c r="E350" s="58">
        <v>10</v>
      </c>
      <c r="F350" s="58">
        <v>0</v>
      </c>
      <c r="G350" s="58">
        <v>16</v>
      </c>
      <c r="H350" s="58">
        <v>0</v>
      </c>
      <c r="I350" s="58">
        <v>16</v>
      </c>
      <c r="J350" s="58">
        <v>0</v>
      </c>
      <c r="K350" s="58">
        <v>11</v>
      </c>
      <c r="L350" s="58">
        <v>0</v>
      </c>
      <c r="M350" s="58">
        <v>0</v>
      </c>
      <c r="N350" s="58">
        <v>0</v>
      </c>
      <c r="O350" s="58">
        <v>3</v>
      </c>
      <c r="P350" s="58">
        <v>0</v>
      </c>
      <c r="Q350" s="58">
        <v>56</v>
      </c>
      <c r="R350" s="58">
        <v>1</v>
      </c>
      <c r="S350" s="58">
        <v>8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C350" s="58">
        <v>11</v>
      </c>
      <c r="AD350" s="58">
        <v>0</v>
      </c>
      <c r="AE350" s="58">
        <v>0</v>
      </c>
      <c r="AF350" s="58">
        <v>0</v>
      </c>
      <c r="AG350" s="58">
        <v>3</v>
      </c>
      <c r="AH350" s="58">
        <v>0</v>
      </c>
      <c r="AI350" s="58">
        <v>22</v>
      </c>
      <c r="AJ350" s="58">
        <v>0</v>
      </c>
    </row>
    <row r="351" spans="2:36" ht="20.100000000000001" customHeight="1" thickBot="1" x14ac:dyDescent="0.25">
      <c r="B351" s="4" t="s">
        <v>555</v>
      </c>
      <c r="C351" s="58">
        <v>0</v>
      </c>
      <c r="D351" s="58">
        <v>0</v>
      </c>
      <c r="E351" s="58">
        <v>0</v>
      </c>
      <c r="F351" s="58">
        <v>0</v>
      </c>
      <c r="G351" s="58">
        <v>23</v>
      </c>
      <c r="H351" s="58">
        <v>6</v>
      </c>
      <c r="I351" s="58">
        <v>24</v>
      </c>
      <c r="J351" s="58">
        <v>7</v>
      </c>
      <c r="K351" s="58">
        <v>1</v>
      </c>
      <c r="L351" s="58">
        <v>1</v>
      </c>
      <c r="M351" s="58">
        <v>4</v>
      </c>
      <c r="N351" s="58">
        <v>0</v>
      </c>
      <c r="O351" s="58">
        <v>0</v>
      </c>
      <c r="P351" s="58">
        <v>1</v>
      </c>
      <c r="Q351" s="58">
        <v>52</v>
      </c>
      <c r="R351" s="58">
        <v>15</v>
      </c>
      <c r="S351" s="58">
        <v>4</v>
      </c>
      <c r="T351" s="58">
        <v>1</v>
      </c>
      <c r="U351" s="58">
        <v>0</v>
      </c>
      <c r="V351" s="58">
        <v>0</v>
      </c>
      <c r="W351" s="58">
        <v>5</v>
      </c>
      <c r="X351" s="58">
        <v>1</v>
      </c>
      <c r="Y351" s="58">
        <v>1</v>
      </c>
      <c r="Z351" s="58">
        <v>0</v>
      </c>
      <c r="AA351" s="58">
        <v>4</v>
      </c>
      <c r="AB351" s="58">
        <v>2</v>
      </c>
      <c r="AC351" s="58">
        <v>4</v>
      </c>
      <c r="AD351" s="58">
        <v>2</v>
      </c>
      <c r="AE351" s="58">
        <v>0</v>
      </c>
      <c r="AF351" s="58">
        <v>0</v>
      </c>
      <c r="AG351" s="58">
        <v>0</v>
      </c>
      <c r="AH351" s="58">
        <v>0</v>
      </c>
      <c r="AI351" s="58">
        <v>18</v>
      </c>
      <c r="AJ351" s="58">
        <v>6</v>
      </c>
    </row>
    <row r="352" spans="2:36" ht="20.100000000000001" customHeight="1" thickBot="1" x14ac:dyDescent="0.25">
      <c r="B352" s="4" t="s">
        <v>556</v>
      </c>
      <c r="C352" s="58">
        <v>0</v>
      </c>
      <c r="D352" s="58">
        <v>0</v>
      </c>
      <c r="E352" s="58">
        <v>0</v>
      </c>
      <c r="F352" s="58">
        <v>0</v>
      </c>
      <c r="G352" s="58">
        <v>11</v>
      </c>
      <c r="H352" s="58">
        <v>5</v>
      </c>
      <c r="I352" s="58">
        <v>8</v>
      </c>
      <c r="J352" s="58">
        <v>2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1</v>
      </c>
      <c r="Q352" s="58">
        <v>19</v>
      </c>
      <c r="R352" s="58">
        <v>8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</v>
      </c>
      <c r="AF352" s="58">
        <v>0</v>
      </c>
      <c r="AG352" s="58">
        <v>0</v>
      </c>
      <c r="AH352" s="58">
        <v>0</v>
      </c>
      <c r="AI352" s="58">
        <v>0</v>
      </c>
      <c r="AJ352" s="58">
        <v>0</v>
      </c>
    </row>
    <row r="353" spans="2:36" ht="20.100000000000001" customHeight="1" thickBot="1" x14ac:dyDescent="0.25">
      <c r="B353" s="4" t="s">
        <v>557</v>
      </c>
      <c r="C353" s="58">
        <v>0</v>
      </c>
      <c r="D353" s="58">
        <v>0</v>
      </c>
      <c r="E353" s="58">
        <v>2</v>
      </c>
      <c r="F353" s="58">
        <v>0</v>
      </c>
      <c r="G353" s="58">
        <v>4</v>
      </c>
      <c r="H353" s="58">
        <v>0</v>
      </c>
      <c r="I353" s="58">
        <v>5</v>
      </c>
      <c r="J353" s="58">
        <v>0</v>
      </c>
      <c r="K353" s="58">
        <v>2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13</v>
      </c>
      <c r="R353" s="58">
        <v>0</v>
      </c>
      <c r="S353" s="58">
        <v>2</v>
      </c>
      <c r="T353" s="58">
        <v>0</v>
      </c>
      <c r="U353" s="58">
        <v>0</v>
      </c>
      <c r="V353" s="58">
        <v>0</v>
      </c>
      <c r="W353" s="58">
        <v>1</v>
      </c>
      <c r="X353" s="58">
        <v>0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0</v>
      </c>
      <c r="AF353" s="58">
        <v>0</v>
      </c>
      <c r="AG353" s="58">
        <v>0</v>
      </c>
      <c r="AH353" s="58">
        <v>0</v>
      </c>
      <c r="AI353" s="58">
        <v>3</v>
      </c>
      <c r="AJ353" s="58">
        <v>0</v>
      </c>
    </row>
    <row r="354" spans="2:36" ht="20.100000000000001" customHeight="1" thickBot="1" x14ac:dyDescent="0.25">
      <c r="B354" s="4" t="s">
        <v>558</v>
      </c>
      <c r="C354" s="58">
        <v>0</v>
      </c>
      <c r="D354" s="58">
        <v>0</v>
      </c>
      <c r="E354" s="58">
        <v>0</v>
      </c>
      <c r="F354" s="58">
        <v>0</v>
      </c>
      <c r="G354" s="58">
        <v>8</v>
      </c>
      <c r="H354" s="58">
        <v>0</v>
      </c>
      <c r="I354" s="58">
        <v>8</v>
      </c>
      <c r="J354" s="58">
        <v>0</v>
      </c>
      <c r="K354" s="58">
        <v>3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19</v>
      </c>
      <c r="R354" s="58">
        <v>0</v>
      </c>
      <c r="S354" s="58">
        <v>1</v>
      </c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1</v>
      </c>
      <c r="AB354" s="58">
        <v>0</v>
      </c>
      <c r="AC354" s="58">
        <v>1</v>
      </c>
      <c r="AD354" s="58">
        <v>0</v>
      </c>
      <c r="AE354" s="58">
        <v>0</v>
      </c>
      <c r="AF354" s="58">
        <v>0</v>
      </c>
      <c r="AG354" s="58">
        <v>0</v>
      </c>
      <c r="AH354" s="58">
        <v>0</v>
      </c>
      <c r="AI354" s="58">
        <v>3</v>
      </c>
      <c r="AJ354" s="58">
        <v>0</v>
      </c>
    </row>
    <row r="355" spans="2:36" ht="20.100000000000001" customHeight="1" thickBot="1" x14ac:dyDescent="0.25">
      <c r="B355" s="4" t="s">
        <v>559</v>
      </c>
      <c r="C355" s="58">
        <v>1</v>
      </c>
      <c r="D355" s="58">
        <v>0</v>
      </c>
      <c r="E355" s="58">
        <v>1</v>
      </c>
      <c r="F355" s="58">
        <v>0</v>
      </c>
      <c r="G355" s="58">
        <v>10</v>
      </c>
      <c r="H355" s="58">
        <v>12</v>
      </c>
      <c r="I355" s="58">
        <v>9</v>
      </c>
      <c r="J355" s="58">
        <v>13</v>
      </c>
      <c r="K355" s="58">
        <v>0</v>
      </c>
      <c r="L355" s="58">
        <v>0</v>
      </c>
      <c r="M355" s="58">
        <v>1</v>
      </c>
      <c r="N355" s="58">
        <v>2</v>
      </c>
      <c r="O355" s="58">
        <v>1</v>
      </c>
      <c r="P355" s="58">
        <v>0</v>
      </c>
      <c r="Q355" s="58">
        <v>23</v>
      </c>
      <c r="R355" s="58">
        <v>27</v>
      </c>
      <c r="S355" s="58">
        <v>2</v>
      </c>
      <c r="T355" s="58">
        <v>0</v>
      </c>
      <c r="U355" s="58">
        <v>0</v>
      </c>
      <c r="V355" s="58">
        <v>0</v>
      </c>
      <c r="W355" s="58">
        <v>1</v>
      </c>
      <c r="X355" s="58">
        <v>0</v>
      </c>
      <c r="Y355" s="58">
        <v>0</v>
      </c>
      <c r="Z355" s="58">
        <v>0</v>
      </c>
      <c r="AA355" s="58">
        <v>1</v>
      </c>
      <c r="AB355" s="58">
        <v>0</v>
      </c>
      <c r="AC355" s="58">
        <v>2</v>
      </c>
      <c r="AD355" s="58">
        <v>0</v>
      </c>
      <c r="AE355" s="58">
        <v>0</v>
      </c>
      <c r="AF355" s="58">
        <v>0</v>
      </c>
      <c r="AG355" s="58">
        <v>0</v>
      </c>
      <c r="AH355" s="58">
        <v>0</v>
      </c>
      <c r="AI355" s="58">
        <v>6</v>
      </c>
      <c r="AJ355" s="58">
        <v>0</v>
      </c>
    </row>
    <row r="356" spans="2:36" ht="20.100000000000001" customHeight="1" thickBot="1" x14ac:dyDescent="0.25">
      <c r="B356" s="4" t="s">
        <v>560</v>
      </c>
      <c r="C356" s="58">
        <v>0</v>
      </c>
      <c r="D356" s="58">
        <v>0</v>
      </c>
      <c r="E356" s="58">
        <v>3</v>
      </c>
      <c r="F356" s="58">
        <v>0</v>
      </c>
      <c r="G356" s="58">
        <v>3</v>
      </c>
      <c r="H356" s="58">
        <v>0</v>
      </c>
      <c r="I356" s="58">
        <v>8</v>
      </c>
      <c r="J356" s="58">
        <v>0</v>
      </c>
      <c r="K356" s="58">
        <v>5</v>
      </c>
      <c r="L356" s="58">
        <v>0</v>
      </c>
      <c r="M356" s="58">
        <v>1</v>
      </c>
      <c r="N356" s="58">
        <v>0</v>
      </c>
      <c r="O356" s="58">
        <v>0</v>
      </c>
      <c r="P356" s="58">
        <v>0</v>
      </c>
      <c r="Q356" s="58">
        <v>20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8">
        <v>1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v>0</v>
      </c>
      <c r="AG356" s="58">
        <v>0</v>
      </c>
      <c r="AH356" s="58">
        <v>0</v>
      </c>
      <c r="AI356" s="58">
        <v>1</v>
      </c>
      <c r="AJ356" s="58">
        <v>0</v>
      </c>
    </row>
    <row r="357" spans="2:36" ht="20.100000000000001" customHeight="1" thickBot="1" x14ac:dyDescent="0.25">
      <c r="B357" s="4" t="s">
        <v>561</v>
      </c>
      <c r="C357" s="58">
        <v>0</v>
      </c>
      <c r="D357" s="58">
        <v>0</v>
      </c>
      <c r="E357" s="58">
        <v>0</v>
      </c>
      <c r="F357" s="58">
        <v>0</v>
      </c>
      <c r="G357" s="58">
        <v>7</v>
      </c>
      <c r="H357" s="58">
        <v>0</v>
      </c>
      <c r="I357" s="58">
        <v>7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14</v>
      </c>
      <c r="R357" s="58">
        <v>0</v>
      </c>
      <c r="S357" s="58">
        <v>2</v>
      </c>
      <c r="T357" s="58">
        <v>0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C357" s="58">
        <v>2</v>
      </c>
      <c r="AD357" s="58">
        <v>0</v>
      </c>
      <c r="AE357" s="58">
        <v>0</v>
      </c>
      <c r="AF357" s="58">
        <v>0</v>
      </c>
      <c r="AG357" s="58">
        <v>2</v>
      </c>
      <c r="AH357" s="58">
        <v>0</v>
      </c>
      <c r="AI357" s="58">
        <v>6</v>
      </c>
      <c r="AJ357" s="58">
        <v>0</v>
      </c>
    </row>
    <row r="358" spans="2:36" ht="20.100000000000001" customHeight="1" thickBot="1" x14ac:dyDescent="0.25">
      <c r="B358" s="4" t="s">
        <v>562</v>
      </c>
      <c r="C358" s="58">
        <v>0</v>
      </c>
      <c r="D358" s="58">
        <v>0</v>
      </c>
      <c r="E358" s="58">
        <v>0</v>
      </c>
      <c r="F358" s="58">
        <v>0</v>
      </c>
      <c r="G358" s="58">
        <v>9</v>
      </c>
      <c r="H358" s="58">
        <v>0</v>
      </c>
      <c r="I358" s="58">
        <v>9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18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1</v>
      </c>
      <c r="AB358" s="58">
        <v>0</v>
      </c>
      <c r="AC358" s="58">
        <v>0</v>
      </c>
      <c r="AD358" s="58">
        <v>0</v>
      </c>
      <c r="AE358" s="58">
        <v>0</v>
      </c>
      <c r="AF358" s="58">
        <v>0</v>
      </c>
      <c r="AG358" s="58">
        <v>1</v>
      </c>
      <c r="AH358" s="58">
        <v>0</v>
      </c>
      <c r="AI358" s="58">
        <v>2</v>
      </c>
      <c r="AJ358" s="58">
        <v>0</v>
      </c>
    </row>
    <row r="359" spans="2:36" ht="20.100000000000001" customHeight="1" thickBot="1" x14ac:dyDescent="0.25">
      <c r="B359" s="4" t="s">
        <v>563</v>
      </c>
      <c r="C359" s="58">
        <v>0</v>
      </c>
      <c r="D359" s="58">
        <v>0</v>
      </c>
      <c r="E359" s="58">
        <v>0</v>
      </c>
      <c r="F359" s="58">
        <v>0</v>
      </c>
      <c r="G359" s="58">
        <v>6</v>
      </c>
      <c r="H359" s="58">
        <v>0</v>
      </c>
      <c r="I359" s="58">
        <v>6</v>
      </c>
      <c r="J359" s="58">
        <v>0</v>
      </c>
      <c r="K359" s="58">
        <v>0</v>
      </c>
      <c r="L359" s="58">
        <v>0</v>
      </c>
      <c r="M359" s="58">
        <v>1</v>
      </c>
      <c r="N359" s="58">
        <v>0</v>
      </c>
      <c r="O359" s="58">
        <v>0</v>
      </c>
      <c r="P359" s="58">
        <v>0</v>
      </c>
      <c r="Q359" s="58">
        <v>13</v>
      </c>
      <c r="R359" s="58">
        <v>0</v>
      </c>
      <c r="S359" s="58">
        <v>1</v>
      </c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1</v>
      </c>
      <c r="AB359" s="58">
        <v>0</v>
      </c>
      <c r="AC359" s="58">
        <v>2</v>
      </c>
      <c r="AD359" s="58">
        <v>0</v>
      </c>
      <c r="AE359" s="58">
        <v>0</v>
      </c>
      <c r="AF359" s="58">
        <v>0</v>
      </c>
      <c r="AG359" s="58">
        <v>0</v>
      </c>
      <c r="AH359" s="58">
        <v>0</v>
      </c>
      <c r="AI359" s="58">
        <v>4</v>
      </c>
      <c r="AJ359" s="58">
        <v>0</v>
      </c>
    </row>
    <row r="360" spans="2:36" ht="20.100000000000001" customHeight="1" thickBot="1" x14ac:dyDescent="0.25">
      <c r="B360" s="4" t="s">
        <v>564</v>
      </c>
      <c r="C360" s="58">
        <v>0</v>
      </c>
      <c r="D360" s="58">
        <v>0</v>
      </c>
      <c r="E360" s="58">
        <v>0</v>
      </c>
      <c r="F360" s="58">
        <v>0</v>
      </c>
      <c r="G360" s="58">
        <v>0</v>
      </c>
      <c r="H360" s="58">
        <v>6</v>
      </c>
      <c r="I360" s="58">
        <v>0</v>
      </c>
      <c r="J360" s="58">
        <v>6</v>
      </c>
      <c r="K360" s="58">
        <v>0</v>
      </c>
      <c r="L360" s="58">
        <v>0</v>
      </c>
      <c r="M360" s="58">
        <v>0</v>
      </c>
      <c r="N360" s="58">
        <v>2</v>
      </c>
      <c r="O360" s="58">
        <v>0</v>
      </c>
      <c r="P360" s="58">
        <v>0</v>
      </c>
      <c r="Q360" s="58">
        <v>0</v>
      </c>
      <c r="R360" s="58">
        <v>14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v>0</v>
      </c>
      <c r="AG360" s="58">
        <v>0</v>
      </c>
      <c r="AH360" s="58">
        <v>0</v>
      </c>
      <c r="AI360" s="58">
        <v>0</v>
      </c>
      <c r="AJ360" s="58">
        <v>0</v>
      </c>
    </row>
    <row r="361" spans="2:36" ht="20.100000000000001" customHeight="1" thickBot="1" x14ac:dyDescent="0.25">
      <c r="B361" s="4" t="s">
        <v>565</v>
      </c>
      <c r="C361" s="58">
        <v>0</v>
      </c>
      <c r="D361" s="58">
        <v>0</v>
      </c>
      <c r="E361" s="58">
        <v>0</v>
      </c>
      <c r="F361" s="58">
        <v>0</v>
      </c>
      <c r="G361" s="58">
        <v>3</v>
      </c>
      <c r="H361" s="58">
        <v>1</v>
      </c>
      <c r="I361" s="58">
        <v>3</v>
      </c>
      <c r="J361" s="58">
        <v>2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6</v>
      </c>
      <c r="R361" s="58">
        <v>3</v>
      </c>
      <c r="S361" s="58">
        <v>1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C361" s="58">
        <v>3</v>
      </c>
      <c r="AD361" s="58">
        <v>0</v>
      </c>
      <c r="AE361" s="58">
        <v>0</v>
      </c>
      <c r="AF361" s="58">
        <v>0</v>
      </c>
      <c r="AG361" s="58">
        <v>2</v>
      </c>
      <c r="AH361" s="58">
        <v>0</v>
      </c>
      <c r="AI361" s="58">
        <v>6</v>
      </c>
      <c r="AJ361" s="58">
        <v>0</v>
      </c>
    </row>
    <row r="362" spans="2:36" ht="20.100000000000001" customHeight="1" thickBot="1" x14ac:dyDescent="0.25">
      <c r="B362" s="4" t="s">
        <v>216</v>
      </c>
      <c r="C362" s="58">
        <v>4</v>
      </c>
      <c r="D362" s="58">
        <v>3</v>
      </c>
      <c r="E362" s="58">
        <v>0</v>
      </c>
      <c r="F362" s="58">
        <v>0</v>
      </c>
      <c r="G362" s="58">
        <v>36</v>
      </c>
      <c r="H362" s="58">
        <v>24</v>
      </c>
      <c r="I362" s="58">
        <v>36</v>
      </c>
      <c r="J362" s="58">
        <v>23</v>
      </c>
      <c r="K362" s="58">
        <v>0</v>
      </c>
      <c r="L362" s="58">
        <v>0</v>
      </c>
      <c r="M362" s="58">
        <v>2</v>
      </c>
      <c r="N362" s="58">
        <v>1</v>
      </c>
      <c r="O362" s="58">
        <v>0</v>
      </c>
      <c r="P362" s="58">
        <v>0</v>
      </c>
      <c r="Q362" s="58">
        <v>78</v>
      </c>
      <c r="R362" s="58">
        <v>51</v>
      </c>
      <c r="S362" s="58">
        <v>10</v>
      </c>
      <c r="T362" s="58">
        <v>0</v>
      </c>
      <c r="U362" s="58">
        <v>0</v>
      </c>
      <c r="V362" s="58">
        <v>0</v>
      </c>
      <c r="W362" s="58">
        <v>3</v>
      </c>
      <c r="X362" s="58">
        <v>0</v>
      </c>
      <c r="Y362" s="58">
        <v>3</v>
      </c>
      <c r="Z362" s="58">
        <v>0</v>
      </c>
      <c r="AA362" s="58">
        <v>1</v>
      </c>
      <c r="AB362" s="58">
        <v>0</v>
      </c>
      <c r="AC362" s="58">
        <v>6</v>
      </c>
      <c r="AD362" s="58">
        <v>0</v>
      </c>
      <c r="AE362" s="58">
        <v>0</v>
      </c>
      <c r="AF362" s="58">
        <v>0</v>
      </c>
      <c r="AG362" s="58">
        <v>6</v>
      </c>
      <c r="AH362" s="58">
        <v>0</v>
      </c>
      <c r="AI362" s="58">
        <v>29</v>
      </c>
      <c r="AJ362" s="58">
        <v>0</v>
      </c>
    </row>
    <row r="363" spans="2:36" ht="20.100000000000001" customHeight="1" thickBot="1" x14ac:dyDescent="0.25">
      <c r="B363" s="4" t="s">
        <v>566</v>
      </c>
      <c r="C363" s="58">
        <v>0</v>
      </c>
      <c r="D363" s="58">
        <v>0</v>
      </c>
      <c r="E363" s="58">
        <v>0</v>
      </c>
      <c r="F363" s="58">
        <v>0</v>
      </c>
      <c r="G363" s="58">
        <v>10</v>
      </c>
      <c r="H363" s="58">
        <v>2</v>
      </c>
      <c r="I363" s="58">
        <v>10</v>
      </c>
      <c r="J363" s="58">
        <v>2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20</v>
      </c>
      <c r="R363" s="58">
        <v>4</v>
      </c>
      <c r="S363" s="58">
        <v>2</v>
      </c>
      <c r="T363" s="58">
        <v>0</v>
      </c>
      <c r="U363" s="58">
        <v>0</v>
      </c>
      <c r="V363" s="58">
        <v>0</v>
      </c>
      <c r="W363" s="58">
        <v>3</v>
      </c>
      <c r="X363" s="58">
        <v>0</v>
      </c>
      <c r="Y363" s="58">
        <v>0</v>
      </c>
      <c r="Z363" s="58">
        <v>0</v>
      </c>
      <c r="AA363" s="58">
        <v>0</v>
      </c>
      <c r="AB363" s="58">
        <v>0</v>
      </c>
      <c r="AC363" s="58">
        <v>0</v>
      </c>
      <c r="AD363" s="58">
        <v>0</v>
      </c>
      <c r="AE363" s="58">
        <v>0</v>
      </c>
      <c r="AF363" s="58">
        <v>0</v>
      </c>
      <c r="AG363" s="58">
        <v>0</v>
      </c>
      <c r="AH363" s="58">
        <v>0</v>
      </c>
      <c r="AI363" s="58">
        <v>5</v>
      </c>
      <c r="AJ363" s="58">
        <v>0</v>
      </c>
    </row>
    <row r="364" spans="2:36" ht="20.100000000000001" customHeight="1" thickBot="1" x14ac:dyDescent="0.25">
      <c r="B364" s="4" t="s">
        <v>567</v>
      </c>
      <c r="C364" s="58">
        <v>0</v>
      </c>
      <c r="D364" s="58">
        <v>0</v>
      </c>
      <c r="E364" s="58">
        <v>0</v>
      </c>
      <c r="F364" s="58">
        <v>0</v>
      </c>
      <c r="G364" s="58">
        <v>23</v>
      </c>
      <c r="H364" s="58">
        <v>2</v>
      </c>
      <c r="I364" s="58">
        <v>23</v>
      </c>
      <c r="J364" s="58">
        <v>2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46</v>
      </c>
      <c r="R364" s="58">
        <v>4</v>
      </c>
      <c r="S364" s="58">
        <v>1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1</v>
      </c>
      <c r="AD364" s="58">
        <v>0</v>
      </c>
      <c r="AE364" s="58">
        <v>0</v>
      </c>
      <c r="AF364" s="58">
        <v>0</v>
      </c>
      <c r="AG364" s="58">
        <v>0</v>
      </c>
      <c r="AH364" s="58">
        <v>0</v>
      </c>
      <c r="AI364" s="58">
        <v>2</v>
      </c>
      <c r="AJ364" s="58">
        <v>0</v>
      </c>
    </row>
    <row r="365" spans="2:36" ht="20.100000000000001" customHeight="1" thickBot="1" x14ac:dyDescent="0.25">
      <c r="B365" s="4" t="s">
        <v>568</v>
      </c>
      <c r="C365" s="58">
        <v>0</v>
      </c>
      <c r="D365" s="58">
        <v>0</v>
      </c>
      <c r="E365" s="58">
        <v>0</v>
      </c>
      <c r="F365" s="58">
        <v>0</v>
      </c>
      <c r="G365" s="58">
        <v>13</v>
      </c>
      <c r="H365" s="58">
        <v>0</v>
      </c>
      <c r="I365" s="58">
        <v>13</v>
      </c>
      <c r="J365" s="58">
        <v>0</v>
      </c>
      <c r="K365" s="58">
        <v>0</v>
      </c>
      <c r="L365" s="58">
        <v>0</v>
      </c>
      <c r="M365" s="58">
        <v>1</v>
      </c>
      <c r="N365" s="58">
        <v>0</v>
      </c>
      <c r="O365" s="58">
        <v>0</v>
      </c>
      <c r="P365" s="58">
        <v>0</v>
      </c>
      <c r="Q365" s="58">
        <v>27</v>
      </c>
      <c r="R365" s="58">
        <v>0</v>
      </c>
      <c r="S365" s="58">
        <v>2</v>
      </c>
      <c r="T365" s="58">
        <v>0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0</v>
      </c>
      <c r="AC365" s="58">
        <v>2</v>
      </c>
      <c r="AD365" s="58">
        <v>0</v>
      </c>
      <c r="AE365" s="58">
        <v>0</v>
      </c>
      <c r="AF365" s="58">
        <v>0</v>
      </c>
      <c r="AG365" s="58">
        <v>1</v>
      </c>
      <c r="AH365" s="58">
        <v>0</v>
      </c>
      <c r="AI365" s="58">
        <v>5</v>
      </c>
      <c r="AJ365" s="58">
        <v>0</v>
      </c>
    </row>
    <row r="366" spans="2:36" ht="20.100000000000001" customHeight="1" thickBot="1" x14ac:dyDescent="0.25">
      <c r="B366" s="4" t="s">
        <v>569</v>
      </c>
      <c r="C366" s="58">
        <v>0</v>
      </c>
      <c r="D366" s="58">
        <v>0</v>
      </c>
      <c r="E366" s="58">
        <v>1</v>
      </c>
      <c r="F366" s="58">
        <v>0</v>
      </c>
      <c r="G366" s="58">
        <v>4</v>
      </c>
      <c r="H366" s="58">
        <v>0</v>
      </c>
      <c r="I366" s="58">
        <v>3</v>
      </c>
      <c r="J366" s="58">
        <v>0</v>
      </c>
      <c r="K366" s="58">
        <v>0</v>
      </c>
      <c r="L366" s="58">
        <v>0</v>
      </c>
      <c r="M366" s="58">
        <v>1</v>
      </c>
      <c r="N366" s="58">
        <v>0</v>
      </c>
      <c r="O366" s="58">
        <v>0</v>
      </c>
      <c r="P366" s="58">
        <v>0</v>
      </c>
      <c r="Q366" s="58">
        <v>9</v>
      </c>
      <c r="R366" s="58">
        <v>0</v>
      </c>
      <c r="S366" s="58">
        <v>1</v>
      </c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C366" s="58">
        <v>2</v>
      </c>
      <c r="AD366" s="58">
        <v>0</v>
      </c>
      <c r="AE366" s="58">
        <v>0</v>
      </c>
      <c r="AF366" s="58">
        <v>0</v>
      </c>
      <c r="AG366" s="58">
        <v>0</v>
      </c>
      <c r="AH366" s="58">
        <v>0</v>
      </c>
      <c r="AI366" s="58">
        <v>3</v>
      </c>
      <c r="AJ366" s="58">
        <v>0</v>
      </c>
    </row>
    <row r="367" spans="2:36" ht="20.100000000000001" customHeight="1" thickBot="1" x14ac:dyDescent="0.25">
      <c r="B367" s="4" t="s">
        <v>570</v>
      </c>
      <c r="C367" s="58">
        <v>0</v>
      </c>
      <c r="D367" s="58">
        <v>0</v>
      </c>
      <c r="E367" s="58">
        <v>0</v>
      </c>
      <c r="F367" s="58">
        <v>0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0</v>
      </c>
      <c r="AC367" s="58">
        <v>0</v>
      </c>
      <c r="AD367" s="58">
        <v>0</v>
      </c>
      <c r="AE367" s="58">
        <v>0</v>
      </c>
      <c r="AF367" s="58">
        <v>0</v>
      </c>
      <c r="AG367" s="58">
        <v>0</v>
      </c>
      <c r="AH367" s="58">
        <v>0</v>
      </c>
      <c r="AI367" s="58">
        <v>0</v>
      </c>
      <c r="AJ367" s="58">
        <v>0</v>
      </c>
    </row>
    <row r="368" spans="2:36" ht="20.100000000000001" customHeight="1" thickBot="1" x14ac:dyDescent="0.25">
      <c r="B368" s="4" t="s">
        <v>571</v>
      </c>
      <c r="C368" s="58">
        <v>0</v>
      </c>
      <c r="D368" s="58">
        <v>0</v>
      </c>
      <c r="E368" s="58">
        <v>0</v>
      </c>
      <c r="F368" s="58">
        <v>0</v>
      </c>
      <c r="G368" s="58">
        <v>3</v>
      </c>
      <c r="H368" s="58">
        <v>0</v>
      </c>
      <c r="I368" s="58">
        <v>2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5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  <c r="AF368" s="58">
        <v>0</v>
      </c>
      <c r="AG368" s="58">
        <v>0</v>
      </c>
      <c r="AH368" s="58">
        <v>0</v>
      </c>
      <c r="AI368" s="58">
        <v>0</v>
      </c>
      <c r="AJ368" s="58">
        <v>0</v>
      </c>
    </row>
    <row r="369" spans="2:36" ht="20.100000000000001" customHeight="1" thickBot="1" x14ac:dyDescent="0.25">
      <c r="B369" s="4" t="s">
        <v>217</v>
      </c>
      <c r="C369" s="58">
        <v>2</v>
      </c>
      <c r="D369" s="58">
        <v>0</v>
      </c>
      <c r="E369" s="58">
        <v>0</v>
      </c>
      <c r="F369" s="58">
        <v>0</v>
      </c>
      <c r="G369" s="58">
        <v>178</v>
      </c>
      <c r="H369" s="58">
        <v>109</v>
      </c>
      <c r="I369" s="58">
        <v>178</v>
      </c>
      <c r="J369" s="58">
        <v>109</v>
      </c>
      <c r="K369" s="58">
        <v>0</v>
      </c>
      <c r="L369" s="58">
        <v>0</v>
      </c>
      <c r="M369" s="58">
        <v>100</v>
      </c>
      <c r="N369" s="58">
        <v>13</v>
      </c>
      <c r="O369" s="58">
        <v>0</v>
      </c>
      <c r="P369" s="58">
        <v>0</v>
      </c>
      <c r="Q369" s="58">
        <v>458</v>
      </c>
      <c r="R369" s="58">
        <v>231</v>
      </c>
      <c r="S369" s="58">
        <v>91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30</v>
      </c>
      <c r="AB369" s="58">
        <v>0</v>
      </c>
      <c r="AC369" s="58">
        <v>88</v>
      </c>
      <c r="AD369" s="58">
        <v>0</v>
      </c>
      <c r="AE369" s="58">
        <v>0</v>
      </c>
      <c r="AF369" s="58">
        <v>0</v>
      </c>
      <c r="AG369" s="58">
        <v>39</v>
      </c>
      <c r="AH369" s="58">
        <v>0</v>
      </c>
      <c r="AI369" s="58">
        <v>248</v>
      </c>
      <c r="AJ369" s="58">
        <v>0</v>
      </c>
    </row>
    <row r="370" spans="2:36" ht="20.100000000000001" customHeight="1" thickBot="1" x14ac:dyDescent="0.25">
      <c r="B370" s="4" t="s">
        <v>572</v>
      </c>
      <c r="C370" s="58">
        <v>2</v>
      </c>
      <c r="D370" s="58">
        <v>0</v>
      </c>
      <c r="E370" s="58">
        <v>0</v>
      </c>
      <c r="F370" s="58">
        <v>0</v>
      </c>
      <c r="G370" s="58">
        <v>0</v>
      </c>
      <c r="H370" s="58">
        <v>6</v>
      </c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2</v>
      </c>
      <c r="R370" s="58">
        <v>6</v>
      </c>
      <c r="S370" s="58">
        <v>1</v>
      </c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</v>
      </c>
      <c r="AF370" s="58">
        <v>0</v>
      </c>
      <c r="AG370" s="58">
        <v>0</v>
      </c>
      <c r="AH370" s="58">
        <v>0</v>
      </c>
      <c r="AI370" s="58">
        <v>1</v>
      </c>
      <c r="AJ370" s="58">
        <v>0</v>
      </c>
    </row>
    <row r="371" spans="2:36" ht="20.100000000000001" customHeight="1" thickBot="1" x14ac:dyDescent="0.25">
      <c r="B371" s="4" t="s">
        <v>573</v>
      </c>
      <c r="C371" s="58">
        <v>0</v>
      </c>
      <c r="D371" s="58">
        <v>0</v>
      </c>
      <c r="E371" s="58">
        <v>0</v>
      </c>
      <c r="F371" s="58">
        <v>0</v>
      </c>
      <c r="G371" s="58">
        <v>0</v>
      </c>
      <c r="H371" s="58">
        <v>17</v>
      </c>
      <c r="I371" s="58">
        <v>0</v>
      </c>
      <c r="J371" s="58">
        <v>17</v>
      </c>
      <c r="K371" s="58">
        <v>0</v>
      </c>
      <c r="L371" s="58">
        <v>17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51</v>
      </c>
      <c r="S371" s="58">
        <v>0</v>
      </c>
      <c r="T371" s="58">
        <v>0</v>
      </c>
      <c r="U371" s="58">
        <v>0</v>
      </c>
      <c r="V371" s="58">
        <v>0</v>
      </c>
      <c r="W371" s="58">
        <v>0</v>
      </c>
      <c r="X371" s="58">
        <v>1</v>
      </c>
      <c r="Y371" s="58">
        <v>0</v>
      </c>
      <c r="Z371" s="58">
        <v>0</v>
      </c>
      <c r="AA371" s="58">
        <v>0</v>
      </c>
      <c r="AB371" s="58">
        <v>1</v>
      </c>
      <c r="AC371" s="58">
        <v>0</v>
      </c>
      <c r="AD371" s="58">
        <v>1</v>
      </c>
      <c r="AE371" s="58">
        <v>0</v>
      </c>
      <c r="AF371" s="58">
        <v>0</v>
      </c>
      <c r="AG371" s="58">
        <v>0</v>
      </c>
      <c r="AH371" s="58">
        <v>0</v>
      </c>
      <c r="AI371" s="58">
        <v>0</v>
      </c>
      <c r="AJ371" s="58">
        <v>3</v>
      </c>
    </row>
    <row r="372" spans="2:36" ht="20.100000000000001" customHeight="1" thickBot="1" x14ac:dyDescent="0.25">
      <c r="B372" s="4" t="s">
        <v>574</v>
      </c>
      <c r="C372" s="58">
        <v>0</v>
      </c>
      <c r="D372" s="58">
        <v>0</v>
      </c>
      <c r="E372" s="58">
        <v>0</v>
      </c>
      <c r="F372" s="58">
        <v>0</v>
      </c>
      <c r="G372" s="58">
        <v>1</v>
      </c>
      <c r="H372" s="58">
        <v>9</v>
      </c>
      <c r="I372" s="58">
        <v>1</v>
      </c>
      <c r="J372" s="58">
        <v>8</v>
      </c>
      <c r="K372" s="58">
        <v>0</v>
      </c>
      <c r="L372" s="58">
        <v>0</v>
      </c>
      <c r="M372" s="58">
        <v>1</v>
      </c>
      <c r="N372" s="58">
        <v>1</v>
      </c>
      <c r="O372" s="58">
        <v>0</v>
      </c>
      <c r="P372" s="58">
        <v>0</v>
      </c>
      <c r="Q372" s="58">
        <v>3</v>
      </c>
      <c r="R372" s="58">
        <v>18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1</v>
      </c>
      <c r="AB372" s="58">
        <v>0</v>
      </c>
      <c r="AC372" s="58">
        <v>1</v>
      </c>
      <c r="AD372" s="58">
        <v>0</v>
      </c>
      <c r="AE372" s="58">
        <v>0</v>
      </c>
      <c r="AF372" s="58">
        <v>0</v>
      </c>
      <c r="AG372" s="58">
        <v>0</v>
      </c>
      <c r="AH372" s="58">
        <v>0</v>
      </c>
      <c r="AI372" s="58">
        <v>2</v>
      </c>
      <c r="AJ372" s="58">
        <v>0</v>
      </c>
    </row>
    <row r="373" spans="2:36" ht="20.100000000000001" customHeight="1" thickBot="1" x14ac:dyDescent="0.25">
      <c r="B373" s="4" t="s">
        <v>575</v>
      </c>
      <c r="C373" s="58">
        <v>0</v>
      </c>
      <c r="D373" s="58">
        <v>4</v>
      </c>
      <c r="E373" s="58">
        <v>0</v>
      </c>
      <c r="F373" s="58">
        <v>3</v>
      </c>
      <c r="G373" s="58">
        <v>1</v>
      </c>
      <c r="H373" s="58">
        <v>37</v>
      </c>
      <c r="I373" s="58">
        <v>1</v>
      </c>
      <c r="J373" s="58">
        <v>37</v>
      </c>
      <c r="K373" s="58">
        <v>0</v>
      </c>
      <c r="L373" s="58">
        <v>2</v>
      </c>
      <c r="M373" s="58">
        <v>0</v>
      </c>
      <c r="N373" s="58">
        <v>0</v>
      </c>
      <c r="O373" s="58">
        <v>0</v>
      </c>
      <c r="P373" s="58">
        <v>0</v>
      </c>
      <c r="Q373" s="58">
        <v>2</v>
      </c>
      <c r="R373" s="58">
        <v>83</v>
      </c>
      <c r="S373" s="58">
        <v>0</v>
      </c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3</v>
      </c>
      <c r="AE373" s="58">
        <v>0</v>
      </c>
      <c r="AF373" s="58">
        <v>0</v>
      </c>
      <c r="AG373" s="58">
        <v>0</v>
      </c>
      <c r="AH373" s="58">
        <v>7</v>
      </c>
      <c r="AI373" s="58">
        <v>0</v>
      </c>
      <c r="AJ373" s="58">
        <v>10</v>
      </c>
    </row>
    <row r="374" spans="2:36" ht="20.100000000000001" customHeight="1" thickBot="1" x14ac:dyDescent="0.25">
      <c r="B374" s="4" t="s">
        <v>576</v>
      </c>
      <c r="C374" s="58">
        <v>0</v>
      </c>
      <c r="D374" s="58">
        <v>0</v>
      </c>
      <c r="E374" s="58">
        <v>8</v>
      </c>
      <c r="F374" s="58">
        <v>0</v>
      </c>
      <c r="G374" s="58">
        <v>15</v>
      </c>
      <c r="H374" s="58">
        <v>0</v>
      </c>
      <c r="I374" s="58">
        <v>15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38</v>
      </c>
      <c r="R374" s="58">
        <v>0</v>
      </c>
      <c r="S374" s="58">
        <v>2</v>
      </c>
      <c r="T374" s="58">
        <v>0</v>
      </c>
      <c r="U374" s="58">
        <v>1</v>
      </c>
      <c r="V374" s="58">
        <v>0</v>
      </c>
      <c r="W374" s="58">
        <v>1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C374" s="58">
        <v>2</v>
      </c>
      <c r="AD374" s="58">
        <v>0</v>
      </c>
      <c r="AE374" s="58">
        <v>0</v>
      </c>
      <c r="AF374" s="58">
        <v>0</v>
      </c>
      <c r="AG374" s="58">
        <v>0</v>
      </c>
      <c r="AH374" s="58">
        <v>0</v>
      </c>
      <c r="AI374" s="58">
        <v>6</v>
      </c>
      <c r="AJ374" s="58">
        <v>0</v>
      </c>
    </row>
    <row r="375" spans="2:36" ht="20.100000000000001" customHeight="1" thickBot="1" x14ac:dyDescent="0.25">
      <c r="B375" s="4" t="s">
        <v>577</v>
      </c>
      <c r="C375" s="58">
        <v>0</v>
      </c>
      <c r="D375" s="58">
        <v>1</v>
      </c>
      <c r="E375" s="58">
        <v>0</v>
      </c>
      <c r="F375" s="58">
        <v>1</v>
      </c>
      <c r="G375" s="58">
        <v>4</v>
      </c>
      <c r="H375" s="58">
        <v>11</v>
      </c>
      <c r="I375" s="58">
        <v>4</v>
      </c>
      <c r="J375" s="58">
        <v>11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8</v>
      </c>
      <c r="R375" s="58">
        <v>24</v>
      </c>
      <c r="S375" s="58">
        <v>0</v>
      </c>
      <c r="T375" s="58">
        <v>0</v>
      </c>
      <c r="U375" s="58"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v>0</v>
      </c>
      <c r="AA375" s="58">
        <v>3</v>
      </c>
      <c r="AB375" s="58">
        <v>0</v>
      </c>
      <c r="AC375" s="58">
        <v>3</v>
      </c>
      <c r="AD375" s="58">
        <v>1</v>
      </c>
      <c r="AE375" s="58">
        <v>0</v>
      </c>
      <c r="AF375" s="58">
        <v>0</v>
      </c>
      <c r="AG375" s="58">
        <v>2</v>
      </c>
      <c r="AH375" s="58">
        <v>1</v>
      </c>
      <c r="AI375" s="58">
        <v>8</v>
      </c>
      <c r="AJ375" s="58">
        <v>2</v>
      </c>
    </row>
    <row r="376" spans="2:36" ht="20.100000000000001" customHeight="1" thickBot="1" x14ac:dyDescent="0.25">
      <c r="B376" s="4" t="s">
        <v>578</v>
      </c>
      <c r="C376" s="58">
        <v>0</v>
      </c>
      <c r="D376" s="58">
        <v>0</v>
      </c>
      <c r="E376" s="58">
        <v>0</v>
      </c>
      <c r="F376" s="58">
        <v>0</v>
      </c>
      <c r="G376" s="58">
        <v>2</v>
      </c>
      <c r="H376" s="58">
        <v>1</v>
      </c>
      <c r="I376" s="58">
        <v>2</v>
      </c>
      <c r="J376" s="58">
        <v>1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4</v>
      </c>
      <c r="R376" s="58">
        <v>2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v>0</v>
      </c>
      <c r="AG376" s="58">
        <v>0</v>
      </c>
      <c r="AH376" s="58">
        <v>0</v>
      </c>
      <c r="AI376" s="58">
        <v>0</v>
      </c>
      <c r="AJ376" s="58">
        <v>0</v>
      </c>
    </row>
    <row r="377" spans="2:36" ht="20.100000000000001" customHeight="1" thickBot="1" x14ac:dyDescent="0.25">
      <c r="B377" s="4" t="s">
        <v>579</v>
      </c>
      <c r="C377" s="58">
        <v>0</v>
      </c>
      <c r="D377" s="58">
        <v>0</v>
      </c>
      <c r="E377" s="58">
        <v>0</v>
      </c>
      <c r="F377" s="58">
        <v>0</v>
      </c>
      <c r="G377" s="58">
        <v>1</v>
      </c>
      <c r="H377" s="58">
        <v>0</v>
      </c>
      <c r="I377" s="58">
        <v>1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2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  <c r="AF377" s="58">
        <v>0</v>
      </c>
      <c r="AG377" s="58">
        <v>0</v>
      </c>
      <c r="AH377" s="58">
        <v>0</v>
      </c>
      <c r="AI377" s="58">
        <v>0</v>
      </c>
      <c r="AJ377" s="58">
        <v>0</v>
      </c>
    </row>
    <row r="378" spans="2:36" ht="20.100000000000001" customHeight="1" thickBot="1" x14ac:dyDescent="0.25">
      <c r="B378" s="4" t="s">
        <v>580</v>
      </c>
      <c r="C378" s="58">
        <v>0</v>
      </c>
      <c r="D378" s="58">
        <v>0</v>
      </c>
      <c r="E378" s="58">
        <v>4</v>
      </c>
      <c r="F378" s="58">
        <v>0</v>
      </c>
      <c r="G378" s="58">
        <v>30</v>
      </c>
      <c r="H378" s="58">
        <v>32</v>
      </c>
      <c r="I378" s="58">
        <v>30</v>
      </c>
      <c r="J378" s="58">
        <v>32</v>
      </c>
      <c r="K378" s="58">
        <v>0</v>
      </c>
      <c r="L378" s="58">
        <v>0</v>
      </c>
      <c r="M378" s="58">
        <v>5</v>
      </c>
      <c r="N378" s="58">
        <v>0</v>
      </c>
      <c r="O378" s="58">
        <v>0</v>
      </c>
      <c r="P378" s="58">
        <v>0</v>
      </c>
      <c r="Q378" s="58">
        <v>69</v>
      </c>
      <c r="R378" s="58">
        <v>64</v>
      </c>
      <c r="S378" s="58">
        <v>18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4</v>
      </c>
      <c r="AD378" s="58">
        <v>0</v>
      </c>
      <c r="AE378" s="58">
        <v>0</v>
      </c>
      <c r="AF378" s="58">
        <v>0</v>
      </c>
      <c r="AG378" s="58">
        <v>0</v>
      </c>
      <c r="AH378" s="58">
        <v>0</v>
      </c>
      <c r="AI378" s="58">
        <v>22</v>
      </c>
      <c r="AJ378" s="58">
        <v>0</v>
      </c>
    </row>
    <row r="379" spans="2:36" ht="20.100000000000001" customHeight="1" thickBot="1" x14ac:dyDescent="0.25">
      <c r="B379" s="4" t="s">
        <v>581</v>
      </c>
      <c r="C379" s="58">
        <v>0</v>
      </c>
      <c r="D379" s="58">
        <v>0</v>
      </c>
      <c r="E379" s="58">
        <v>0</v>
      </c>
      <c r="F379" s="58">
        <v>0</v>
      </c>
      <c r="G379" s="58">
        <v>19</v>
      </c>
      <c r="H379" s="58">
        <v>0</v>
      </c>
      <c r="I379" s="58">
        <v>19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38</v>
      </c>
      <c r="R379" s="58">
        <v>0</v>
      </c>
      <c r="S379" s="58">
        <v>7</v>
      </c>
      <c r="T379" s="58">
        <v>0</v>
      </c>
      <c r="U379" s="58">
        <v>0</v>
      </c>
      <c r="V379" s="58">
        <v>0</v>
      </c>
      <c r="W379" s="58">
        <v>1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C379" s="58">
        <v>9</v>
      </c>
      <c r="AD379" s="58">
        <v>0</v>
      </c>
      <c r="AE379" s="58">
        <v>0</v>
      </c>
      <c r="AF379" s="58">
        <v>0</v>
      </c>
      <c r="AG379" s="58">
        <v>9</v>
      </c>
      <c r="AH379" s="58">
        <v>0</v>
      </c>
      <c r="AI379" s="58">
        <v>26</v>
      </c>
      <c r="AJ379" s="58">
        <v>0</v>
      </c>
    </row>
    <row r="380" spans="2:36" ht="20.100000000000001" customHeight="1" thickBot="1" x14ac:dyDescent="0.25">
      <c r="B380" s="4" t="s">
        <v>582</v>
      </c>
      <c r="C380" s="58">
        <v>0</v>
      </c>
      <c r="D380" s="58">
        <v>0</v>
      </c>
      <c r="E380" s="58">
        <v>8</v>
      </c>
      <c r="F380" s="58">
        <v>0</v>
      </c>
      <c r="G380" s="58">
        <v>122</v>
      </c>
      <c r="H380" s="58">
        <v>0</v>
      </c>
      <c r="I380" s="58">
        <v>122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252</v>
      </c>
      <c r="R380" s="58">
        <v>0</v>
      </c>
      <c r="S380" s="58">
        <v>23</v>
      </c>
      <c r="T380" s="58">
        <v>0</v>
      </c>
      <c r="U380" s="58">
        <v>0</v>
      </c>
      <c r="V380" s="58">
        <v>0</v>
      </c>
      <c r="W380" s="58">
        <v>1</v>
      </c>
      <c r="X380" s="58">
        <v>0</v>
      </c>
      <c r="Y380" s="58">
        <v>0</v>
      </c>
      <c r="Z380" s="58">
        <v>0</v>
      </c>
      <c r="AA380" s="58">
        <v>3</v>
      </c>
      <c r="AB380" s="58">
        <v>0</v>
      </c>
      <c r="AC380" s="58">
        <v>22</v>
      </c>
      <c r="AD380" s="58">
        <v>0</v>
      </c>
      <c r="AE380" s="58">
        <v>2</v>
      </c>
      <c r="AF380" s="58">
        <v>0</v>
      </c>
      <c r="AG380" s="58">
        <v>9</v>
      </c>
      <c r="AH380" s="58">
        <v>0</v>
      </c>
      <c r="AI380" s="58">
        <v>60</v>
      </c>
      <c r="AJ380" s="58">
        <v>0</v>
      </c>
    </row>
    <row r="381" spans="2:36" ht="20.100000000000001" customHeight="1" thickBot="1" x14ac:dyDescent="0.25">
      <c r="B381" s="4" t="s">
        <v>218</v>
      </c>
      <c r="C381" s="58">
        <v>0</v>
      </c>
      <c r="D381" s="58">
        <v>0</v>
      </c>
      <c r="E381" s="58">
        <v>0</v>
      </c>
      <c r="F381" s="58">
        <v>0</v>
      </c>
      <c r="G381" s="58">
        <v>19</v>
      </c>
      <c r="H381" s="58">
        <v>1</v>
      </c>
      <c r="I381" s="58">
        <v>19</v>
      </c>
      <c r="J381" s="58">
        <v>1</v>
      </c>
      <c r="K381" s="58">
        <v>0</v>
      </c>
      <c r="L381" s="58">
        <v>0</v>
      </c>
      <c r="M381" s="58">
        <v>1</v>
      </c>
      <c r="N381" s="58">
        <v>0</v>
      </c>
      <c r="O381" s="58">
        <v>0</v>
      </c>
      <c r="P381" s="58">
        <v>1</v>
      </c>
      <c r="Q381" s="58">
        <v>39</v>
      </c>
      <c r="R381" s="58">
        <v>3</v>
      </c>
      <c r="S381" s="58">
        <v>4</v>
      </c>
      <c r="T381" s="58">
        <v>0</v>
      </c>
      <c r="U381" s="58">
        <v>0</v>
      </c>
      <c r="V381" s="58">
        <v>0</v>
      </c>
      <c r="W381" s="58">
        <v>2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4</v>
      </c>
      <c r="AD381" s="58">
        <v>1</v>
      </c>
      <c r="AE381" s="58">
        <v>0</v>
      </c>
      <c r="AF381" s="58">
        <v>0</v>
      </c>
      <c r="AG381" s="58">
        <v>3</v>
      </c>
      <c r="AH381" s="58">
        <v>2</v>
      </c>
      <c r="AI381" s="58">
        <v>13</v>
      </c>
      <c r="AJ381" s="58">
        <v>3</v>
      </c>
    </row>
    <row r="382" spans="2:36" ht="20.100000000000001" customHeight="1" thickBot="1" x14ac:dyDescent="0.25">
      <c r="B382" s="4" t="s">
        <v>583</v>
      </c>
      <c r="C382" s="58">
        <v>0</v>
      </c>
      <c r="D382" s="58">
        <v>0</v>
      </c>
      <c r="E382" s="58">
        <v>0</v>
      </c>
      <c r="F382" s="58">
        <v>0</v>
      </c>
      <c r="G382" s="58">
        <v>4</v>
      </c>
      <c r="H382" s="58">
        <v>0</v>
      </c>
      <c r="I382" s="58">
        <v>4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8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  <c r="AD382" s="58">
        <v>0</v>
      </c>
      <c r="AE382" s="58">
        <v>0</v>
      </c>
      <c r="AF382" s="58">
        <v>0</v>
      </c>
      <c r="AG382" s="58">
        <v>0</v>
      </c>
      <c r="AH382" s="58">
        <v>0</v>
      </c>
      <c r="AI382" s="58">
        <v>0</v>
      </c>
      <c r="AJ382" s="58">
        <v>0</v>
      </c>
    </row>
    <row r="383" spans="2:36" ht="20.100000000000001" customHeight="1" thickBot="1" x14ac:dyDescent="0.25">
      <c r="B383" s="4" t="s">
        <v>584</v>
      </c>
      <c r="C383" s="58">
        <v>0</v>
      </c>
      <c r="D383" s="58">
        <v>0</v>
      </c>
      <c r="E383" s="58">
        <v>0</v>
      </c>
      <c r="F383" s="58">
        <v>0</v>
      </c>
      <c r="G383" s="58">
        <v>8</v>
      </c>
      <c r="H383" s="58">
        <v>0</v>
      </c>
      <c r="I383" s="58">
        <v>7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15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C383" s="58">
        <v>0</v>
      </c>
      <c r="AD383" s="58">
        <v>0</v>
      </c>
      <c r="AE383" s="58">
        <v>0</v>
      </c>
      <c r="AF383" s="58">
        <v>0</v>
      </c>
      <c r="AG383" s="58">
        <v>0</v>
      </c>
      <c r="AH383" s="58">
        <v>0</v>
      </c>
      <c r="AI383" s="58">
        <v>0</v>
      </c>
      <c r="AJ383" s="58">
        <v>0</v>
      </c>
    </row>
    <row r="384" spans="2:36" ht="20.100000000000001" customHeight="1" thickBot="1" x14ac:dyDescent="0.25">
      <c r="B384" s="4" t="s">
        <v>585</v>
      </c>
      <c r="C384" s="58">
        <v>0</v>
      </c>
      <c r="D384" s="58">
        <v>0</v>
      </c>
      <c r="E384" s="58">
        <v>0</v>
      </c>
      <c r="F384" s="58">
        <v>0</v>
      </c>
      <c r="G384" s="58">
        <v>8</v>
      </c>
      <c r="H384" s="58">
        <v>0</v>
      </c>
      <c r="I384" s="58">
        <v>8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16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v>0</v>
      </c>
      <c r="AG384" s="58">
        <v>0</v>
      </c>
      <c r="AH384" s="58">
        <v>0</v>
      </c>
      <c r="AI384" s="58">
        <v>0</v>
      </c>
      <c r="AJ384" s="58">
        <v>0</v>
      </c>
    </row>
    <row r="385" spans="2:36" ht="20.100000000000001" customHeight="1" thickBot="1" x14ac:dyDescent="0.25">
      <c r="B385" s="4" t="s">
        <v>586</v>
      </c>
      <c r="C385" s="58">
        <v>0</v>
      </c>
      <c r="D385" s="58">
        <v>0</v>
      </c>
      <c r="E385" s="58">
        <v>0</v>
      </c>
      <c r="F385" s="58">
        <v>0</v>
      </c>
      <c r="G385" s="58">
        <v>5</v>
      </c>
      <c r="H385" s="58">
        <v>0</v>
      </c>
      <c r="I385" s="58">
        <v>5</v>
      </c>
      <c r="J385" s="58">
        <v>1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10</v>
      </c>
      <c r="R385" s="58">
        <v>1</v>
      </c>
      <c r="S385" s="58">
        <v>2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1</v>
      </c>
      <c r="AB385" s="58">
        <v>0</v>
      </c>
      <c r="AC385" s="58">
        <v>1</v>
      </c>
      <c r="AD385" s="58">
        <v>0</v>
      </c>
      <c r="AE385" s="58">
        <v>0</v>
      </c>
      <c r="AF385" s="58">
        <v>0</v>
      </c>
      <c r="AG385" s="58">
        <v>0</v>
      </c>
      <c r="AH385" s="58">
        <v>0</v>
      </c>
      <c r="AI385" s="58">
        <v>4</v>
      </c>
      <c r="AJ385" s="58">
        <v>0</v>
      </c>
    </row>
    <row r="386" spans="2:36" ht="20.100000000000001" customHeight="1" thickBot="1" x14ac:dyDescent="0.25">
      <c r="B386" s="4" t="s">
        <v>587</v>
      </c>
      <c r="C386" s="58">
        <v>0</v>
      </c>
      <c r="D386" s="58">
        <v>3</v>
      </c>
      <c r="E386" s="58">
        <v>1</v>
      </c>
      <c r="F386" s="58">
        <v>0</v>
      </c>
      <c r="G386" s="58">
        <v>15</v>
      </c>
      <c r="H386" s="58">
        <v>1</v>
      </c>
      <c r="I386" s="58">
        <v>20</v>
      </c>
      <c r="J386" s="58">
        <v>1</v>
      </c>
      <c r="K386" s="58">
        <v>6</v>
      </c>
      <c r="L386" s="58">
        <v>0</v>
      </c>
      <c r="M386" s="58">
        <v>0</v>
      </c>
      <c r="N386" s="58">
        <v>1</v>
      </c>
      <c r="O386" s="58">
        <v>3</v>
      </c>
      <c r="P386" s="58">
        <v>0</v>
      </c>
      <c r="Q386" s="58">
        <v>45</v>
      </c>
      <c r="R386" s="58">
        <v>6</v>
      </c>
      <c r="S386" s="58">
        <v>2</v>
      </c>
      <c r="T386" s="58">
        <v>1</v>
      </c>
      <c r="U386" s="58">
        <v>0</v>
      </c>
      <c r="V386" s="58">
        <v>0</v>
      </c>
      <c r="W386" s="58">
        <v>2</v>
      </c>
      <c r="X386" s="58">
        <v>1</v>
      </c>
      <c r="Y386" s="58">
        <v>0</v>
      </c>
      <c r="Z386" s="58">
        <v>0</v>
      </c>
      <c r="AA386" s="58">
        <v>0</v>
      </c>
      <c r="AB386" s="58">
        <v>0</v>
      </c>
      <c r="AC386" s="58">
        <v>4</v>
      </c>
      <c r="AD386" s="58">
        <v>1</v>
      </c>
      <c r="AE386" s="58">
        <v>0</v>
      </c>
      <c r="AF386" s="58">
        <v>0</v>
      </c>
      <c r="AG386" s="58">
        <v>5</v>
      </c>
      <c r="AH386" s="58">
        <v>1</v>
      </c>
      <c r="AI386" s="58">
        <v>13</v>
      </c>
      <c r="AJ386" s="58">
        <v>4</v>
      </c>
    </row>
    <row r="387" spans="2:36" ht="20.100000000000001" customHeight="1" thickBot="1" x14ac:dyDescent="0.25">
      <c r="B387" s="4" t="s">
        <v>588</v>
      </c>
      <c r="C387" s="58">
        <v>0</v>
      </c>
      <c r="D387" s="58">
        <v>0</v>
      </c>
      <c r="E387" s="58">
        <v>1</v>
      </c>
      <c r="F387" s="58">
        <v>0</v>
      </c>
      <c r="G387" s="58">
        <v>9</v>
      </c>
      <c r="H387" s="58">
        <v>0</v>
      </c>
      <c r="I387" s="58">
        <v>10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20</v>
      </c>
      <c r="R387" s="58">
        <v>0</v>
      </c>
      <c r="S387" s="58">
        <v>1</v>
      </c>
      <c r="T387" s="58">
        <v>0</v>
      </c>
      <c r="U387" s="58">
        <v>0</v>
      </c>
      <c r="V387" s="58">
        <v>0</v>
      </c>
      <c r="W387" s="58">
        <v>1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C387" s="58">
        <v>2</v>
      </c>
      <c r="AD387" s="58">
        <v>2</v>
      </c>
      <c r="AE387" s="58">
        <v>0</v>
      </c>
      <c r="AF387" s="58">
        <v>0</v>
      </c>
      <c r="AG387" s="58">
        <v>1</v>
      </c>
      <c r="AH387" s="58">
        <v>0</v>
      </c>
      <c r="AI387" s="58">
        <v>5</v>
      </c>
      <c r="AJ387" s="58">
        <v>2</v>
      </c>
    </row>
    <row r="388" spans="2:36" ht="20.100000000000001" customHeight="1" thickBot="1" x14ac:dyDescent="0.25">
      <c r="B388" s="4" t="s">
        <v>589</v>
      </c>
      <c r="C388" s="58">
        <v>0</v>
      </c>
      <c r="D388" s="58">
        <v>0</v>
      </c>
      <c r="E388" s="58">
        <v>0</v>
      </c>
      <c r="F388" s="58">
        <v>0</v>
      </c>
      <c r="G388" s="58">
        <v>23</v>
      </c>
      <c r="H388" s="58">
        <v>0</v>
      </c>
      <c r="I388" s="58">
        <v>23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46</v>
      </c>
      <c r="R388" s="58">
        <v>0</v>
      </c>
      <c r="S388" s="58">
        <v>2</v>
      </c>
      <c r="T388" s="58">
        <v>0</v>
      </c>
      <c r="U388" s="58">
        <v>0</v>
      </c>
      <c r="V388" s="58">
        <v>0</v>
      </c>
      <c r="W388" s="58">
        <v>1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2</v>
      </c>
      <c r="AD388" s="58">
        <v>0</v>
      </c>
      <c r="AE388" s="58">
        <v>0</v>
      </c>
      <c r="AF388" s="58">
        <v>0</v>
      </c>
      <c r="AG388" s="58">
        <v>3</v>
      </c>
      <c r="AH388" s="58">
        <v>0</v>
      </c>
      <c r="AI388" s="58">
        <v>8</v>
      </c>
      <c r="AJ388" s="58">
        <v>0</v>
      </c>
    </row>
    <row r="389" spans="2:36" ht="20.100000000000001" customHeight="1" thickBot="1" x14ac:dyDescent="0.25">
      <c r="B389" s="4" t="s">
        <v>590</v>
      </c>
      <c r="C389" s="58">
        <v>0</v>
      </c>
      <c r="D389" s="58">
        <v>0</v>
      </c>
      <c r="E389" s="58">
        <v>0</v>
      </c>
      <c r="F389" s="58">
        <v>0</v>
      </c>
      <c r="G389" s="58">
        <v>4</v>
      </c>
      <c r="H389" s="58">
        <v>0</v>
      </c>
      <c r="I389" s="58">
        <v>4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8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C389" s="58">
        <v>0</v>
      </c>
      <c r="AD389" s="58">
        <v>0</v>
      </c>
      <c r="AE389" s="58">
        <v>0</v>
      </c>
      <c r="AF389" s="58">
        <v>0</v>
      </c>
      <c r="AG389" s="58">
        <v>0</v>
      </c>
      <c r="AH389" s="58">
        <v>0</v>
      </c>
      <c r="AI389" s="58">
        <v>0</v>
      </c>
      <c r="AJ389" s="58">
        <v>0</v>
      </c>
    </row>
    <row r="390" spans="2:36" ht="20.100000000000001" customHeight="1" thickBot="1" x14ac:dyDescent="0.25">
      <c r="B390" s="4" t="s">
        <v>591</v>
      </c>
      <c r="C390" s="58">
        <v>0</v>
      </c>
      <c r="D390" s="58">
        <v>0</v>
      </c>
      <c r="E390" s="58">
        <v>1</v>
      </c>
      <c r="F390" s="58">
        <v>0</v>
      </c>
      <c r="G390" s="58">
        <v>21</v>
      </c>
      <c r="H390" s="58">
        <v>0</v>
      </c>
      <c r="I390" s="58">
        <v>21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43</v>
      </c>
      <c r="R390" s="58">
        <v>0</v>
      </c>
      <c r="S390" s="58">
        <v>3</v>
      </c>
      <c r="T390" s="58">
        <v>0</v>
      </c>
      <c r="U390" s="58">
        <v>0</v>
      </c>
      <c r="V390" s="58">
        <v>0</v>
      </c>
      <c r="W390" s="58">
        <v>1</v>
      </c>
      <c r="X390" s="58">
        <v>0</v>
      </c>
      <c r="Y390" s="58">
        <v>0</v>
      </c>
      <c r="Z390" s="58">
        <v>0</v>
      </c>
      <c r="AA390" s="58">
        <v>2</v>
      </c>
      <c r="AB390" s="58">
        <v>0</v>
      </c>
      <c r="AC390" s="58">
        <v>4</v>
      </c>
      <c r="AD390" s="58">
        <v>0</v>
      </c>
      <c r="AE390" s="58">
        <v>0</v>
      </c>
      <c r="AF390" s="58">
        <v>0</v>
      </c>
      <c r="AG390" s="58">
        <v>0</v>
      </c>
      <c r="AH390" s="58">
        <v>0</v>
      </c>
      <c r="AI390" s="58">
        <v>10</v>
      </c>
      <c r="AJ390" s="58">
        <v>0</v>
      </c>
    </row>
    <row r="391" spans="2:36" ht="20.100000000000001" customHeight="1" thickBot="1" x14ac:dyDescent="0.25">
      <c r="B391" s="4" t="s">
        <v>592</v>
      </c>
      <c r="C391" s="58">
        <v>0</v>
      </c>
      <c r="D391" s="58">
        <v>0</v>
      </c>
      <c r="E391" s="58">
        <v>0</v>
      </c>
      <c r="F391" s="58">
        <v>0</v>
      </c>
      <c r="G391" s="58">
        <v>21</v>
      </c>
      <c r="H391" s="58">
        <v>0</v>
      </c>
      <c r="I391" s="58">
        <v>21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42</v>
      </c>
      <c r="R391" s="58">
        <v>0</v>
      </c>
      <c r="S391" s="58">
        <v>4</v>
      </c>
      <c r="T391" s="58">
        <v>0</v>
      </c>
      <c r="U391" s="58">
        <v>0</v>
      </c>
      <c r="V391" s="58">
        <v>0</v>
      </c>
      <c r="W391" s="58">
        <v>1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C391" s="58">
        <v>4</v>
      </c>
      <c r="AD391" s="58">
        <v>0</v>
      </c>
      <c r="AE391" s="58">
        <v>0</v>
      </c>
      <c r="AF391" s="58">
        <v>0</v>
      </c>
      <c r="AG391" s="58">
        <v>1</v>
      </c>
      <c r="AH391" s="58">
        <v>0</v>
      </c>
      <c r="AI391" s="58">
        <v>10</v>
      </c>
      <c r="AJ391" s="58">
        <v>0</v>
      </c>
    </row>
    <row r="392" spans="2:36" ht="20.100000000000001" customHeight="1" thickBot="1" x14ac:dyDescent="0.25">
      <c r="B392" s="4" t="s">
        <v>593</v>
      </c>
      <c r="C392" s="58">
        <v>6</v>
      </c>
      <c r="D392" s="58">
        <v>0</v>
      </c>
      <c r="E392" s="58">
        <v>30</v>
      </c>
      <c r="F392" s="58">
        <v>0</v>
      </c>
      <c r="G392" s="58">
        <v>101</v>
      </c>
      <c r="H392" s="58">
        <v>17</v>
      </c>
      <c r="I392" s="58">
        <v>101</v>
      </c>
      <c r="J392" s="58">
        <v>17</v>
      </c>
      <c r="K392" s="58">
        <v>3</v>
      </c>
      <c r="L392" s="58">
        <v>0</v>
      </c>
      <c r="M392" s="58">
        <v>98</v>
      </c>
      <c r="N392" s="58">
        <v>0</v>
      </c>
      <c r="O392" s="58">
        <v>4</v>
      </c>
      <c r="P392" s="58">
        <v>0</v>
      </c>
      <c r="Q392" s="58">
        <v>343</v>
      </c>
      <c r="R392" s="58">
        <v>34</v>
      </c>
      <c r="S392" s="58">
        <v>41</v>
      </c>
      <c r="T392" s="58">
        <v>0</v>
      </c>
      <c r="U392" s="58">
        <v>0</v>
      </c>
      <c r="V392" s="58">
        <v>0</v>
      </c>
      <c r="W392" s="58">
        <v>1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42</v>
      </c>
      <c r="AD392" s="58">
        <v>0</v>
      </c>
      <c r="AE392" s="58">
        <v>3</v>
      </c>
      <c r="AF392" s="58">
        <v>0</v>
      </c>
      <c r="AG392" s="58">
        <v>11</v>
      </c>
      <c r="AH392" s="58">
        <v>0</v>
      </c>
      <c r="AI392" s="58">
        <v>98</v>
      </c>
      <c r="AJ392" s="58">
        <v>0</v>
      </c>
    </row>
    <row r="393" spans="2:36" ht="20.100000000000001" customHeight="1" thickBot="1" x14ac:dyDescent="0.25">
      <c r="B393" s="4" t="s">
        <v>594</v>
      </c>
      <c r="C393" s="58">
        <v>1</v>
      </c>
      <c r="D393" s="58">
        <v>1</v>
      </c>
      <c r="E393" s="58">
        <v>0</v>
      </c>
      <c r="F393" s="58">
        <v>0</v>
      </c>
      <c r="G393" s="58">
        <v>47</v>
      </c>
      <c r="H393" s="58">
        <v>4</v>
      </c>
      <c r="I393" s="58">
        <v>32</v>
      </c>
      <c r="J393" s="58">
        <v>5</v>
      </c>
      <c r="K393" s="58">
        <v>15</v>
      </c>
      <c r="L393" s="58">
        <v>0</v>
      </c>
      <c r="M393" s="58">
        <v>26</v>
      </c>
      <c r="N393" s="58">
        <v>0</v>
      </c>
      <c r="O393" s="58">
        <v>13</v>
      </c>
      <c r="P393" s="58">
        <v>0</v>
      </c>
      <c r="Q393" s="58">
        <v>134</v>
      </c>
      <c r="R393" s="58">
        <v>10</v>
      </c>
      <c r="S393" s="58">
        <v>13</v>
      </c>
      <c r="T393" s="58">
        <v>1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1</v>
      </c>
      <c r="AB393" s="58">
        <v>0</v>
      </c>
      <c r="AC393" s="58">
        <v>13</v>
      </c>
      <c r="AD393" s="58">
        <v>1</v>
      </c>
      <c r="AE393" s="58">
        <v>0</v>
      </c>
      <c r="AF393" s="58">
        <v>0</v>
      </c>
      <c r="AG393" s="58">
        <v>7</v>
      </c>
      <c r="AH393" s="58">
        <v>1</v>
      </c>
      <c r="AI393" s="58">
        <v>34</v>
      </c>
      <c r="AJ393" s="58">
        <v>3</v>
      </c>
    </row>
    <row r="394" spans="2:36" ht="20.100000000000001" customHeight="1" thickBot="1" x14ac:dyDescent="0.25">
      <c r="B394" s="4" t="s">
        <v>595</v>
      </c>
      <c r="C394" s="58">
        <v>4</v>
      </c>
      <c r="D394" s="58">
        <v>0</v>
      </c>
      <c r="E394" s="58">
        <v>1</v>
      </c>
      <c r="F394" s="58">
        <v>0</v>
      </c>
      <c r="G394" s="58">
        <v>79</v>
      </c>
      <c r="H394" s="58">
        <v>3</v>
      </c>
      <c r="I394" s="58">
        <v>108</v>
      </c>
      <c r="J394" s="58">
        <v>3</v>
      </c>
      <c r="K394" s="58">
        <v>60</v>
      </c>
      <c r="L394" s="58">
        <v>0</v>
      </c>
      <c r="M394" s="58">
        <v>3</v>
      </c>
      <c r="N394" s="58">
        <v>0</v>
      </c>
      <c r="O394" s="58">
        <v>1</v>
      </c>
      <c r="P394" s="58">
        <v>2</v>
      </c>
      <c r="Q394" s="58">
        <v>256</v>
      </c>
      <c r="R394" s="58">
        <v>8</v>
      </c>
      <c r="S394" s="58">
        <v>31</v>
      </c>
      <c r="T394" s="58">
        <v>1</v>
      </c>
      <c r="U394" s="58">
        <v>0</v>
      </c>
      <c r="V394" s="58">
        <v>0</v>
      </c>
      <c r="W394" s="58">
        <v>8</v>
      </c>
      <c r="X394" s="58">
        <v>0</v>
      </c>
      <c r="Y394" s="58">
        <v>0</v>
      </c>
      <c r="Z394" s="58">
        <v>0</v>
      </c>
      <c r="AA394" s="58">
        <v>7</v>
      </c>
      <c r="AB394" s="58">
        <v>0</v>
      </c>
      <c r="AC394" s="58">
        <v>32</v>
      </c>
      <c r="AD394" s="58">
        <v>0</v>
      </c>
      <c r="AE394" s="58">
        <v>0</v>
      </c>
      <c r="AF394" s="58">
        <v>2</v>
      </c>
      <c r="AG394" s="58">
        <v>0</v>
      </c>
      <c r="AH394" s="58">
        <v>0</v>
      </c>
      <c r="AI394" s="58">
        <v>78</v>
      </c>
      <c r="AJ394" s="58">
        <v>3</v>
      </c>
    </row>
    <row r="395" spans="2:36" ht="20.100000000000001" customHeight="1" thickBot="1" x14ac:dyDescent="0.25">
      <c r="B395" s="4" t="s">
        <v>596</v>
      </c>
      <c r="C395" s="58">
        <v>8</v>
      </c>
      <c r="D395" s="58">
        <v>6</v>
      </c>
      <c r="E395" s="58">
        <v>30</v>
      </c>
      <c r="F395" s="58">
        <v>6</v>
      </c>
      <c r="G395" s="58">
        <v>70</v>
      </c>
      <c r="H395" s="58">
        <v>35</v>
      </c>
      <c r="I395" s="58">
        <v>70</v>
      </c>
      <c r="J395" s="58">
        <v>35</v>
      </c>
      <c r="K395" s="58">
        <v>0</v>
      </c>
      <c r="L395" s="58">
        <v>0</v>
      </c>
      <c r="M395" s="58">
        <v>5</v>
      </c>
      <c r="N395" s="58">
        <v>0</v>
      </c>
      <c r="O395" s="58">
        <v>0</v>
      </c>
      <c r="P395" s="58">
        <v>0</v>
      </c>
      <c r="Q395" s="58">
        <v>183</v>
      </c>
      <c r="R395" s="58">
        <v>82</v>
      </c>
      <c r="S395" s="58">
        <v>17</v>
      </c>
      <c r="T395" s="58">
        <v>0</v>
      </c>
      <c r="U395" s="58">
        <v>0</v>
      </c>
      <c r="V395" s="58">
        <v>0</v>
      </c>
      <c r="W395" s="58">
        <v>2</v>
      </c>
      <c r="X395" s="58">
        <v>0</v>
      </c>
      <c r="Y395" s="58">
        <v>0</v>
      </c>
      <c r="Z395" s="58">
        <v>0</v>
      </c>
      <c r="AA395" s="58">
        <v>26</v>
      </c>
      <c r="AB395" s="58">
        <v>0</v>
      </c>
      <c r="AC395" s="58">
        <v>22</v>
      </c>
      <c r="AD395" s="58">
        <v>0</v>
      </c>
      <c r="AE395" s="58">
        <v>1</v>
      </c>
      <c r="AF395" s="58">
        <v>0</v>
      </c>
      <c r="AG395" s="58">
        <v>6</v>
      </c>
      <c r="AH395" s="58">
        <v>0</v>
      </c>
      <c r="AI395" s="58">
        <v>74</v>
      </c>
      <c r="AJ395" s="58">
        <v>0</v>
      </c>
    </row>
    <row r="396" spans="2:36" ht="20.100000000000001" customHeight="1" thickBot="1" x14ac:dyDescent="0.25">
      <c r="B396" s="4" t="s">
        <v>597</v>
      </c>
      <c r="C396" s="58">
        <v>0</v>
      </c>
      <c r="D396" s="58">
        <v>0</v>
      </c>
      <c r="E396" s="58">
        <v>2</v>
      </c>
      <c r="F396" s="58">
        <v>0</v>
      </c>
      <c r="G396" s="58">
        <v>122</v>
      </c>
      <c r="H396" s="58">
        <v>0</v>
      </c>
      <c r="I396" s="58">
        <v>122</v>
      </c>
      <c r="J396" s="58">
        <v>0</v>
      </c>
      <c r="K396" s="58">
        <v>2</v>
      </c>
      <c r="L396" s="58">
        <v>0</v>
      </c>
      <c r="M396" s="58">
        <v>11</v>
      </c>
      <c r="N396" s="58">
        <v>0</v>
      </c>
      <c r="O396" s="58">
        <v>0</v>
      </c>
      <c r="P396" s="58">
        <v>0</v>
      </c>
      <c r="Q396" s="58">
        <v>259</v>
      </c>
      <c r="R396" s="58">
        <v>0</v>
      </c>
      <c r="S396" s="58">
        <v>78</v>
      </c>
      <c r="T396" s="58">
        <v>0</v>
      </c>
      <c r="U396" s="58">
        <v>0</v>
      </c>
      <c r="V396" s="58">
        <v>0</v>
      </c>
      <c r="W396" s="58">
        <v>2</v>
      </c>
      <c r="X396" s="58">
        <v>0</v>
      </c>
      <c r="Y396" s="58">
        <v>1</v>
      </c>
      <c r="Z396" s="58">
        <v>0</v>
      </c>
      <c r="AA396" s="58">
        <v>4</v>
      </c>
      <c r="AB396" s="58">
        <v>0</v>
      </c>
      <c r="AC396" s="58">
        <v>79</v>
      </c>
      <c r="AD396" s="58">
        <v>0</v>
      </c>
      <c r="AE396" s="58">
        <v>1</v>
      </c>
      <c r="AF396" s="58">
        <v>0</v>
      </c>
      <c r="AG396" s="58">
        <v>4</v>
      </c>
      <c r="AH396" s="58">
        <v>0</v>
      </c>
      <c r="AI396" s="58">
        <v>169</v>
      </c>
      <c r="AJ396" s="58">
        <v>0</v>
      </c>
    </row>
    <row r="397" spans="2:36" ht="20.100000000000001" customHeight="1" thickBot="1" x14ac:dyDescent="0.25">
      <c r="B397" s="4" t="s">
        <v>598</v>
      </c>
      <c r="C397" s="58">
        <v>2</v>
      </c>
      <c r="D397" s="58">
        <v>0</v>
      </c>
      <c r="E397" s="58">
        <v>0</v>
      </c>
      <c r="F397" s="58">
        <v>0</v>
      </c>
      <c r="G397" s="58">
        <v>50</v>
      </c>
      <c r="H397" s="58">
        <v>7</v>
      </c>
      <c r="I397" s="58">
        <v>50</v>
      </c>
      <c r="J397" s="58">
        <v>7</v>
      </c>
      <c r="K397" s="58">
        <v>2</v>
      </c>
      <c r="L397" s="58">
        <v>2</v>
      </c>
      <c r="M397" s="58">
        <v>20</v>
      </c>
      <c r="N397" s="58">
        <v>4</v>
      </c>
      <c r="O397" s="58">
        <v>5</v>
      </c>
      <c r="P397" s="58">
        <v>0</v>
      </c>
      <c r="Q397" s="58">
        <v>129</v>
      </c>
      <c r="R397" s="58">
        <v>20</v>
      </c>
      <c r="S397" s="58">
        <v>10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0</v>
      </c>
      <c r="AA397" s="58">
        <v>18</v>
      </c>
      <c r="AB397" s="58">
        <v>0</v>
      </c>
      <c r="AC397" s="58">
        <v>18</v>
      </c>
      <c r="AD397" s="58">
        <v>0</v>
      </c>
      <c r="AE397" s="58">
        <v>0</v>
      </c>
      <c r="AF397" s="58">
        <v>0</v>
      </c>
      <c r="AG397" s="58">
        <v>9</v>
      </c>
      <c r="AH397" s="58">
        <v>0</v>
      </c>
      <c r="AI397" s="58">
        <v>55</v>
      </c>
      <c r="AJ397" s="58">
        <v>0</v>
      </c>
    </row>
    <row r="398" spans="2:36" ht="20.100000000000001" customHeight="1" thickBot="1" x14ac:dyDescent="0.25">
      <c r="B398" s="4" t="s">
        <v>599</v>
      </c>
      <c r="C398" s="58">
        <v>5</v>
      </c>
      <c r="D398" s="58">
        <v>0</v>
      </c>
      <c r="E398" s="58">
        <v>4</v>
      </c>
      <c r="F398" s="58">
        <v>0</v>
      </c>
      <c r="G398" s="58">
        <v>26</v>
      </c>
      <c r="H398" s="58">
        <v>0</v>
      </c>
      <c r="I398" s="58">
        <v>26</v>
      </c>
      <c r="J398" s="58">
        <v>0</v>
      </c>
      <c r="K398" s="58">
        <v>0</v>
      </c>
      <c r="L398" s="58">
        <v>0</v>
      </c>
      <c r="M398" s="58">
        <v>9</v>
      </c>
      <c r="N398" s="58">
        <v>0</v>
      </c>
      <c r="O398" s="58">
        <v>11</v>
      </c>
      <c r="P398" s="58">
        <v>0</v>
      </c>
      <c r="Q398" s="58">
        <v>81</v>
      </c>
      <c r="R398" s="58">
        <v>0</v>
      </c>
      <c r="S398" s="58">
        <v>9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9</v>
      </c>
      <c r="AD398" s="58">
        <v>0</v>
      </c>
      <c r="AE398" s="58">
        <v>0</v>
      </c>
      <c r="AF398" s="58">
        <v>0</v>
      </c>
      <c r="AG398" s="58">
        <v>1</v>
      </c>
      <c r="AH398" s="58">
        <v>0</v>
      </c>
      <c r="AI398" s="58">
        <v>19</v>
      </c>
      <c r="AJ398" s="58">
        <v>0</v>
      </c>
    </row>
    <row r="399" spans="2:36" ht="20.100000000000001" customHeight="1" thickBot="1" x14ac:dyDescent="0.25">
      <c r="B399" s="4" t="s">
        <v>600</v>
      </c>
      <c r="C399" s="58">
        <v>1</v>
      </c>
      <c r="D399" s="58">
        <v>0</v>
      </c>
      <c r="E399" s="58">
        <v>0</v>
      </c>
      <c r="F399" s="58">
        <v>0</v>
      </c>
      <c r="G399" s="58">
        <v>103</v>
      </c>
      <c r="H399" s="58">
        <v>0</v>
      </c>
      <c r="I399" s="58">
        <v>103</v>
      </c>
      <c r="J399" s="58">
        <v>0</v>
      </c>
      <c r="K399" s="58">
        <v>3</v>
      </c>
      <c r="L399" s="58">
        <v>0</v>
      </c>
      <c r="M399" s="58">
        <v>1</v>
      </c>
      <c r="N399" s="58">
        <v>0</v>
      </c>
      <c r="O399" s="58">
        <v>8</v>
      </c>
      <c r="P399" s="58">
        <v>0</v>
      </c>
      <c r="Q399" s="58">
        <v>219</v>
      </c>
      <c r="R399" s="58">
        <v>0</v>
      </c>
      <c r="S399" s="58">
        <v>29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0</v>
      </c>
      <c r="AC399" s="58">
        <v>32</v>
      </c>
      <c r="AD399" s="58">
        <v>0</v>
      </c>
      <c r="AE399" s="58">
        <v>0</v>
      </c>
      <c r="AF399" s="58">
        <v>0</v>
      </c>
      <c r="AG399" s="58">
        <v>64</v>
      </c>
      <c r="AH399" s="58">
        <v>0</v>
      </c>
      <c r="AI399" s="58">
        <v>125</v>
      </c>
      <c r="AJ399" s="58">
        <v>0</v>
      </c>
    </row>
    <row r="400" spans="2:36" ht="20.100000000000001" customHeight="1" thickBot="1" x14ac:dyDescent="0.25">
      <c r="B400" s="4" t="s">
        <v>601</v>
      </c>
      <c r="C400" s="58">
        <v>1</v>
      </c>
      <c r="D400" s="58">
        <v>0</v>
      </c>
      <c r="E400" s="58">
        <v>0</v>
      </c>
      <c r="F400" s="58">
        <v>0</v>
      </c>
      <c r="G400" s="58">
        <v>27</v>
      </c>
      <c r="H400" s="58">
        <v>2</v>
      </c>
      <c r="I400" s="58">
        <v>27</v>
      </c>
      <c r="J400" s="58">
        <v>2</v>
      </c>
      <c r="K400" s="58">
        <v>1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56</v>
      </c>
      <c r="R400" s="58">
        <v>4</v>
      </c>
      <c r="S400" s="58">
        <v>13</v>
      </c>
      <c r="T400" s="58">
        <v>0</v>
      </c>
      <c r="U400" s="58">
        <v>0</v>
      </c>
      <c r="V400" s="58">
        <v>0</v>
      </c>
      <c r="W400" s="58">
        <v>1</v>
      </c>
      <c r="X400" s="58">
        <v>0</v>
      </c>
      <c r="Y400" s="58">
        <v>0</v>
      </c>
      <c r="Z400" s="58">
        <v>0</v>
      </c>
      <c r="AA400" s="58">
        <v>0</v>
      </c>
      <c r="AB400" s="58">
        <v>0</v>
      </c>
      <c r="AC400" s="58">
        <v>15</v>
      </c>
      <c r="AD400" s="58">
        <v>0</v>
      </c>
      <c r="AE400" s="58">
        <v>0</v>
      </c>
      <c r="AF400" s="58">
        <v>0</v>
      </c>
      <c r="AG400" s="58">
        <v>29</v>
      </c>
      <c r="AH400" s="58">
        <v>0</v>
      </c>
      <c r="AI400" s="58">
        <v>58</v>
      </c>
      <c r="AJ400" s="58">
        <v>0</v>
      </c>
    </row>
    <row r="401" spans="2:36" ht="20.100000000000001" customHeight="1" thickBot="1" x14ac:dyDescent="0.25">
      <c r="B401" s="4" t="s">
        <v>219</v>
      </c>
      <c r="C401" s="58">
        <v>82</v>
      </c>
      <c r="D401" s="58">
        <v>18</v>
      </c>
      <c r="E401" s="58">
        <v>453</v>
      </c>
      <c r="F401" s="58">
        <v>0</v>
      </c>
      <c r="G401" s="58">
        <v>1439</v>
      </c>
      <c r="H401" s="58">
        <v>176</v>
      </c>
      <c r="I401" s="58">
        <v>1166</v>
      </c>
      <c r="J401" s="58">
        <v>177</v>
      </c>
      <c r="K401" s="58">
        <v>45</v>
      </c>
      <c r="L401" s="58">
        <v>0</v>
      </c>
      <c r="M401" s="58">
        <v>9</v>
      </c>
      <c r="N401" s="58">
        <v>1</v>
      </c>
      <c r="O401" s="58">
        <v>20</v>
      </c>
      <c r="P401" s="58">
        <v>5</v>
      </c>
      <c r="Q401" s="58">
        <v>3214</v>
      </c>
      <c r="R401" s="58">
        <v>377</v>
      </c>
      <c r="S401" s="58">
        <v>317</v>
      </c>
      <c r="T401" s="58">
        <v>0</v>
      </c>
      <c r="U401" s="58">
        <v>6</v>
      </c>
      <c r="V401" s="58">
        <v>0</v>
      </c>
      <c r="W401" s="58">
        <v>34</v>
      </c>
      <c r="X401" s="58">
        <v>0</v>
      </c>
      <c r="Y401" s="58">
        <v>7</v>
      </c>
      <c r="Z401" s="58">
        <v>0</v>
      </c>
      <c r="AA401" s="58">
        <v>36</v>
      </c>
      <c r="AB401" s="58">
        <v>0</v>
      </c>
      <c r="AC401" s="58">
        <v>348</v>
      </c>
      <c r="AD401" s="58">
        <v>0</v>
      </c>
      <c r="AE401" s="58">
        <v>10</v>
      </c>
      <c r="AF401" s="58">
        <v>0</v>
      </c>
      <c r="AG401" s="58">
        <v>128</v>
      </c>
      <c r="AH401" s="58">
        <v>0</v>
      </c>
      <c r="AI401" s="58">
        <v>886</v>
      </c>
      <c r="AJ401" s="58">
        <v>0</v>
      </c>
    </row>
    <row r="402" spans="2:36" ht="20.100000000000001" customHeight="1" thickBot="1" x14ac:dyDescent="0.25">
      <c r="B402" s="4" t="s">
        <v>602</v>
      </c>
      <c r="C402" s="58">
        <v>3</v>
      </c>
      <c r="D402" s="58">
        <v>1</v>
      </c>
      <c r="E402" s="58">
        <v>0</v>
      </c>
      <c r="F402" s="58">
        <v>0</v>
      </c>
      <c r="G402" s="58">
        <v>28</v>
      </c>
      <c r="H402" s="58">
        <v>10</v>
      </c>
      <c r="I402" s="58">
        <v>27</v>
      </c>
      <c r="J402" s="58">
        <v>5</v>
      </c>
      <c r="K402" s="58">
        <v>0</v>
      </c>
      <c r="L402" s="58">
        <v>0</v>
      </c>
      <c r="M402" s="58">
        <v>5</v>
      </c>
      <c r="N402" s="58">
        <v>0</v>
      </c>
      <c r="O402" s="58">
        <v>4</v>
      </c>
      <c r="P402" s="58">
        <v>10</v>
      </c>
      <c r="Q402" s="58">
        <v>67</v>
      </c>
      <c r="R402" s="58">
        <v>26</v>
      </c>
      <c r="S402" s="58">
        <v>6</v>
      </c>
      <c r="T402" s="58">
        <v>1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  <c r="Z402" s="58">
        <v>0</v>
      </c>
      <c r="AA402" s="58">
        <v>0</v>
      </c>
      <c r="AB402" s="58">
        <v>0</v>
      </c>
      <c r="AC402" s="58">
        <v>7</v>
      </c>
      <c r="AD402" s="58">
        <v>1</v>
      </c>
      <c r="AE402" s="58">
        <v>0</v>
      </c>
      <c r="AF402" s="58">
        <v>0</v>
      </c>
      <c r="AG402" s="58">
        <v>13</v>
      </c>
      <c r="AH402" s="58">
        <v>3</v>
      </c>
      <c r="AI402" s="58">
        <v>26</v>
      </c>
      <c r="AJ402" s="58">
        <v>5</v>
      </c>
    </row>
    <row r="403" spans="2:36" ht="20.100000000000001" customHeight="1" thickBot="1" x14ac:dyDescent="0.25">
      <c r="B403" s="4" t="s">
        <v>603</v>
      </c>
      <c r="C403" s="58">
        <v>1</v>
      </c>
      <c r="D403" s="58">
        <v>0</v>
      </c>
      <c r="E403" s="58">
        <v>0</v>
      </c>
      <c r="F403" s="58">
        <v>0</v>
      </c>
      <c r="G403" s="58">
        <v>141</v>
      </c>
      <c r="H403" s="58">
        <v>1</v>
      </c>
      <c r="I403" s="58">
        <v>141</v>
      </c>
      <c r="J403" s="58">
        <v>1</v>
      </c>
      <c r="K403" s="58">
        <v>2</v>
      </c>
      <c r="L403" s="58">
        <v>0</v>
      </c>
      <c r="M403" s="58">
        <v>1</v>
      </c>
      <c r="N403" s="58">
        <v>0</v>
      </c>
      <c r="O403" s="58">
        <v>0</v>
      </c>
      <c r="P403" s="58">
        <v>0</v>
      </c>
      <c r="Q403" s="58">
        <v>286</v>
      </c>
      <c r="R403" s="58">
        <v>2</v>
      </c>
      <c r="S403" s="58">
        <v>33</v>
      </c>
      <c r="T403" s="58">
        <v>0</v>
      </c>
      <c r="U403" s="58">
        <v>0</v>
      </c>
      <c r="V403" s="58">
        <v>0</v>
      </c>
      <c r="W403" s="58">
        <v>14</v>
      </c>
      <c r="X403" s="58">
        <v>0</v>
      </c>
      <c r="Y403" s="58">
        <v>0</v>
      </c>
      <c r="Z403" s="58">
        <v>0</v>
      </c>
      <c r="AA403" s="58">
        <v>15</v>
      </c>
      <c r="AB403" s="58">
        <v>0</v>
      </c>
      <c r="AC403" s="58">
        <v>45</v>
      </c>
      <c r="AD403" s="58">
        <v>0</v>
      </c>
      <c r="AE403" s="58">
        <v>0</v>
      </c>
      <c r="AF403" s="58">
        <v>0</v>
      </c>
      <c r="AG403" s="58">
        <v>50</v>
      </c>
      <c r="AH403" s="58">
        <v>0</v>
      </c>
      <c r="AI403" s="58">
        <v>157</v>
      </c>
      <c r="AJ403" s="58">
        <v>0</v>
      </c>
    </row>
    <row r="404" spans="2:36" ht="20.100000000000001" customHeight="1" thickBot="1" x14ac:dyDescent="0.25">
      <c r="B404" s="4" t="s">
        <v>604</v>
      </c>
      <c r="C404" s="58">
        <v>2</v>
      </c>
      <c r="D404" s="58">
        <v>0</v>
      </c>
      <c r="E404" s="58">
        <v>36</v>
      </c>
      <c r="F404" s="58">
        <v>0</v>
      </c>
      <c r="G404" s="58">
        <v>134</v>
      </c>
      <c r="H404" s="58">
        <v>26</v>
      </c>
      <c r="I404" s="58">
        <v>134</v>
      </c>
      <c r="J404" s="58">
        <v>26</v>
      </c>
      <c r="K404" s="58">
        <v>5</v>
      </c>
      <c r="L404" s="58">
        <v>0</v>
      </c>
      <c r="M404" s="58">
        <v>13</v>
      </c>
      <c r="N404" s="58">
        <v>0</v>
      </c>
      <c r="O404" s="58">
        <v>12</v>
      </c>
      <c r="P404" s="58">
        <v>4</v>
      </c>
      <c r="Q404" s="58">
        <v>336</v>
      </c>
      <c r="R404" s="58">
        <v>56</v>
      </c>
      <c r="S404" s="58">
        <v>55</v>
      </c>
      <c r="T404" s="58">
        <v>0</v>
      </c>
      <c r="U404" s="58">
        <v>0</v>
      </c>
      <c r="V404" s="58">
        <v>0</v>
      </c>
      <c r="W404" s="58">
        <v>10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C404" s="58">
        <v>61</v>
      </c>
      <c r="AD404" s="58">
        <v>0</v>
      </c>
      <c r="AE404" s="58">
        <v>2</v>
      </c>
      <c r="AF404" s="58">
        <v>0</v>
      </c>
      <c r="AG404" s="58">
        <v>93</v>
      </c>
      <c r="AH404" s="58">
        <v>0</v>
      </c>
      <c r="AI404" s="58">
        <v>221</v>
      </c>
      <c r="AJ404" s="58">
        <v>0</v>
      </c>
    </row>
    <row r="405" spans="2:36" ht="20.100000000000001" customHeight="1" thickBot="1" x14ac:dyDescent="0.25">
      <c r="B405" s="4" t="s">
        <v>605</v>
      </c>
      <c r="C405" s="58">
        <v>0</v>
      </c>
      <c r="D405" s="58">
        <v>1</v>
      </c>
      <c r="E405" s="58">
        <v>1</v>
      </c>
      <c r="F405" s="58">
        <v>0</v>
      </c>
      <c r="G405" s="58">
        <v>34</v>
      </c>
      <c r="H405" s="58">
        <v>10</v>
      </c>
      <c r="I405" s="58">
        <v>39</v>
      </c>
      <c r="J405" s="58">
        <v>18</v>
      </c>
      <c r="K405" s="58">
        <v>9</v>
      </c>
      <c r="L405" s="58">
        <v>13</v>
      </c>
      <c r="M405" s="58">
        <v>1</v>
      </c>
      <c r="N405" s="58">
        <v>0</v>
      </c>
      <c r="O405" s="58">
        <v>0</v>
      </c>
      <c r="P405" s="58">
        <v>0</v>
      </c>
      <c r="Q405" s="58">
        <v>84</v>
      </c>
      <c r="R405" s="58">
        <v>42</v>
      </c>
      <c r="S405" s="58">
        <v>12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3</v>
      </c>
      <c r="AB405" s="58">
        <v>0</v>
      </c>
      <c r="AC405" s="58">
        <v>21</v>
      </c>
      <c r="AD405" s="58">
        <v>0</v>
      </c>
      <c r="AE405" s="58">
        <v>0</v>
      </c>
      <c r="AF405" s="58">
        <v>0</v>
      </c>
      <c r="AG405" s="58">
        <v>29</v>
      </c>
      <c r="AH405" s="58">
        <v>0</v>
      </c>
      <c r="AI405" s="58">
        <v>65</v>
      </c>
      <c r="AJ405" s="58">
        <v>0</v>
      </c>
    </row>
    <row r="406" spans="2:36" ht="20.100000000000001" customHeight="1" thickBot="1" x14ac:dyDescent="0.25">
      <c r="B406" s="4" t="s">
        <v>606</v>
      </c>
      <c r="C406" s="58">
        <v>0</v>
      </c>
      <c r="D406" s="58">
        <v>0</v>
      </c>
      <c r="E406" s="58">
        <v>0</v>
      </c>
      <c r="F406" s="58">
        <v>17</v>
      </c>
      <c r="G406" s="58">
        <v>168</v>
      </c>
      <c r="H406" s="58">
        <v>68</v>
      </c>
      <c r="I406" s="58">
        <v>168</v>
      </c>
      <c r="J406" s="58">
        <v>68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336</v>
      </c>
      <c r="R406" s="58">
        <v>153</v>
      </c>
      <c r="S406" s="58">
        <v>109</v>
      </c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0</v>
      </c>
      <c r="AC406" s="58">
        <v>51</v>
      </c>
      <c r="AD406" s="58">
        <v>0</v>
      </c>
      <c r="AE406" s="58">
        <v>0</v>
      </c>
      <c r="AF406" s="58">
        <v>0</v>
      </c>
      <c r="AG406" s="58">
        <v>0</v>
      </c>
      <c r="AH406" s="58">
        <v>0</v>
      </c>
      <c r="AI406" s="58">
        <v>160</v>
      </c>
      <c r="AJ406" s="58">
        <v>0</v>
      </c>
    </row>
    <row r="407" spans="2:36" ht="20.100000000000001" customHeight="1" thickBot="1" x14ac:dyDescent="0.25">
      <c r="B407" s="4" t="s">
        <v>607</v>
      </c>
      <c r="C407" s="58">
        <v>8</v>
      </c>
      <c r="D407" s="58">
        <v>8</v>
      </c>
      <c r="E407" s="58">
        <v>9</v>
      </c>
      <c r="F407" s="58">
        <v>0</v>
      </c>
      <c r="G407" s="58">
        <v>46</v>
      </c>
      <c r="H407" s="58">
        <v>4</v>
      </c>
      <c r="I407" s="58">
        <v>44</v>
      </c>
      <c r="J407" s="58">
        <v>4</v>
      </c>
      <c r="K407" s="58">
        <v>2</v>
      </c>
      <c r="L407" s="58">
        <v>0</v>
      </c>
      <c r="M407" s="58">
        <v>9</v>
      </c>
      <c r="N407" s="58">
        <v>2</v>
      </c>
      <c r="O407" s="58">
        <v>10</v>
      </c>
      <c r="P407" s="58">
        <v>2</v>
      </c>
      <c r="Q407" s="58">
        <v>128</v>
      </c>
      <c r="R407" s="58">
        <v>20</v>
      </c>
      <c r="S407" s="58">
        <v>11</v>
      </c>
      <c r="T407" s="58">
        <v>0</v>
      </c>
      <c r="U407" s="58">
        <v>0</v>
      </c>
      <c r="V407" s="58">
        <v>0</v>
      </c>
      <c r="W407" s="58">
        <v>6</v>
      </c>
      <c r="X407" s="58">
        <v>1</v>
      </c>
      <c r="Y407" s="58">
        <v>0</v>
      </c>
      <c r="Z407" s="58">
        <v>0</v>
      </c>
      <c r="AA407" s="58">
        <v>0</v>
      </c>
      <c r="AB407" s="58">
        <v>0</v>
      </c>
      <c r="AC407" s="58">
        <v>10</v>
      </c>
      <c r="AD407" s="58">
        <v>0</v>
      </c>
      <c r="AE407" s="58">
        <v>8</v>
      </c>
      <c r="AF407" s="58">
        <v>0</v>
      </c>
      <c r="AG407" s="58">
        <v>1</v>
      </c>
      <c r="AH407" s="58">
        <v>0</v>
      </c>
      <c r="AI407" s="58">
        <v>36</v>
      </c>
      <c r="AJ407" s="58">
        <v>1</v>
      </c>
    </row>
    <row r="408" spans="2:36" ht="20.100000000000001" customHeight="1" thickBot="1" x14ac:dyDescent="0.25">
      <c r="B408" s="4" t="s">
        <v>608</v>
      </c>
      <c r="C408" s="58">
        <v>1</v>
      </c>
      <c r="D408" s="58">
        <v>0</v>
      </c>
      <c r="E408" s="58">
        <v>0</v>
      </c>
      <c r="F408" s="58">
        <v>0</v>
      </c>
      <c r="G408" s="58">
        <v>52</v>
      </c>
      <c r="H408" s="58">
        <v>9</v>
      </c>
      <c r="I408" s="58">
        <v>52</v>
      </c>
      <c r="J408" s="58">
        <v>10</v>
      </c>
      <c r="K408" s="58">
        <v>0</v>
      </c>
      <c r="L408" s="58">
        <v>0</v>
      </c>
      <c r="M408" s="58">
        <v>11</v>
      </c>
      <c r="N408" s="58">
        <v>0</v>
      </c>
      <c r="O408" s="58">
        <v>1</v>
      </c>
      <c r="P408" s="58">
        <v>0</v>
      </c>
      <c r="Q408" s="58">
        <v>117</v>
      </c>
      <c r="R408" s="58">
        <v>19</v>
      </c>
      <c r="S408" s="58">
        <v>6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2</v>
      </c>
      <c r="AB408" s="58">
        <v>0</v>
      </c>
      <c r="AC408" s="58">
        <v>8</v>
      </c>
      <c r="AD408" s="58">
        <v>0</v>
      </c>
      <c r="AE408" s="58">
        <v>0</v>
      </c>
      <c r="AF408" s="58">
        <v>0</v>
      </c>
      <c r="AG408" s="58">
        <v>2</v>
      </c>
      <c r="AH408" s="58">
        <v>0</v>
      </c>
      <c r="AI408" s="58">
        <v>18</v>
      </c>
      <c r="AJ408" s="58">
        <v>0</v>
      </c>
    </row>
    <row r="409" spans="2:36" ht="20.100000000000001" customHeight="1" thickBot="1" x14ac:dyDescent="0.25">
      <c r="B409" s="4" t="s">
        <v>609</v>
      </c>
      <c r="C409" s="58">
        <v>1</v>
      </c>
      <c r="D409" s="58">
        <v>1</v>
      </c>
      <c r="E409" s="58">
        <v>0</v>
      </c>
      <c r="F409" s="58">
        <v>0</v>
      </c>
      <c r="G409" s="58">
        <v>9</v>
      </c>
      <c r="H409" s="58">
        <v>11</v>
      </c>
      <c r="I409" s="58">
        <v>9</v>
      </c>
      <c r="J409" s="58">
        <v>11</v>
      </c>
      <c r="K409" s="58">
        <v>0</v>
      </c>
      <c r="L409" s="58">
        <v>0</v>
      </c>
      <c r="M409" s="58">
        <v>1</v>
      </c>
      <c r="N409" s="58">
        <v>1</v>
      </c>
      <c r="O409" s="58">
        <v>0</v>
      </c>
      <c r="P409" s="58">
        <v>0</v>
      </c>
      <c r="Q409" s="58">
        <v>20</v>
      </c>
      <c r="R409" s="58">
        <v>24</v>
      </c>
      <c r="S409" s="58">
        <v>2</v>
      </c>
      <c r="T409" s="58">
        <v>0</v>
      </c>
      <c r="U409" s="58">
        <v>1</v>
      </c>
      <c r="V409" s="58">
        <v>0</v>
      </c>
      <c r="W409" s="58">
        <v>5</v>
      </c>
      <c r="X409" s="58">
        <v>0</v>
      </c>
      <c r="Y409" s="58">
        <v>0</v>
      </c>
      <c r="Z409" s="58">
        <v>0</v>
      </c>
      <c r="AA409" s="58">
        <v>5</v>
      </c>
      <c r="AB409" s="58">
        <v>0</v>
      </c>
      <c r="AC409" s="58">
        <v>6</v>
      </c>
      <c r="AD409" s="58">
        <v>0</v>
      </c>
      <c r="AE409" s="58">
        <v>0</v>
      </c>
      <c r="AF409" s="58">
        <v>0</v>
      </c>
      <c r="AG409" s="58">
        <v>0</v>
      </c>
      <c r="AH409" s="58">
        <v>0</v>
      </c>
      <c r="AI409" s="58">
        <v>19</v>
      </c>
      <c r="AJ409" s="58">
        <v>0</v>
      </c>
    </row>
    <row r="410" spans="2:36" ht="20.100000000000001" customHeight="1" thickBot="1" x14ac:dyDescent="0.25">
      <c r="B410" s="4" t="s">
        <v>610</v>
      </c>
      <c r="C410" s="58">
        <v>0</v>
      </c>
      <c r="D410" s="58">
        <v>1</v>
      </c>
      <c r="E410" s="58">
        <v>0</v>
      </c>
      <c r="F410" s="58">
        <v>0</v>
      </c>
      <c r="G410" s="58">
        <v>40</v>
      </c>
      <c r="H410" s="58">
        <v>31</v>
      </c>
      <c r="I410" s="58">
        <v>40</v>
      </c>
      <c r="J410" s="58">
        <v>31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80</v>
      </c>
      <c r="R410" s="58">
        <v>63</v>
      </c>
      <c r="S410" s="58">
        <v>20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C410" s="58">
        <v>20</v>
      </c>
      <c r="AD410" s="58">
        <v>0</v>
      </c>
      <c r="AE410" s="58">
        <v>0</v>
      </c>
      <c r="AF410" s="58">
        <v>0</v>
      </c>
      <c r="AG410" s="58">
        <v>20</v>
      </c>
      <c r="AH410" s="58">
        <v>16</v>
      </c>
      <c r="AI410" s="58">
        <v>60</v>
      </c>
      <c r="AJ410" s="58">
        <v>16</v>
      </c>
    </row>
    <row r="411" spans="2:36" ht="20.100000000000001" customHeight="1" thickBot="1" x14ac:dyDescent="0.25">
      <c r="B411" s="4" t="s">
        <v>611</v>
      </c>
      <c r="C411" s="58">
        <v>0</v>
      </c>
      <c r="D411" s="58">
        <v>0</v>
      </c>
      <c r="E411" s="58">
        <v>0</v>
      </c>
      <c r="F411" s="58">
        <v>0</v>
      </c>
      <c r="G411" s="58">
        <v>21</v>
      </c>
      <c r="H411" s="58">
        <v>0</v>
      </c>
      <c r="I411" s="58">
        <v>26</v>
      </c>
      <c r="J411" s="58">
        <v>0</v>
      </c>
      <c r="K411" s="58">
        <v>5</v>
      </c>
      <c r="L411" s="58">
        <v>0</v>
      </c>
      <c r="M411" s="58">
        <v>4</v>
      </c>
      <c r="N411" s="58">
        <v>0</v>
      </c>
      <c r="O411" s="58">
        <v>0</v>
      </c>
      <c r="P411" s="58">
        <v>0</v>
      </c>
      <c r="Q411" s="58">
        <v>56</v>
      </c>
      <c r="R411" s="58">
        <v>0</v>
      </c>
      <c r="S411" s="58">
        <v>5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2</v>
      </c>
      <c r="AB411" s="58">
        <v>0</v>
      </c>
      <c r="AC411" s="58">
        <v>5</v>
      </c>
      <c r="AD411" s="58">
        <v>0</v>
      </c>
      <c r="AE411" s="58">
        <v>0</v>
      </c>
      <c r="AF411" s="58">
        <v>0</v>
      </c>
      <c r="AG411" s="58">
        <v>0</v>
      </c>
      <c r="AH411" s="58">
        <v>0</v>
      </c>
      <c r="AI411" s="58">
        <v>12</v>
      </c>
      <c r="AJ411" s="58">
        <v>0</v>
      </c>
    </row>
    <row r="412" spans="2:36" ht="20.100000000000001" customHeight="1" thickBot="1" x14ac:dyDescent="0.25">
      <c r="B412" s="4" t="s">
        <v>612</v>
      </c>
      <c r="C412" s="58">
        <v>0</v>
      </c>
      <c r="D412" s="58">
        <v>0</v>
      </c>
      <c r="E412" s="58">
        <v>0</v>
      </c>
      <c r="F412" s="58">
        <v>0</v>
      </c>
      <c r="G412" s="58">
        <v>58</v>
      </c>
      <c r="H412" s="58">
        <v>0</v>
      </c>
      <c r="I412" s="58">
        <v>46</v>
      </c>
      <c r="J412" s="58">
        <v>0</v>
      </c>
      <c r="K412" s="58">
        <v>0</v>
      </c>
      <c r="L412" s="58">
        <v>0</v>
      </c>
      <c r="M412" s="58">
        <v>36</v>
      </c>
      <c r="N412" s="58">
        <v>0</v>
      </c>
      <c r="O412" s="58">
        <v>0</v>
      </c>
      <c r="P412" s="58">
        <v>0</v>
      </c>
      <c r="Q412" s="58">
        <v>140</v>
      </c>
      <c r="R412" s="58">
        <v>0</v>
      </c>
      <c r="S412" s="58">
        <v>24</v>
      </c>
      <c r="T412" s="58">
        <v>0</v>
      </c>
      <c r="U412" s="58">
        <v>0</v>
      </c>
      <c r="V412" s="58">
        <v>0</v>
      </c>
      <c r="W412" s="58">
        <v>1</v>
      </c>
      <c r="X412" s="58">
        <v>0</v>
      </c>
      <c r="Y412" s="58">
        <v>0</v>
      </c>
      <c r="Z412" s="58">
        <v>0</v>
      </c>
      <c r="AA412" s="58">
        <v>8</v>
      </c>
      <c r="AB412" s="58">
        <v>0</v>
      </c>
      <c r="AC412" s="58">
        <v>24</v>
      </c>
      <c r="AD412" s="58">
        <v>0</v>
      </c>
      <c r="AE412" s="58">
        <v>0</v>
      </c>
      <c r="AF412" s="58">
        <v>0</v>
      </c>
      <c r="AG412" s="58">
        <v>0</v>
      </c>
      <c r="AH412" s="58">
        <v>0</v>
      </c>
      <c r="AI412" s="58">
        <v>57</v>
      </c>
      <c r="AJ412" s="58">
        <v>0</v>
      </c>
    </row>
    <row r="413" spans="2:36" ht="20.100000000000001" customHeight="1" thickBot="1" x14ac:dyDescent="0.25">
      <c r="B413" s="4" t="s">
        <v>613</v>
      </c>
      <c r="C413" s="58">
        <v>0</v>
      </c>
      <c r="D413" s="58">
        <v>0</v>
      </c>
      <c r="E413" s="58">
        <v>77</v>
      </c>
      <c r="F413" s="58">
        <v>0</v>
      </c>
      <c r="G413" s="58">
        <v>233</v>
      </c>
      <c r="H413" s="58">
        <v>2</v>
      </c>
      <c r="I413" s="58">
        <v>240</v>
      </c>
      <c r="J413" s="58">
        <v>2</v>
      </c>
      <c r="K413" s="58">
        <v>0</v>
      </c>
      <c r="L413" s="58">
        <v>0</v>
      </c>
      <c r="M413" s="58">
        <v>230</v>
      </c>
      <c r="N413" s="58">
        <v>2</v>
      </c>
      <c r="O413" s="58">
        <v>0</v>
      </c>
      <c r="P413" s="58">
        <v>0</v>
      </c>
      <c r="Q413" s="58">
        <v>780</v>
      </c>
      <c r="R413" s="58">
        <v>6</v>
      </c>
      <c r="S413" s="58">
        <v>48</v>
      </c>
      <c r="T413" s="58">
        <v>0</v>
      </c>
      <c r="U413" s="58">
        <v>0</v>
      </c>
      <c r="V413" s="58">
        <v>0</v>
      </c>
      <c r="W413" s="58">
        <v>0</v>
      </c>
      <c r="X413" s="58">
        <v>0</v>
      </c>
      <c r="Y413" s="58">
        <v>0</v>
      </c>
      <c r="Z413" s="58">
        <v>0</v>
      </c>
      <c r="AA413" s="58">
        <v>0</v>
      </c>
      <c r="AB413" s="58">
        <v>0</v>
      </c>
      <c r="AC413" s="58">
        <v>74</v>
      </c>
      <c r="AD413" s="58">
        <v>0</v>
      </c>
      <c r="AE413" s="58">
        <v>4</v>
      </c>
      <c r="AF413" s="58">
        <v>0</v>
      </c>
      <c r="AG413" s="58">
        <v>17</v>
      </c>
      <c r="AH413" s="58">
        <v>0</v>
      </c>
      <c r="AI413" s="58">
        <v>143</v>
      </c>
      <c r="AJ413" s="58">
        <v>0</v>
      </c>
    </row>
    <row r="414" spans="2:36" ht="20.100000000000001" customHeight="1" thickBot="1" x14ac:dyDescent="0.25">
      <c r="B414" s="4" t="s">
        <v>614</v>
      </c>
      <c r="C414" s="58">
        <v>0</v>
      </c>
      <c r="D414" s="58">
        <v>0</v>
      </c>
      <c r="E414" s="58">
        <v>0</v>
      </c>
      <c r="F414" s="58">
        <v>0</v>
      </c>
      <c r="G414" s="58">
        <v>40</v>
      </c>
      <c r="H414" s="58">
        <v>0</v>
      </c>
      <c r="I414" s="58">
        <v>51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2</v>
      </c>
      <c r="P414" s="58">
        <v>0</v>
      </c>
      <c r="Q414" s="58">
        <v>93</v>
      </c>
      <c r="R414" s="58">
        <v>0</v>
      </c>
      <c r="S414" s="58">
        <v>16</v>
      </c>
      <c r="T414" s="58">
        <v>4</v>
      </c>
      <c r="U414" s="58">
        <v>0</v>
      </c>
      <c r="V414" s="58">
        <v>0</v>
      </c>
      <c r="W414" s="58">
        <v>1</v>
      </c>
      <c r="X414" s="58">
        <v>0</v>
      </c>
      <c r="Y414" s="58">
        <v>1</v>
      </c>
      <c r="Z414" s="58">
        <v>0</v>
      </c>
      <c r="AA414" s="58">
        <v>0</v>
      </c>
      <c r="AB414" s="58">
        <v>0</v>
      </c>
      <c r="AC414" s="58">
        <v>25</v>
      </c>
      <c r="AD414" s="58">
        <v>4</v>
      </c>
      <c r="AE414" s="58">
        <v>1</v>
      </c>
      <c r="AF414" s="58">
        <v>0</v>
      </c>
      <c r="AG414" s="58">
        <v>25</v>
      </c>
      <c r="AH414" s="58">
        <v>11</v>
      </c>
      <c r="AI414" s="58">
        <v>69</v>
      </c>
      <c r="AJ414" s="58">
        <v>19</v>
      </c>
    </row>
    <row r="415" spans="2:36" ht="20.100000000000001" customHeight="1" thickBot="1" x14ac:dyDescent="0.25">
      <c r="B415" s="4" t="s">
        <v>615</v>
      </c>
      <c r="C415" s="58">
        <v>0</v>
      </c>
      <c r="D415" s="58">
        <v>0</v>
      </c>
      <c r="E415" s="58">
        <v>77</v>
      </c>
      <c r="F415" s="58">
        <v>0</v>
      </c>
      <c r="G415" s="58">
        <v>93</v>
      </c>
      <c r="H415" s="58">
        <v>0</v>
      </c>
      <c r="I415" s="58">
        <v>93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263</v>
      </c>
      <c r="R415" s="58">
        <v>0</v>
      </c>
      <c r="S415" s="58">
        <v>62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62</v>
      </c>
      <c r="AD415" s="58">
        <v>0</v>
      </c>
      <c r="AE415" s="58">
        <v>0</v>
      </c>
      <c r="AF415" s="58">
        <v>0</v>
      </c>
      <c r="AG415" s="58">
        <v>0</v>
      </c>
      <c r="AH415" s="58">
        <v>0</v>
      </c>
      <c r="AI415" s="58">
        <v>124</v>
      </c>
      <c r="AJ415" s="58">
        <v>0</v>
      </c>
    </row>
    <row r="416" spans="2:36" ht="20.100000000000001" customHeight="1" thickBot="1" x14ac:dyDescent="0.25">
      <c r="B416" s="4" t="s">
        <v>616</v>
      </c>
      <c r="C416" s="58">
        <v>0</v>
      </c>
      <c r="D416" s="58">
        <v>0</v>
      </c>
      <c r="E416" s="58">
        <v>13</v>
      </c>
      <c r="F416" s="58">
        <v>0</v>
      </c>
      <c r="G416" s="58">
        <v>30</v>
      </c>
      <c r="H416" s="58">
        <v>0</v>
      </c>
      <c r="I416" s="58">
        <v>23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22</v>
      </c>
      <c r="P416" s="58">
        <v>0</v>
      </c>
      <c r="Q416" s="58">
        <v>88</v>
      </c>
      <c r="R416" s="58">
        <v>0</v>
      </c>
      <c r="S416" s="58">
        <v>30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30</v>
      </c>
      <c r="AD416" s="58">
        <v>0</v>
      </c>
      <c r="AE416" s="58">
        <v>0</v>
      </c>
      <c r="AF416" s="58">
        <v>0</v>
      </c>
      <c r="AG416" s="58">
        <v>30</v>
      </c>
      <c r="AH416" s="58">
        <v>0</v>
      </c>
      <c r="AI416" s="58">
        <v>90</v>
      </c>
      <c r="AJ416" s="58">
        <v>0</v>
      </c>
    </row>
    <row r="417" spans="2:36" ht="20.100000000000001" customHeight="1" thickBot="1" x14ac:dyDescent="0.25">
      <c r="B417" s="4" t="s">
        <v>220</v>
      </c>
      <c r="C417" s="58">
        <v>82</v>
      </c>
      <c r="D417" s="58">
        <v>0</v>
      </c>
      <c r="E417" s="58">
        <v>45</v>
      </c>
      <c r="F417" s="58">
        <v>0</v>
      </c>
      <c r="G417" s="58">
        <v>308</v>
      </c>
      <c r="H417" s="58">
        <v>26</v>
      </c>
      <c r="I417" s="58">
        <v>308</v>
      </c>
      <c r="J417" s="58">
        <v>26</v>
      </c>
      <c r="K417" s="58">
        <v>0</v>
      </c>
      <c r="L417" s="58">
        <v>0</v>
      </c>
      <c r="M417" s="58">
        <v>277</v>
      </c>
      <c r="N417" s="58">
        <v>0</v>
      </c>
      <c r="O417" s="58">
        <v>190</v>
      </c>
      <c r="P417" s="58">
        <v>0</v>
      </c>
      <c r="Q417" s="58">
        <v>1210</v>
      </c>
      <c r="R417" s="58">
        <v>52</v>
      </c>
      <c r="S417" s="58">
        <v>18</v>
      </c>
      <c r="T417" s="58">
        <v>0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0</v>
      </c>
      <c r="AA417" s="58">
        <v>17</v>
      </c>
      <c r="AB417" s="58">
        <v>0</v>
      </c>
      <c r="AC417" s="58">
        <v>19</v>
      </c>
      <c r="AD417" s="58">
        <v>0</v>
      </c>
      <c r="AE417" s="58">
        <v>0</v>
      </c>
      <c r="AF417" s="58">
        <v>0</v>
      </c>
      <c r="AG417" s="58">
        <v>22</v>
      </c>
      <c r="AH417" s="58">
        <v>0</v>
      </c>
      <c r="AI417" s="58">
        <v>76</v>
      </c>
      <c r="AJ417" s="58">
        <v>0</v>
      </c>
    </row>
    <row r="418" spans="2:36" ht="20.100000000000001" customHeight="1" thickBot="1" x14ac:dyDescent="0.25">
      <c r="B418" s="4" t="s">
        <v>617</v>
      </c>
      <c r="C418" s="58">
        <v>2</v>
      </c>
      <c r="D418" s="58">
        <v>0</v>
      </c>
      <c r="E418" s="58">
        <v>0</v>
      </c>
      <c r="F418" s="58">
        <v>0</v>
      </c>
      <c r="G418" s="58">
        <v>19</v>
      </c>
      <c r="H418" s="58">
        <v>0</v>
      </c>
      <c r="I418" s="58">
        <v>19</v>
      </c>
      <c r="J418" s="58">
        <v>0</v>
      </c>
      <c r="K418" s="58">
        <v>0</v>
      </c>
      <c r="L418" s="58">
        <v>0</v>
      </c>
      <c r="M418" s="58">
        <v>3</v>
      </c>
      <c r="N418" s="58">
        <v>0</v>
      </c>
      <c r="O418" s="58">
        <v>0</v>
      </c>
      <c r="P418" s="58">
        <v>0</v>
      </c>
      <c r="Q418" s="58">
        <v>43</v>
      </c>
      <c r="R418" s="58">
        <v>0</v>
      </c>
      <c r="S418" s="58">
        <v>3</v>
      </c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C418" s="58">
        <v>4</v>
      </c>
      <c r="AD418" s="58">
        <v>0</v>
      </c>
      <c r="AE418" s="58">
        <v>0</v>
      </c>
      <c r="AF418" s="58">
        <v>0</v>
      </c>
      <c r="AG418" s="58">
        <v>5</v>
      </c>
      <c r="AH418" s="58">
        <v>0</v>
      </c>
      <c r="AI418" s="58">
        <v>12</v>
      </c>
      <c r="AJ418" s="58">
        <v>0</v>
      </c>
    </row>
    <row r="419" spans="2:36" ht="20.100000000000001" customHeight="1" thickBot="1" x14ac:dyDescent="0.25">
      <c r="B419" s="4" t="s">
        <v>618</v>
      </c>
      <c r="C419" s="58">
        <v>4</v>
      </c>
      <c r="D419" s="58">
        <v>11</v>
      </c>
      <c r="E419" s="58">
        <v>24</v>
      </c>
      <c r="F419" s="58">
        <v>17</v>
      </c>
      <c r="G419" s="58">
        <v>87</v>
      </c>
      <c r="H419" s="58">
        <v>82</v>
      </c>
      <c r="I419" s="58">
        <v>63</v>
      </c>
      <c r="J419" s="58">
        <v>64</v>
      </c>
      <c r="K419" s="58">
        <v>3</v>
      </c>
      <c r="L419" s="58">
        <v>0</v>
      </c>
      <c r="M419" s="58">
        <v>39</v>
      </c>
      <c r="N419" s="58">
        <v>55</v>
      </c>
      <c r="O419" s="58">
        <v>46</v>
      </c>
      <c r="P419" s="58">
        <v>13</v>
      </c>
      <c r="Q419" s="58">
        <v>266</v>
      </c>
      <c r="R419" s="58">
        <v>242</v>
      </c>
      <c r="S419" s="58">
        <v>30</v>
      </c>
      <c r="T419" s="58">
        <v>38</v>
      </c>
      <c r="U419" s="58">
        <v>0</v>
      </c>
      <c r="V419" s="58">
        <v>0</v>
      </c>
      <c r="W419" s="58">
        <v>1</v>
      </c>
      <c r="X419" s="58">
        <v>2</v>
      </c>
      <c r="Y419" s="58">
        <v>1</v>
      </c>
      <c r="Z419" s="58">
        <v>1</v>
      </c>
      <c r="AA419" s="58">
        <v>0</v>
      </c>
      <c r="AB419" s="58">
        <v>0</v>
      </c>
      <c r="AC419" s="58">
        <v>35</v>
      </c>
      <c r="AD419" s="58">
        <v>38</v>
      </c>
      <c r="AE419" s="58">
        <v>0</v>
      </c>
      <c r="AF419" s="58">
        <v>0</v>
      </c>
      <c r="AG419" s="58">
        <v>32</v>
      </c>
      <c r="AH419" s="58">
        <v>34</v>
      </c>
      <c r="AI419" s="58">
        <v>99</v>
      </c>
      <c r="AJ419" s="58">
        <v>113</v>
      </c>
    </row>
    <row r="420" spans="2:36" ht="20.100000000000001" customHeight="1" thickBot="1" x14ac:dyDescent="0.25">
      <c r="B420" s="4" t="s">
        <v>619</v>
      </c>
      <c r="C420" s="58">
        <v>0</v>
      </c>
      <c r="D420" s="58">
        <v>0</v>
      </c>
      <c r="E420" s="58">
        <v>0</v>
      </c>
      <c r="F420" s="58">
        <v>0</v>
      </c>
      <c r="G420" s="58">
        <v>32</v>
      </c>
      <c r="H420" s="58">
        <v>0</v>
      </c>
      <c r="I420" s="58">
        <v>32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64</v>
      </c>
      <c r="R420" s="58">
        <v>0</v>
      </c>
      <c r="S420" s="58">
        <v>13</v>
      </c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9</v>
      </c>
      <c r="AB420" s="58">
        <v>0</v>
      </c>
      <c r="AC420" s="58">
        <v>10</v>
      </c>
      <c r="AD420" s="58">
        <v>0</v>
      </c>
      <c r="AE420" s="58">
        <v>0</v>
      </c>
      <c r="AF420" s="58">
        <v>0</v>
      </c>
      <c r="AG420" s="58">
        <v>0</v>
      </c>
      <c r="AH420" s="58">
        <v>0</v>
      </c>
      <c r="AI420" s="58">
        <v>32</v>
      </c>
      <c r="AJ420" s="58">
        <v>0</v>
      </c>
    </row>
    <row r="421" spans="2:36" ht="20.100000000000001" customHeight="1" thickBot="1" x14ac:dyDescent="0.25">
      <c r="B421" s="4" t="s">
        <v>620</v>
      </c>
      <c r="C421" s="58">
        <v>0</v>
      </c>
      <c r="D421" s="58">
        <v>0</v>
      </c>
      <c r="E421" s="58">
        <v>0</v>
      </c>
      <c r="F421" s="58">
        <v>0</v>
      </c>
      <c r="G421" s="58">
        <v>20</v>
      </c>
      <c r="H421" s="58">
        <v>1</v>
      </c>
      <c r="I421" s="58">
        <v>20</v>
      </c>
      <c r="J421" s="58">
        <v>1</v>
      </c>
      <c r="K421" s="58">
        <v>0</v>
      </c>
      <c r="L421" s="58">
        <v>0</v>
      </c>
      <c r="M421" s="58">
        <v>1</v>
      </c>
      <c r="N421" s="58">
        <v>0</v>
      </c>
      <c r="O421" s="58">
        <v>17</v>
      </c>
      <c r="P421" s="58">
        <v>1</v>
      </c>
      <c r="Q421" s="58">
        <v>58</v>
      </c>
      <c r="R421" s="58">
        <v>3</v>
      </c>
      <c r="S421" s="58">
        <v>7</v>
      </c>
      <c r="T421" s="58">
        <v>0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0</v>
      </c>
      <c r="AC421" s="58">
        <v>7</v>
      </c>
      <c r="AD421" s="58">
        <v>0</v>
      </c>
      <c r="AE421" s="58">
        <v>0</v>
      </c>
      <c r="AF421" s="58">
        <v>0</v>
      </c>
      <c r="AG421" s="58">
        <v>4</v>
      </c>
      <c r="AH421" s="58">
        <v>0</v>
      </c>
      <c r="AI421" s="58">
        <v>18</v>
      </c>
      <c r="AJ421" s="58">
        <v>0</v>
      </c>
    </row>
    <row r="422" spans="2:36" ht="20.100000000000001" customHeight="1" thickBot="1" x14ac:dyDescent="0.25">
      <c r="B422" s="4" t="s">
        <v>621</v>
      </c>
      <c r="C422" s="58">
        <v>2</v>
      </c>
      <c r="D422" s="58">
        <v>0</v>
      </c>
      <c r="E422" s="58">
        <v>0</v>
      </c>
      <c r="F422" s="58">
        <v>0</v>
      </c>
      <c r="G422" s="58">
        <v>106</v>
      </c>
      <c r="H422" s="58">
        <v>0</v>
      </c>
      <c r="I422" s="58">
        <v>106</v>
      </c>
      <c r="J422" s="58">
        <v>0</v>
      </c>
      <c r="K422" s="58">
        <v>0</v>
      </c>
      <c r="L422" s="58">
        <v>0</v>
      </c>
      <c r="M422" s="58">
        <v>15</v>
      </c>
      <c r="N422" s="58">
        <v>0</v>
      </c>
      <c r="O422" s="58">
        <v>0</v>
      </c>
      <c r="P422" s="58">
        <v>0</v>
      </c>
      <c r="Q422" s="58">
        <v>229</v>
      </c>
      <c r="R422" s="58">
        <v>0</v>
      </c>
      <c r="S422" s="58">
        <v>22</v>
      </c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23</v>
      </c>
      <c r="AD422" s="58">
        <v>0</v>
      </c>
      <c r="AE422" s="58">
        <v>0</v>
      </c>
      <c r="AF422" s="58">
        <v>0</v>
      </c>
      <c r="AG422" s="58">
        <v>0</v>
      </c>
      <c r="AH422" s="58">
        <v>0</v>
      </c>
      <c r="AI422" s="58">
        <v>45</v>
      </c>
      <c r="AJ422" s="58">
        <v>0</v>
      </c>
    </row>
    <row r="423" spans="2:36" ht="20.100000000000001" customHeight="1" thickBot="1" x14ac:dyDescent="0.25">
      <c r="B423" s="4" t="s">
        <v>622</v>
      </c>
      <c r="C423" s="58">
        <v>0</v>
      </c>
      <c r="D423" s="58">
        <v>0</v>
      </c>
      <c r="E423" s="58">
        <v>1</v>
      </c>
      <c r="F423" s="58">
        <v>0</v>
      </c>
      <c r="G423" s="58">
        <v>3</v>
      </c>
      <c r="H423" s="58">
        <v>2</v>
      </c>
      <c r="I423" s="58">
        <v>3</v>
      </c>
      <c r="J423" s="58">
        <v>2</v>
      </c>
      <c r="K423" s="58">
        <v>0</v>
      </c>
      <c r="L423" s="58">
        <v>0</v>
      </c>
      <c r="M423" s="58">
        <v>0</v>
      </c>
      <c r="N423" s="58">
        <v>0</v>
      </c>
      <c r="O423" s="58">
        <v>1</v>
      </c>
      <c r="P423" s="58">
        <v>0</v>
      </c>
      <c r="Q423" s="58">
        <v>8</v>
      </c>
      <c r="R423" s="58">
        <v>4</v>
      </c>
      <c r="S423" s="58">
        <v>2</v>
      </c>
      <c r="T423" s="58">
        <v>0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1</v>
      </c>
      <c r="AB423" s="58">
        <v>0</v>
      </c>
      <c r="AC423" s="58">
        <v>2</v>
      </c>
      <c r="AD423" s="58">
        <v>0</v>
      </c>
      <c r="AE423" s="58">
        <v>0</v>
      </c>
      <c r="AF423" s="58">
        <v>0</v>
      </c>
      <c r="AG423" s="58">
        <v>3</v>
      </c>
      <c r="AH423" s="58">
        <v>0</v>
      </c>
      <c r="AI423" s="58">
        <v>8</v>
      </c>
      <c r="AJ423" s="58">
        <v>0</v>
      </c>
    </row>
    <row r="424" spans="2:36" ht="20.100000000000001" customHeight="1" thickBot="1" x14ac:dyDescent="0.25">
      <c r="B424" s="4" t="s">
        <v>623</v>
      </c>
      <c r="C424" s="58">
        <v>1</v>
      </c>
      <c r="D424" s="58">
        <v>1</v>
      </c>
      <c r="E424" s="58">
        <v>4</v>
      </c>
      <c r="F424" s="58">
        <v>3</v>
      </c>
      <c r="G424" s="58">
        <v>12</v>
      </c>
      <c r="H424" s="58">
        <v>7</v>
      </c>
      <c r="I424" s="58">
        <v>12</v>
      </c>
      <c r="J424" s="58">
        <v>7</v>
      </c>
      <c r="K424" s="58">
        <v>9</v>
      </c>
      <c r="L424" s="58">
        <v>1</v>
      </c>
      <c r="M424" s="58">
        <v>3</v>
      </c>
      <c r="N424" s="58">
        <v>0</v>
      </c>
      <c r="O424" s="58">
        <v>0</v>
      </c>
      <c r="P424" s="58">
        <v>0</v>
      </c>
      <c r="Q424" s="58">
        <v>41</v>
      </c>
      <c r="R424" s="58">
        <v>19</v>
      </c>
      <c r="S424" s="58">
        <v>5</v>
      </c>
      <c r="T424" s="58">
        <v>1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3</v>
      </c>
      <c r="AB424" s="58">
        <v>2</v>
      </c>
      <c r="AC424" s="58">
        <v>3</v>
      </c>
      <c r="AD424" s="58">
        <v>2</v>
      </c>
      <c r="AE424" s="58">
        <v>0</v>
      </c>
      <c r="AF424" s="58">
        <v>0</v>
      </c>
      <c r="AG424" s="58">
        <v>0</v>
      </c>
      <c r="AH424" s="58">
        <v>0</v>
      </c>
      <c r="AI424" s="58">
        <v>11</v>
      </c>
      <c r="AJ424" s="58">
        <v>5</v>
      </c>
    </row>
    <row r="425" spans="2:36" ht="20.100000000000001" customHeight="1" thickBot="1" x14ac:dyDescent="0.25">
      <c r="B425" s="4" t="s">
        <v>624</v>
      </c>
      <c r="C425" s="58">
        <v>1</v>
      </c>
      <c r="D425" s="58">
        <v>2</v>
      </c>
      <c r="E425" s="58">
        <v>4</v>
      </c>
      <c r="F425" s="58">
        <v>0</v>
      </c>
      <c r="G425" s="58">
        <v>31</v>
      </c>
      <c r="H425" s="58">
        <v>1</v>
      </c>
      <c r="I425" s="58">
        <v>31</v>
      </c>
      <c r="J425" s="58">
        <v>1</v>
      </c>
      <c r="K425" s="58">
        <v>3</v>
      </c>
      <c r="L425" s="58">
        <v>0</v>
      </c>
      <c r="M425" s="58">
        <v>0</v>
      </c>
      <c r="N425" s="58">
        <v>0</v>
      </c>
      <c r="O425" s="58">
        <v>3</v>
      </c>
      <c r="P425" s="58">
        <v>0</v>
      </c>
      <c r="Q425" s="58">
        <v>73</v>
      </c>
      <c r="R425" s="58">
        <v>4</v>
      </c>
      <c r="S425" s="58">
        <v>7</v>
      </c>
      <c r="T425" s="58">
        <v>0</v>
      </c>
      <c r="U425" s="58">
        <v>0</v>
      </c>
      <c r="V425" s="58">
        <v>0</v>
      </c>
      <c r="W425" s="58">
        <v>1</v>
      </c>
      <c r="X425" s="58">
        <v>0</v>
      </c>
      <c r="Y425" s="58">
        <v>0</v>
      </c>
      <c r="Z425" s="58">
        <v>0</v>
      </c>
      <c r="AA425" s="58">
        <v>2</v>
      </c>
      <c r="AB425" s="58">
        <v>0</v>
      </c>
      <c r="AC425" s="58">
        <v>7</v>
      </c>
      <c r="AD425" s="58">
        <v>0</v>
      </c>
      <c r="AE425" s="58">
        <v>0</v>
      </c>
      <c r="AF425" s="58">
        <v>0</v>
      </c>
      <c r="AG425" s="58">
        <v>6</v>
      </c>
      <c r="AH425" s="58">
        <v>0</v>
      </c>
      <c r="AI425" s="58">
        <v>23</v>
      </c>
      <c r="AJ425" s="58">
        <v>0</v>
      </c>
    </row>
    <row r="426" spans="2:36" ht="20.100000000000001" customHeight="1" thickBot="1" x14ac:dyDescent="0.25">
      <c r="B426" s="4" t="s">
        <v>625</v>
      </c>
      <c r="C426" s="58">
        <v>64</v>
      </c>
      <c r="D426" s="58">
        <v>0</v>
      </c>
      <c r="E426" s="58">
        <v>0</v>
      </c>
      <c r="F426" s="58">
        <v>0</v>
      </c>
      <c r="G426" s="58">
        <v>184</v>
      </c>
      <c r="H426" s="58">
        <v>0</v>
      </c>
      <c r="I426" s="58">
        <v>186</v>
      </c>
      <c r="J426" s="58">
        <v>0</v>
      </c>
      <c r="K426" s="58">
        <v>16</v>
      </c>
      <c r="L426" s="58">
        <v>0</v>
      </c>
      <c r="M426" s="58">
        <v>68</v>
      </c>
      <c r="N426" s="58">
        <v>0</v>
      </c>
      <c r="O426" s="58">
        <v>125</v>
      </c>
      <c r="P426" s="58">
        <v>0</v>
      </c>
      <c r="Q426" s="58">
        <v>643</v>
      </c>
      <c r="R426" s="58">
        <v>0</v>
      </c>
      <c r="S426" s="58">
        <v>11</v>
      </c>
      <c r="T426" s="58">
        <v>0</v>
      </c>
      <c r="U426" s="58">
        <v>0</v>
      </c>
      <c r="V426" s="58">
        <v>0</v>
      </c>
      <c r="W426" s="58">
        <v>1</v>
      </c>
      <c r="X426" s="58">
        <v>0</v>
      </c>
      <c r="Y426" s="58">
        <v>0</v>
      </c>
      <c r="Z426" s="58">
        <v>0</v>
      </c>
      <c r="AA426" s="58">
        <v>16</v>
      </c>
      <c r="AB426" s="58">
        <v>0</v>
      </c>
      <c r="AC426" s="58">
        <v>20</v>
      </c>
      <c r="AD426" s="58">
        <v>0</v>
      </c>
      <c r="AE426" s="58">
        <v>1</v>
      </c>
      <c r="AF426" s="58">
        <v>0</v>
      </c>
      <c r="AG426" s="58">
        <v>12</v>
      </c>
      <c r="AH426" s="58">
        <v>0</v>
      </c>
      <c r="AI426" s="58">
        <v>61</v>
      </c>
      <c r="AJ426" s="58">
        <v>0</v>
      </c>
    </row>
    <row r="427" spans="2:36" ht="20.100000000000001" customHeight="1" thickBot="1" x14ac:dyDescent="0.25">
      <c r="B427" s="4" t="s">
        <v>626</v>
      </c>
      <c r="C427" s="58">
        <v>0</v>
      </c>
      <c r="D427" s="58">
        <v>0</v>
      </c>
      <c r="E427" s="58">
        <v>7</v>
      </c>
      <c r="F427" s="58">
        <v>0</v>
      </c>
      <c r="G427" s="58">
        <v>24</v>
      </c>
      <c r="H427" s="58">
        <v>1</v>
      </c>
      <c r="I427" s="58">
        <v>24</v>
      </c>
      <c r="J427" s="58">
        <v>1</v>
      </c>
      <c r="K427" s="58">
        <v>1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56</v>
      </c>
      <c r="R427" s="58">
        <v>2</v>
      </c>
      <c r="S427" s="58">
        <v>3</v>
      </c>
      <c r="T427" s="58">
        <v>0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1</v>
      </c>
      <c r="AB427" s="58">
        <v>0</v>
      </c>
      <c r="AC427" s="58">
        <v>7</v>
      </c>
      <c r="AD427" s="58">
        <v>0</v>
      </c>
      <c r="AE427" s="58">
        <v>0</v>
      </c>
      <c r="AF427" s="58">
        <v>0</v>
      </c>
      <c r="AG427" s="58">
        <v>4</v>
      </c>
      <c r="AH427" s="58">
        <v>0</v>
      </c>
      <c r="AI427" s="58">
        <v>15</v>
      </c>
      <c r="AJ427" s="58">
        <v>0</v>
      </c>
    </row>
    <row r="428" spans="2:36" ht="20.100000000000001" customHeight="1" thickBot="1" x14ac:dyDescent="0.25">
      <c r="B428" s="4" t="s">
        <v>627</v>
      </c>
      <c r="C428" s="58">
        <v>0</v>
      </c>
      <c r="D428" s="58">
        <v>0</v>
      </c>
      <c r="E428" s="58">
        <v>0</v>
      </c>
      <c r="F428" s="58">
        <v>0</v>
      </c>
      <c r="G428" s="58">
        <v>7</v>
      </c>
      <c r="H428" s="58">
        <v>0</v>
      </c>
      <c r="I428" s="58">
        <v>7</v>
      </c>
      <c r="J428" s="58">
        <v>0</v>
      </c>
      <c r="K428" s="58">
        <v>3</v>
      </c>
      <c r="L428" s="58">
        <v>0</v>
      </c>
      <c r="M428" s="58">
        <v>4</v>
      </c>
      <c r="N428" s="58">
        <v>0</v>
      </c>
      <c r="O428" s="58">
        <v>0</v>
      </c>
      <c r="P428" s="58">
        <v>0</v>
      </c>
      <c r="Q428" s="58">
        <v>21</v>
      </c>
      <c r="R428" s="58">
        <v>0</v>
      </c>
      <c r="S428" s="58">
        <v>1</v>
      </c>
      <c r="T428" s="58">
        <v>0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0</v>
      </c>
      <c r="AC428" s="58">
        <v>1</v>
      </c>
      <c r="AD428" s="58">
        <v>0</v>
      </c>
      <c r="AE428" s="58">
        <v>0</v>
      </c>
      <c r="AF428" s="58">
        <v>0</v>
      </c>
      <c r="AG428" s="58">
        <v>1</v>
      </c>
      <c r="AH428" s="58">
        <v>0</v>
      </c>
      <c r="AI428" s="58">
        <v>3</v>
      </c>
      <c r="AJ428" s="58">
        <v>0</v>
      </c>
    </row>
    <row r="429" spans="2:36" ht="20.100000000000001" customHeight="1" thickBot="1" x14ac:dyDescent="0.25">
      <c r="B429" s="4" t="s">
        <v>628</v>
      </c>
      <c r="C429" s="58">
        <v>0</v>
      </c>
      <c r="D429" s="58">
        <v>0</v>
      </c>
      <c r="E429" s="58">
        <v>0</v>
      </c>
      <c r="F429" s="58">
        <v>0</v>
      </c>
      <c r="G429" s="58">
        <v>57</v>
      </c>
      <c r="H429" s="58">
        <v>18</v>
      </c>
      <c r="I429" s="58">
        <v>56</v>
      </c>
      <c r="J429" s="58">
        <v>18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113</v>
      </c>
      <c r="R429" s="58">
        <v>36</v>
      </c>
      <c r="S429" s="58">
        <v>6</v>
      </c>
      <c r="T429" s="58">
        <v>1</v>
      </c>
      <c r="U429" s="58">
        <v>0</v>
      </c>
      <c r="V429" s="58">
        <v>0</v>
      </c>
      <c r="W429" s="58">
        <v>1</v>
      </c>
      <c r="X429" s="58">
        <v>0</v>
      </c>
      <c r="Y429" s="58">
        <v>0</v>
      </c>
      <c r="Z429" s="58">
        <v>0</v>
      </c>
      <c r="AA429" s="58">
        <v>0</v>
      </c>
      <c r="AB429" s="58">
        <v>0</v>
      </c>
      <c r="AC429" s="58">
        <v>8</v>
      </c>
      <c r="AD429" s="58">
        <v>1</v>
      </c>
      <c r="AE429" s="58">
        <v>0</v>
      </c>
      <c r="AF429" s="58">
        <v>0</v>
      </c>
      <c r="AG429" s="58">
        <v>12</v>
      </c>
      <c r="AH429" s="58">
        <v>1</v>
      </c>
      <c r="AI429" s="58">
        <v>27</v>
      </c>
      <c r="AJ429" s="58">
        <v>3</v>
      </c>
    </row>
    <row r="430" spans="2:36" ht="20.100000000000001" customHeight="1" thickBot="1" x14ac:dyDescent="0.25">
      <c r="B430" s="4" t="s">
        <v>629</v>
      </c>
      <c r="C430" s="58">
        <v>0</v>
      </c>
      <c r="D430" s="58">
        <v>0</v>
      </c>
      <c r="E430" s="58">
        <v>1</v>
      </c>
      <c r="F430" s="58">
        <v>0</v>
      </c>
      <c r="G430" s="58">
        <v>1</v>
      </c>
      <c r="H430" s="58">
        <v>4</v>
      </c>
      <c r="I430" s="58">
        <v>4</v>
      </c>
      <c r="J430" s="58">
        <v>4</v>
      </c>
      <c r="K430" s="58">
        <v>5</v>
      </c>
      <c r="L430" s="58">
        <v>0</v>
      </c>
      <c r="M430" s="58">
        <v>0</v>
      </c>
      <c r="N430" s="58">
        <v>0</v>
      </c>
      <c r="O430" s="58">
        <v>0</v>
      </c>
      <c r="P430" s="58">
        <v>2</v>
      </c>
      <c r="Q430" s="58">
        <v>11</v>
      </c>
      <c r="R430" s="58">
        <v>10</v>
      </c>
      <c r="S430" s="58">
        <v>0</v>
      </c>
      <c r="T430" s="58">
        <v>4</v>
      </c>
      <c r="U430" s="58">
        <v>0</v>
      </c>
      <c r="V430" s="58">
        <v>0</v>
      </c>
      <c r="W430" s="58">
        <v>1</v>
      </c>
      <c r="X430" s="58">
        <v>0</v>
      </c>
      <c r="Y430" s="58">
        <v>0</v>
      </c>
      <c r="Z430" s="58">
        <v>0</v>
      </c>
      <c r="AA430" s="58">
        <v>1</v>
      </c>
      <c r="AB430" s="58">
        <v>0</v>
      </c>
      <c r="AC430" s="58">
        <v>0</v>
      </c>
      <c r="AD430" s="58">
        <v>4</v>
      </c>
      <c r="AE430" s="58">
        <v>0</v>
      </c>
      <c r="AF430" s="58">
        <v>0</v>
      </c>
      <c r="AG430" s="58">
        <v>0</v>
      </c>
      <c r="AH430" s="58">
        <v>4</v>
      </c>
      <c r="AI430" s="58">
        <v>2</v>
      </c>
      <c r="AJ430" s="58">
        <v>12</v>
      </c>
    </row>
    <row r="431" spans="2:36" ht="20.100000000000001" customHeight="1" thickBot="1" x14ac:dyDescent="0.25">
      <c r="B431" s="4" t="s">
        <v>630</v>
      </c>
      <c r="C431" s="58">
        <v>1</v>
      </c>
      <c r="D431" s="58">
        <v>0</v>
      </c>
      <c r="E431" s="58">
        <v>0</v>
      </c>
      <c r="F431" s="58">
        <v>0</v>
      </c>
      <c r="G431" s="58">
        <v>19</v>
      </c>
      <c r="H431" s="58">
        <v>0</v>
      </c>
      <c r="I431" s="58">
        <v>19</v>
      </c>
      <c r="J431" s="58">
        <v>0</v>
      </c>
      <c r="K431" s="58">
        <v>0</v>
      </c>
      <c r="L431" s="58">
        <v>0</v>
      </c>
      <c r="M431" s="58">
        <v>4</v>
      </c>
      <c r="N431" s="58">
        <v>0</v>
      </c>
      <c r="O431" s="58">
        <v>0</v>
      </c>
      <c r="P431" s="58">
        <v>0</v>
      </c>
      <c r="Q431" s="58">
        <v>43</v>
      </c>
      <c r="R431" s="58">
        <v>0</v>
      </c>
      <c r="S431" s="58">
        <v>2</v>
      </c>
      <c r="T431" s="58">
        <v>0</v>
      </c>
      <c r="U431" s="58">
        <v>1</v>
      </c>
      <c r="V431" s="58">
        <v>0</v>
      </c>
      <c r="W431" s="58">
        <v>3</v>
      </c>
      <c r="X431" s="58">
        <v>0</v>
      </c>
      <c r="Y431" s="58">
        <v>4</v>
      </c>
      <c r="Z431" s="58">
        <v>0</v>
      </c>
      <c r="AA431" s="58">
        <v>7</v>
      </c>
      <c r="AB431" s="58">
        <v>0</v>
      </c>
      <c r="AC431" s="58">
        <v>10</v>
      </c>
      <c r="AD431" s="58">
        <v>0</v>
      </c>
      <c r="AE431" s="58">
        <v>2</v>
      </c>
      <c r="AF431" s="58">
        <v>0</v>
      </c>
      <c r="AG431" s="58">
        <v>2</v>
      </c>
      <c r="AH431" s="58">
        <v>0</v>
      </c>
      <c r="AI431" s="58">
        <v>31</v>
      </c>
      <c r="AJ431" s="58">
        <v>0</v>
      </c>
    </row>
    <row r="432" spans="2:36" ht="20.100000000000001" customHeight="1" thickBot="1" x14ac:dyDescent="0.25">
      <c r="B432" s="4" t="s">
        <v>631</v>
      </c>
      <c r="C432" s="58">
        <v>1</v>
      </c>
      <c r="D432" s="58">
        <v>0</v>
      </c>
      <c r="E432" s="58">
        <v>0</v>
      </c>
      <c r="F432" s="58">
        <v>0</v>
      </c>
      <c r="G432" s="58">
        <v>9</v>
      </c>
      <c r="H432" s="58">
        <v>0</v>
      </c>
      <c r="I432" s="58">
        <v>21</v>
      </c>
      <c r="J432" s="58">
        <v>0</v>
      </c>
      <c r="K432" s="58">
        <v>4</v>
      </c>
      <c r="L432" s="58">
        <v>0</v>
      </c>
      <c r="M432" s="58">
        <v>13</v>
      </c>
      <c r="N432" s="58">
        <v>0</v>
      </c>
      <c r="O432" s="58">
        <v>0</v>
      </c>
      <c r="P432" s="58">
        <v>0</v>
      </c>
      <c r="Q432" s="58">
        <v>48</v>
      </c>
      <c r="R432" s="58">
        <v>0</v>
      </c>
      <c r="S432" s="58">
        <v>1</v>
      </c>
      <c r="T432" s="58">
        <v>0</v>
      </c>
      <c r="U432" s="58"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v>0</v>
      </c>
      <c r="AA432" s="58">
        <v>0</v>
      </c>
      <c r="AB432" s="58">
        <v>0</v>
      </c>
      <c r="AC432" s="58">
        <v>0</v>
      </c>
      <c r="AD432" s="58">
        <v>0</v>
      </c>
      <c r="AE432" s="58">
        <v>0</v>
      </c>
      <c r="AF432" s="58">
        <v>0</v>
      </c>
      <c r="AG432" s="58">
        <v>0</v>
      </c>
      <c r="AH432" s="58">
        <v>0</v>
      </c>
      <c r="AI432" s="58">
        <v>1</v>
      </c>
      <c r="AJ432" s="58">
        <v>0</v>
      </c>
    </row>
    <row r="433" spans="2:36" ht="20.100000000000001" customHeight="1" thickBot="1" x14ac:dyDescent="0.25">
      <c r="B433" s="4" t="s">
        <v>632</v>
      </c>
      <c r="C433" s="58">
        <v>0</v>
      </c>
      <c r="D433" s="58">
        <v>0</v>
      </c>
      <c r="E433" s="58">
        <v>1</v>
      </c>
      <c r="F433" s="58">
        <v>0</v>
      </c>
      <c r="G433" s="58">
        <v>7</v>
      </c>
      <c r="H433" s="58">
        <v>0</v>
      </c>
      <c r="I433" s="58">
        <v>7</v>
      </c>
      <c r="J433" s="58">
        <v>0</v>
      </c>
      <c r="K433" s="58">
        <v>1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16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1</v>
      </c>
      <c r="X433" s="58">
        <v>0</v>
      </c>
      <c r="Y433" s="58">
        <v>1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</v>
      </c>
      <c r="AF433" s="58">
        <v>0</v>
      </c>
      <c r="AG433" s="58">
        <v>3</v>
      </c>
      <c r="AH433" s="58">
        <v>0</v>
      </c>
      <c r="AI433" s="58">
        <v>5</v>
      </c>
      <c r="AJ433" s="58">
        <v>0</v>
      </c>
    </row>
    <row r="434" spans="2:36" ht="20.100000000000001" customHeight="1" thickBot="1" x14ac:dyDescent="0.25">
      <c r="B434" s="4" t="s">
        <v>633</v>
      </c>
      <c r="C434" s="58">
        <v>0</v>
      </c>
      <c r="D434" s="58">
        <v>0</v>
      </c>
      <c r="E434" s="58">
        <v>28</v>
      </c>
      <c r="F434" s="58">
        <v>5</v>
      </c>
      <c r="G434" s="58">
        <v>95</v>
      </c>
      <c r="H434" s="58">
        <v>10</v>
      </c>
      <c r="I434" s="58">
        <v>89</v>
      </c>
      <c r="J434" s="58">
        <v>10</v>
      </c>
      <c r="K434" s="58">
        <v>12</v>
      </c>
      <c r="L434" s="58">
        <v>0</v>
      </c>
      <c r="M434" s="58">
        <v>14</v>
      </c>
      <c r="N434" s="58">
        <v>0</v>
      </c>
      <c r="O434" s="58">
        <v>2</v>
      </c>
      <c r="P434" s="58">
        <v>0</v>
      </c>
      <c r="Q434" s="58">
        <v>240</v>
      </c>
      <c r="R434" s="58">
        <v>25</v>
      </c>
      <c r="S434" s="58">
        <v>3</v>
      </c>
      <c r="T434" s="58">
        <v>2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2</v>
      </c>
      <c r="AB434" s="58">
        <v>0</v>
      </c>
      <c r="AC434" s="58">
        <v>6</v>
      </c>
      <c r="AD434" s="58">
        <v>2</v>
      </c>
      <c r="AE434" s="58">
        <v>1</v>
      </c>
      <c r="AF434" s="58">
        <v>0</v>
      </c>
      <c r="AG434" s="58">
        <v>5</v>
      </c>
      <c r="AH434" s="58">
        <v>2</v>
      </c>
      <c r="AI434" s="58">
        <v>17</v>
      </c>
      <c r="AJ434" s="58">
        <v>6</v>
      </c>
    </row>
    <row r="435" spans="2:36" ht="20.100000000000001" customHeight="1" thickBot="1" x14ac:dyDescent="0.25">
      <c r="B435" s="4" t="s">
        <v>634</v>
      </c>
      <c r="C435" s="58">
        <v>3</v>
      </c>
      <c r="D435" s="58">
        <v>0</v>
      </c>
      <c r="E435" s="58">
        <v>5</v>
      </c>
      <c r="F435" s="58">
        <v>0</v>
      </c>
      <c r="G435" s="58">
        <v>36</v>
      </c>
      <c r="H435" s="58">
        <v>0</v>
      </c>
      <c r="I435" s="58">
        <v>35</v>
      </c>
      <c r="J435" s="58">
        <v>0</v>
      </c>
      <c r="K435" s="58">
        <v>0</v>
      </c>
      <c r="L435" s="58">
        <v>0</v>
      </c>
      <c r="M435" s="58">
        <v>11</v>
      </c>
      <c r="N435" s="58">
        <v>0</v>
      </c>
      <c r="O435" s="58">
        <v>0</v>
      </c>
      <c r="P435" s="58">
        <v>0</v>
      </c>
      <c r="Q435" s="58">
        <v>90</v>
      </c>
      <c r="R435" s="58">
        <v>0</v>
      </c>
      <c r="S435" s="58">
        <v>11</v>
      </c>
      <c r="T435" s="58">
        <v>0</v>
      </c>
      <c r="U435" s="58">
        <v>0</v>
      </c>
      <c r="V435" s="58">
        <v>0</v>
      </c>
      <c r="W435" s="58">
        <v>4</v>
      </c>
      <c r="X435" s="58">
        <v>0</v>
      </c>
      <c r="Y435" s="58">
        <v>0</v>
      </c>
      <c r="Z435" s="58">
        <v>0</v>
      </c>
      <c r="AA435" s="58">
        <v>2</v>
      </c>
      <c r="AB435" s="58">
        <v>0</v>
      </c>
      <c r="AC435" s="58">
        <v>7</v>
      </c>
      <c r="AD435" s="58">
        <v>0</v>
      </c>
      <c r="AE435" s="58">
        <v>0</v>
      </c>
      <c r="AF435" s="58">
        <v>0</v>
      </c>
      <c r="AG435" s="58">
        <v>0</v>
      </c>
      <c r="AH435" s="58">
        <v>0</v>
      </c>
      <c r="AI435" s="58">
        <v>24</v>
      </c>
      <c r="AJ435" s="58">
        <v>0</v>
      </c>
    </row>
    <row r="436" spans="2:36" ht="20.100000000000001" customHeight="1" thickBot="1" x14ac:dyDescent="0.25">
      <c r="B436" s="4" t="s">
        <v>635</v>
      </c>
      <c r="C436" s="58">
        <v>0</v>
      </c>
      <c r="D436" s="58">
        <v>0</v>
      </c>
      <c r="E436" s="58">
        <v>9</v>
      </c>
      <c r="F436" s="58">
        <v>0</v>
      </c>
      <c r="G436" s="58">
        <v>31</v>
      </c>
      <c r="H436" s="58">
        <v>1</v>
      </c>
      <c r="I436" s="58">
        <v>29</v>
      </c>
      <c r="J436" s="58">
        <v>1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69</v>
      </c>
      <c r="R436" s="58">
        <v>2</v>
      </c>
      <c r="S436" s="58">
        <v>2</v>
      </c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C436" s="58">
        <v>2</v>
      </c>
      <c r="AD436" s="58">
        <v>0</v>
      </c>
      <c r="AE436" s="58">
        <v>0</v>
      </c>
      <c r="AF436" s="58">
        <v>0</v>
      </c>
      <c r="AG436" s="58">
        <v>1</v>
      </c>
      <c r="AH436" s="58">
        <v>0</v>
      </c>
      <c r="AI436" s="58">
        <v>5</v>
      </c>
      <c r="AJ436" s="58">
        <v>0</v>
      </c>
    </row>
    <row r="437" spans="2:36" ht="20.100000000000001" customHeight="1" thickBot="1" x14ac:dyDescent="0.25">
      <c r="B437" s="4" t="s">
        <v>636</v>
      </c>
      <c r="C437" s="58">
        <v>0</v>
      </c>
      <c r="D437" s="58">
        <v>0</v>
      </c>
      <c r="E437" s="58">
        <v>17</v>
      </c>
      <c r="F437" s="58">
        <v>0</v>
      </c>
      <c r="G437" s="58">
        <v>37</v>
      </c>
      <c r="H437" s="58">
        <v>10</v>
      </c>
      <c r="I437" s="58">
        <v>31</v>
      </c>
      <c r="J437" s="58">
        <v>8</v>
      </c>
      <c r="K437" s="58">
        <v>0</v>
      </c>
      <c r="L437" s="58">
        <v>0</v>
      </c>
      <c r="M437" s="58">
        <v>12</v>
      </c>
      <c r="N437" s="58">
        <v>0</v>
      </c>
      <c r="O437" s="58">
        <v>0</v>
      </c>
      <c r="P437" s="58">
        <v>0</v>
      </c>
      <c r="Q437" s="58">
        <v>97</v>
      </c>
      <c r="R437" s="58">
        <v>18</v>
      </c>
      <c r="S437" s="58">
        <v>18</v>
      </c>
      <c r="T437" s="58">
        <v>0</v>
      </c>
      <c r="U437" s="58">
        <v>0</v>
      </c>
      <c r="V437" s="58">
        <v>0</v>
      </c>
      <c r="W437" s="58">
        <v>0</v>
      </c>
      <c r="X437" s="58">
        <v>0</v>
      </c>
      <c r="Y437" s="58">
        <v>0</v>
      </c>
      <c r="Z437" s="58">
        <v>0</v>
      </c>
      <c r="AA437" s="58">
        <v>0</v>
      </c>
      <c r="AB437" s="58">
        <v>0</v>
      </c>
      <c r="AC437" s="58">
        <v>19</v>
      </c>
      <c r="AD437" s="58">
        <v>0</v>
      </c>
      <c r="AE437" s="58">
        <v>0</v>
      </c>
      <c r="AF437" s="58">
        <v>0</v>
      </c>
      <c r="AG437" s="58">
        <v>0</v>
      </c>
      <c r="AH437" s="58">
        <v>0</v>
      </c>
      <c r="AI437" s="58">
        <v>37</v>
      </c>
      <c r="AJ437" s="58">
        <v>0</v>
      </c>
    </row>
    <row r="438" spans="2:36" ht="20.100000000000001" customHeight="1" thickBot="1" x14ac:dyDescent="0.25">
      <c r="B438" s="4" t="s">
        <v>637</v>
      </c>
      <c r="C438" s="58">
        <v>0</v>
      </c>
      <c r="D438" s="58">
        <v>0</v>
      </c>
      <c r="E438" s="58">
        <v>0</v>
      </c>
      <c r="F438" s="58">
        <v>0</v>
      </c>
      <c r="G438" s="58">
        <v>9</v>
      </c>
      <c r="H438" s="58">
        <v>0</v>
      </c>
      <c r="I438" s="58">
        <v>12</v>
      </c>
      <c r="J438" s="58">
        <v>0</v>
      </c>
      <c r="K438" s="58">
        <v>0</v>
      </c>
      <c r="L438" s="58">
        <v>0</v>
      </c>
      <c r="M438" s="58">
        <v>1</v>
      </c>
      <c r="N438" s="58">
        <v>0</v>
      </c>
      <c r="O438" s="58">
        <v>1</v>
      </c>
      <c r="P438" s="58">
        <v>0</v>
      </c>
      <c r="Q438" s="58">
        <v>23</v>
      </c>
      <c r="R438" s="58">
        <v>0</v>
      </c>
      <c r="S438" s="58">
        <v>2</v>
      </c>
      <c r="T438" s="58">
        <v>0</v>
      </c>
      <c r="U438" s="58">
        <v>0</v>
      </c>
      <c r="V438" s="58">
        <v>0</v>
      </c>
      <c r="W438" s="58">
        <v>1</v>
      </c>
      <c r="X438" s="58">
        <v>0</v>
      </c>
      <c r="Y438" s="58">
        <v>1</v>
      </c>
      <c r="Z438" s="58">
        <v>0</v>
      </c>
      <c r="AA438" s="58">
        <v>1</v>
      </c>
      <c r="AB438" s="58">
        <v>0</v>
      </c>
      <c r="AC438" s="58">
        <v>2</v>
      </c>
      <c r="AD438" s="58">
        <v>0</v>
      </c>
      <c r="AE438" s="58">
        <v>0</v>
      </c>
      <c r="AF438" s="58">
        <v>1</v>
      </c>
      <c r="AG438" s="58">
        <v>2</v>
      </c>
      <c r="AH438" s="58">
        <v>0</v>
      </c>
      <c r="AI438" s="58">
        <v>9</v>
      </c>
      <c r="AJ438" s="58">
        <v>1</v>
      </c>
    </row>
    <row r="439" spans="2:36" ht="20.100000000000001" customHeight="1" thickBot="1" x14ac:dyDescent="0.25">
      <c r="B439" s="4" t="s">
        <v>638</v>
      </c>
      <c r="C439" s="58">
        <v>0</v>
      </c>
      <c r="D439" s="58">
        <v>2</v>
      </c>
      <c r="E439" s="58">
        <v>0</v>
      </c>
      <c r="F439" s="58">
        <v>0</v>
      </c>
      <c r="G439" s="58">
        <v>77</v>
      </c>
      <c r="H439" s="58">
        <v>25</v>
      </c>
      <c r="I439" s="58">
        <v>77</v>
      </c>
      <c r="J439" s="58">
        <v>25</v>
      </c>
      <c r="K439" s="58">
        <v>0</v>
      </c>
      <c r="L439" s="58">
        <v>0</v>
      </c>
      <c r="M439" s="58">
        <v>0</v>
      </c>
      <c r="N439" s="58">
        <v>0</v>
      </c>
      <c r="O439" s="58">
        <v>2</v>
      </c>
      <c r="P439" s="58">
        <v>8</v>
      </c>
      <c r="Q439" s="58">
        <v>156</v>
      </c>
      <c r="R439" s="58">
        <v>60</v>
      </c>
      <c r="S439" s="58">
        <v>6</v>
      </c>
      <c r="T439" s="58">
        <v>7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7</v>
      </c>
      <c r="AB439" s="58">
        <v>1</v>
      </c>
      <c r="AC439" s="58">
        <v>24</v>
      </c>
      <c r="AD439" s="58">
        <v>29</v>
      </c>
      <c r="AE439" s="58">
        <v>1</v>
      </c>
      <c r="AF439" s="58">
        <v>0</v>
      </c>
      <c r="AG439" s="58">
        <v>19</v>
      </c>
      <c r="AH439" s="58">
        <v>29</v>
      </c>
      <c r="AI439" s="58">
        <v>57</v>
      </c>
      <c r="AJ439" s="58">
        <v>66</v>
      </c>
    </row>
    <row r="440" spans="2:36" ht="20.100000000000001" customHeight="1" thickBot="1" x14ac:dyDescent="0.25">
      <c r="B440" s="4" t="s">
        <v>639</v>
      </c>
      <c r="C440" s="58">
        <v>0</v>
      </c>
      <c r="D440" s="58">
        <v>0</v>
      </c>
      <c r="E440" s="58">
        <v>0</v>
      </c>
      <c r="F440" s="58">
        <v>0</v>
      </c>
      <c r="G440" s="58">
        <v>1</v>
      </c>
      <c r="H440" s="58">
        <v>0</v>
      </c>
      <c r="I440" s="58">
        <v>1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2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0</v>
      </c>
      <c r="AC440" s="58">
        <v>0</v>
      </c>
      <c r="AD440" s="58">
        <v>0</v>
      </c>
      <c r="AE440" s="58">
        <v>0</v>
      </c>
      <c r="AF440" s="58">
        <v>0</v>
      </c>
      <c r="AG440" s="58">
        <v>0</v>
      </c>
      <c r="AH440" s="58">
        <v>0</v>
      </c>
      <c r="AI440" s="58">
        <v>0</v>
      </c>
      <c r="AJ440" s="58">
        <v>0</v>
      </c>
    </row>
    <row r="441" spans="2:36" ht="20.100000000000001" customHeight="1" thickBot="1" x14ac:dyDescent="0.25">
      <c r="B441" s="4" t="s">
        <v>640</v>
      </c>
      <c r="C441" s="58">
        <v>0</v>
      </c>
      <c r="D441" s="58">
        <v>0</v>
      </c>
      <c r="E441" s="58">
        <v>0</v>
      </c>
      <c r="F441" s="58">
        <v>0</v>
      </c>
      <c r="G441" s="58">
        <v>4</v>
      </c>
      <c r="H441" s="58">
        <v>0</v>
      </c>
      <c r="I441" s="58">
        <v>4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8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  <c r="AE441" s="58">
        <v>0</v>
      </c>
      <c r="AF441" s="58">
        <v>0</v>
      </c>
      <c r="AG441" s="58">
        <v>0</v>
      </c>
      <c r="AH441" s="58">
        <v>0</v>
      </c>
      <c r="AI441" s="58">
        <v>0</v>
      </c>
      <c r="AJ441" s="58">
        <v>0</v>
      </c>
    </row>
    <row r="442" spans="2:36" ht="20.100000000000001" customHeight="1" thickBot="1" x14ac:dyDescent="0.25">
      <c r="B442" s="4" t="s">
        <v>641</v>
      </c>
      <c r="C442" s="58">
        <v>0</v>
      </c>
      <c r="D442" s="58">
        <v>0</v>
      </c>
      <c r="E442" s="58">
        <v>0</v>
      </c>
      <c r="F442" s="58">
        <v>0</v>
      </c>
      <c r="G442" s="58">
        <v>0</v>
      </c>
      <c r="H442" s="58">
        <v>0</v>
      </c>
      <c r="I442" s="58">
        <v>7</v>
      </c>
      <c r="J442" s="58">
        <v>0</v>
      </c>
      <c r="K442" s="58">
        <v>5</v>
      </c>
      <c r="L442" s="58">
        <v>0</v>
      </c>
      <c r="M442" s="58">
        <v>3</v>
      </c>
      <c r="N442" s="58">
        <v>0</v>
      </c>
      <c r="O442" s="58">
        <v>2</v>
      </c>
      <c r="P442" s="58">
        <v>0</v>
      </c>
      <c r="Q442" s="58">
        <v>17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  <c r="AD442" s="58">
        <v>0</v>
      </c>
      <c r="AE442" s="58">
        <v>0</v>
      </c>
      <c r="AF442" s="58">
        <v>0</v>
      </c>
      <c r="AG442" s="58">
        <v>0</v>
      </c>
      <c r="AH442" s="58">
        <v>0</v>
      </c>
      <c r="AI442" s="58">
        <v>0</v>
      </c>
      <c r="AJ442" s="58">
        <v>0</v>
      </c>
    </row>
    <row r="443" spans="2:36" ht="20.100000000000001" customHeight="1" thickBot="1" x14ac:dyDescent="0.25">
      <c r="B443" s="4" t="s">
        <v>642</v>
      </c>
      <c r="C443" s="58">
        <v>0</v>
      </c>
      <c r="D443" s="58">
        <v>0</v>
      </c>
      <c r="E443" s="58">
        <v>0</v>
      </c>
      <c r="F443" s="58">
        <v>0</v>
      </c>
      <c r="G443" s="58">
        <v>52</v>
      </c>
      <c r="H443" s="58">
        <v>21</v>
      </c>
      <c r="I443" s="58">
        <v>51</v>
      </c>
      <c r="J443" s="58">
        <v>21</v>
      </c>
      <c r="K443" s="58">
        <v>0</v>
      </c>
      <c r="L443" s="58">
        <v>1</v>
      </c>
      <c r="M443" s="58">
        <v>6</v>
      </c>
      <c r="N443" s="58">
        <v>0</v>
      </c>
      <c r="O443" s="58">
        <v>7</v>
      </c>
      <c r="P443" s="58">
        <v>0</v>
      </c>
      <c r="Q443" s="58">
        <v>116</v>
      </c>
      <c r="R443" s="58">
        <v>43</v>
      </c>
      <c r="S443" s="58">
        <v>17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30</v>
      </c>
      <c r="AD443" s="58">
        <v>0</v>
      </c>
      <c r="AE443" s="58">
        <v>5</v>
      </c>
      <c r="AF443" s="58">
        <v>0</v>
      </c>
      <c r="AG443" s="58">
        <v>49</v>
      </c>
      <c r="AH443" s="58">
        <v>0</v>
      </c>
      <c r="AI443" s="58">
        <v>101</v>
      </c>
      <c r="AJ443" s="58">
        <v>0</v>
      </c>
    </row>
    <row r="444" spans="2:36" ht="20.100000000000001" customHeight="1" thickBot="1" x14ac:dyDescent="0.25">
      <c r="B444" s="4" t="s">
        <v>643</v>
      </c>
      <c r="C444" s="61">
        <v>0</v>
      </c>
      <c r="D444" s="61">
        <v>6</v>
      </c>
      <c r="E444" s="61">
        <v>0</v>
      </c>
      <c r="F444" s="61">
        <v>0</v>
      </c>
      <c r="G444" s="61">
        <v>106</v>
      </c>
      <c r="H444" s="61">
        <v>35</v>
      </c>
      <c r="I444" s="61">
        <v>141</v>
      </c>
      <c r="J444" s="61">
        <v>33</v>
      </c>
      <c r="K444" s="61">
        <v>7</v>
      </c>
      <c r="L444" s="61">
        <v>0</v>
      </c>
      <c r="M444" s="61">
        <v>66</v>
      </c>
      <c r="N444" s="61">
        <v>0</v>
      </c>
      <c r="O444" s="61">
        <v>0</v>
      </c>
      <c r="P444" s="61">
        <v>0</v>
      </c>
      <c r="Q444" s="61">
        <v>320</v>
      </c>
      <c r="R444" s="61">
        <v>74</v>
      </c>
      <c r="S444" s="61">
        <v>77</v>
      </c>
      <c r="T444" s="61">
        <v>0</v>
      </c>
      <c r="U444" s="61">
        <v>1</v>
      </c>
      <c r="V444" s="61">
        <v>0</v>
      </c>
      <c r="W444" s="61">
        <v>2</v>
      </c>
      <c r="X444" s="61">
        <v>0</v>
      </c>
      <c r="Y444" s="61">
        <v>0</v>
      </c>
      <c r="Z444" s="61">
        <v>0</v>
      </c>
      <c r="AA444" s="61">
        <v>15</v>
      </c>
      <c r="AB444" s="61">
        <v>0</v>
      </c>
      <c r="AC444" s="61">
        <v>86</v>
      </c>
      <c r="AD444" s="61">
        <v>0</v>
      </c>
      <c r="AE444" s="61">
        <v>0</v>
      </c>
      <c r="AF444" s="61">
        <v>0</v>
      </c>
      <c r="AG444" s="61">
        <v>14</v>
      </c>
      <c r="AH444" s="61">
        <v>0</v>
      </c>
      <c r="AI444" s="61">
        <v>195</v>
      </c>
      <c r="AJ444" s="61">
        <v>0</v>
      </c>
    </row>
    <row r="445" spans="2:36" ht="20.100000000000001" customHeight="1" thickBot="1" x14ac:dyDescent="0.25">
      <c r="B445" s="7" t="s">
        <v>221</v>
      </c>
      <c r="C445" s="55">
        <v>800</v>
      </c>
      <c r="D445" s="55">
        <v>620</v>
      </c>
      <c r="E445" s="55">
        <v>2524</v>
      </c>
      <c r="F445" s="55">
        <v>1098</v>
      </c>
      <c r="G445" s="55">
        <v>18242</v>
      </c>
      <c r="H445" s="55">
        <v>7033</v>
      </c>
      <c r="I445" s="55">
        <v>18085</v>
      </c>
      <c r="J445" s="55">
        <v>6749</v>
      </c>
      <c r="K445" s="55">
        <v>1966</v>
      </c>
      <c r="L445" s="55">
        <v>909</v>
      </c>
      <c r="M445" s="55">
        <v>3715</v>
      </c>
      <c r="N445" s="55">
        <v>1226</v>
      </c>
      <c r="O445" s="55">
        <v>1757</v>
      </c>
      <c r="P445" s="55">
        <v>1001</v>
      </c>
      <c r="Q445" s="55">
        <v>47089</v>
      </c>
      <c r="R445" s="55">
        <v>18636</v>
      </c>
      <c r="S445" s="55">
        <v>4653</v>
      </c>
      <c r="T445" s="55">
        <v>290</v>
      </c>
      <c r="U445" s="55">
        <v>43</v>
      </c>
      <c r="V445" s="55">
        <v>3</v>
      </c>
      <c r="W445" s="55">
        <v>785</v>
      </c>
      <c r="X445" s="55">
        <v>50</v>
      </c>
      <c r="Y445" s="55">
        <v>116</v>
      </c>
      <c r="Z445" s="55">
        <v>14</v>
      </c>
      <c r="AA445" s="55">
        <v>1197</v>
      </c>
      <c r="AB445" s="55">
        <v>104</v>
      </c>
      <c r="AC445" s="55">
        <v>5537</v>
      </c>
      <c r="AD445" s="55">
        <v>336</v>
      </c>
      <c r="AE445" s="55">
        <v>178</v>
      </c>
      <c r="AF445" s="55">
        <v>75</v>
      </c>
      <c r="AG445" s="55">
        <v>3325</v>
      </c>
      <c r="AH445" s="55">
        <v>407</v>
      </c>
      <c r="AI445" s="55">
        <v>15834</v>
      </c>
      <c r="AJ445" s="55">
        <v>1279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I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75" customWidth="1"/>
  </cols>
  <sheetData>
    <row r="11" spans="2:9" ht="20.100000000000001" customHeight="1" x14ac:dyDescent="0.2"/>
    <row r="12" spans="2:9" ht="41.25" customHeight="1" x14ac:dyDescent="0.2">
      <c r="C12" s="86" t="s">
        <v>244</v>
      </c>
      <c r="D12" s="87"/>
      <c r="E12" s="87"/>
      <c r="F12" s="87"/>
      <c r="G12" s="87"/>
      <c r="H12" s="87"/>
      <c r="I12" s="88"/>
    </row>
    <row r="13" spans="2:9" ht="85.5" customHeight="1" thickBot="1" x14ac:dyDescent="0.25">
      <c r="C13" s="30" t="s">
        <v>245</v>
      </c>
      <c r="D13" s="31" t="s">
        <v>246</v>
      </c>
      <c r="E13" s="31" t="s">
        <v>247</v>
      </c>
      <c r="F13" s="31" t="s">
        <v>248</v>
      </c>
      <c r="G13" s="31" t="s">
        <v>249</v>
      </c>
      <c r="H13" s="31" t="s">
        <v>250</v>
      </c>
      <c r="I13" s="31" t="s">
        <v>251</v>
      </c>
    </row>
    <row r="14" spans="2:9" ht="20.100000000000001" customHeight="1" thickBot="1" x14ac:dyDescent="0.25">
      <c r="B14" s="3" t="s">
        <v>182</v>
      </c>
      <c r="C14" s="58">
        <v>372</v>
      </c>
      <c r="D14" s="58">
        <v>231</v>
      </c>
      <c r="E14" s="58">
        <v>7</v>
      </c>
      <c r="F14" s="58">
        <v>134</v>
      </c>
      <c r="G14" s="58">
        <v>0</v>
      </c>
      <c r="H14" s="58">
        <v>251</v>
      </c>
      <c r="I14" s="58">
        <v>121</v>
      </c>
    </row>
    <row r="15" spans="2:9" ht="20.100000000000001" customHeight="1" thickBot="1" x14ac:dyDescent="0.25">
      <c r="B15" s="4" t="s">
        <v>252</v>
      </c>
      <c r="C15" s="58">
        <v>40</v>
      </c>
      <c r="D15" s="58">
        <v>32</v>
      </c>
      <c r="E15" s="58">
        <v>2</v>
      </c>
      <c r="F15" s="58">
        <v>6</v>
      </c>
      <c r="G15" s="58">
        <v>0</v>
      </c>
      <c r="H15" s="58">
        <v>34</v>
      </c>
      <c r="I15" s="58">
        <v>6</v>
      </c>
    </row>
    <row r="16" spans="2:9" ht="20.100000000000001" customHeight="1" thickBot="1" x14ac:dyDescent="0.25">
      <c r="B16" s="4" t="s">
        <v>253</v>
      </c>
      <c r="C16" s="58">
        <v>64</v>
      </c>
      <c r="D16" s="58">
        <v>37</v>
      </c>
      <c r="E16" s="58">
        <v>1</v>
      </c>
      <c r="F16" s="58">
        <v>26</v>
      </c>
      <c r="G16" s="58">
        <v>0</v>
      </c>
      <c r="H16" s="58">
        <v>37</v>
      </c>
      <c r="I16" s="58">
        <v>27</v>
      </c>
    </row>
    <row r="17" spans="2:9" ht="20.100000000000001" customHeight="1" thickBot="1" x14ac:dyDescent="0.25">
      <c r="B17" s="4" t="s">
        <v>254</v>
      </c>
      <c r="C17" s="58">
        <v>148</v>
      </c>
      <c r="D17" s="58">
        <v>79</v>
      </c>
      <c r="E17" s="58">
        <v>0</v>
      </c>
      <c r="F17" s="58">
        <v>69</v>
      </c>
      <c r="G17" s="58">
        <v>0</v>
      </c>
      <c r="H17" s="58">
        <v>127</v>
      </c>
      <c r="I17" s="58">
        <v>21</v>
      </c>
    </row>
    <row r="18" spans="2:9" ht="20.100000000000001" customHeight="1" thickBot="1" x14ac:dyDescent="0.25">
      <c r="B18" s="4" t="s">
        <v>255</v>
      </c>
      <c r="C18" s="58">
        <v>622</v>
      </c>
      <c r="D18" s="58">
        <v>250</v>
      </c>
      <c r="E18" s="58">
        <v>0</v>
      </c>
      <c r="F18" s="58">
        <v>372</v>
      </c>
      <c r="G18" s="58">
        <v>0</v>
      </c>
      <c r="H18" s="58">
        <v>290</v>
      </c>
      <c r="I18" s="58">
        <v>332</v>
      </c>
    </row>
    <row r="19" spans="2:9" ht="20.100000000000001" customHeight="1" thickBot="1" x14ac:dyDescent="0.25">
      <c r="B19" s="4" t="s">
        <v>256</v>
      </c>
      <c r="C19" s="58">
        <v>7</v>
      </c>
      <c r="D19" s="58">
        <v>3</v>
      </c>
      <c r="E19" s="58">
        <v>0</v>
      </c>
      <c r="F19" s="58">
        <v>4</v>
      </c>
      <c r="G19" s="58">
        <v>0</v>
      </c>
      <c r="H19" s="58">
        <v>4</v>
      </c>
      <c r="I19" s="58">
        <v>3</v>
      </c>
    </row>
    <row r="20" spans="2:9" ht="20.100000000000001" customHeight="1" thickBot="1" x14ac:dyDescent="0.25">
      <c r="B20" s="4" t="s">
        <v>257</v>
      </c>
      <c r="C20" s="58">
        <v>100</v>
      </c>
      <c r="D20" s="58">
        <v>34</v>
      </c>
      <c r="E20" s="58">
        <v>0</v>
      </c>
      <c r="F20" s="58">
        <v>65</v>
      </c>
      <c r="G20" s="58">
        <v>1</v>
      </c>
      <c r="H20" s="58">
        <v>42</v>
      </c>
      <c r="I20" s="58">
        <v>58</v>
      </c>
    </row>
    <row r="21" spans="2:9" ht="20.100000000000001" customHeight="1" thickBot="1" x14ac:dyDescent="0.25">
      <c r="B21" s="4" t="s">
        <v>258</v>
      </c>
      <c r="C21" s="58">
        <v>25</v>
      </c>
      <c r="D21" s="58">
        <v>20</v>
      </c>
      <c r="E21" s="58">
        <v>0</v>
      </c>
      <c r="F21" s="58">
        <v>5</v>
      </c>
      <c r="G21" s="58">
        <v>0</v>
      </c>
      <c r="H21" s="58">
        <v>18</v>
      </c>
      <c r="I21" s="58">
        <v>7</v>
      </c>
    </row>
    <row r="22" spans="2:9" ht="20.100000000000001" customHeight="1" thickBot="1" x14ac:dyDescent="0.25">
      <c r="B22" s="4" t="s">
        <v>259</v>
      </c>
      <c r="C22" s="58">
        <v>146</v>
      </c>
      <c r="D22" s="58">
        <v>131</v>
      </c>
      <c r="E22" s="58">
        <v>1</v>
      </c>
      <c r="F22" s="58">
        <v>14</v>
      </c>
      <c r="G22" s="58">
        <v>0</v>
      </c>
      <c r="H22" s="58">
        <v>142</v>
      </c>
      <c r="I22" s="58">
        <v>4</v>
      </c>
    </row>
    <row r="23" spans="2:9" ht="20.100000000000001" customHeight="1" thickBot="1" x14ac:dyDescent="0.25">
      <c r="B23" s="4" t="s">
        <v>260</v>
      </c>
      <c r="C23" s="58">
        <v>94</v>
      </c>
      <c r="D23" s="58">
        <v>94</v>
      </c>
      <c r="E23" s="58">
        <v>0</v>
      </c>
      <c r="F23" s="58">
        <v>0</v>
      </c>
      <c r="G23" s="58">
        <v>0</v>
      </c>
      <c r="H23" s="58">
        <v>94</v>
      </c>
      <c r="I23" s="58">
        <v>0</v>
      </c>
    </row>
    <row r="24" spans="2:9" ht="20.100000000000001" customHeight="1" thickBot="1" x14ac:dyDescent="0.25">
      <c r="B24" s="4" t="s">
        <v>261</v>
      </c>
      <c r="C24" s="58">
        <v>245</v>
      </c>
      <c r="D24" s="58">
        <v>204</v>
      </c>
      <c r="E24" s="58">
        <v>2</v>
      </c>
      <c r="F24" s="58">
        <v>38</v>
      </c>
      <c r="G24" s="58">
        <v>1</v>
      </c>
      <c r="H24" s="58">
        <v>206</v>
      </c>
      <c r="I24" s="58">
        <v>39</v>
      </c>
    </row>
    <row r="25" spans="2:9" ht="20.100000000000001" customHeight="1" thickBot="1" x14ac:dyDescent="0.25">
      <c r="B25" s="4" t="s">
        <v>183</v>
      </c>
      <c r="C25" s="58">
        <v>65</v>
      </c>
      <c r="D25" s="58">
        <v>63</v>
      </c>
      <c r="E25" s="58">
        <v>0</v>
      </c>
      <c r="F25" s="58">
        <v>2</v>
      </c>
      <c r="G25" s="58">
        <v>0</v>
      </c>
      <c r="H25" s="58">
        <v>63</v>
      </c>
      <c r="I25" s="58">
        <v>2</v>
      </c>
    </row>
    <row r="26" spans="2:9" ht="20.100000000000001" customHeight="1" thickBot="1" x14ac:dyDescent="0.25">
      <c r="B26" s="4" t="s">
        <v>262</v>
      </c>
      <c r="C26" s="58">
        <v>31</v>
      </c>
      <c r="D26" s="58">
        <v>24</v>
      </c>
      <c r="E26" s="58">
        <v>0</v>
      </c>
      <c r="F26" s="58">
        <v>7</v>
      </c>
      <c r="G26" s="58">
        <v>0</v>
      </c>
      <c r="H26" s="58">
        <v>27</v>
      </c>
      <c r="I26" s="58">
        <v>4</v>
      </c>
    </row>
    <row r="27" spans="2:9" ht="20.100000000000001" customHeight="1" thickBot="1" x14ac:dyDescent="0.25">
      <c r="B27" s="4" t="s">
        <v>263</v>
      </c>
      <c r="C27" s="58">
        <v>79</v>
      </c>
      <c r="D27" s="58">
        <v>79</v>
      </c>
      <c r="E27" s="58">
        <v>0</v>
      </c>
      <c r="F27" s="58">
        <v>0</v>
      </c>
      <c r="G27" s="58">
        <v>0</v>
      </c>
      <c r="H27" s="58">
        <v>79</v>
      </c>
      <c r="I27" s="58">
        <v>0</v>
      </c>
    </row>
    <row r="28" spans="2:9" ht="20.100000000000001" customHeight="1" thickBot="1" x14ac:dyDescent="0.25">
      <c r="B28" s="4" t="s">
        <v>264</v>
      </c>
      <c r="C28" s="58">
        <v>199</v>
      </c>
      <c r="D28" s="58">
        <v>186</v>
      </c>
      <c r="E28" s="58">
        <v>2</v>
      </c>
      <c r="F28" s="58">
        <v>11</v>
      </c>
      <c r="G28" s="58">
        <v>0</v>
      </c>
      <c r="H28" s="58">
        <v>187</v>
      </c>
      <c r="I28" s="58">
        <v>12</v>
      </c>
    </row>
    <row r="29" spans="2:9" ht="20.100000000000001" customHeight="1" thickBot="1" x14ac:dyDescent="0.25">
      <c r="B29" s="5" t="s">
        <v>265</v>
      </c>
      <c r="C29" s="58">
        <v>168</v>
      </c>
      <c r="D29" s="58">
        <v>132</v>
      </c>
      <c r="E29" s="58">
        <v>0</v>
      </c>
      <c r="F29" s="58">
        <v>34</v>
      </c>
      <c r="G29" s="58">
        <v>2</v>
      </c>
      <c r="H29" s="58">
        <v>145</v>
      </c>
      <c r="I29" s="58">
        <v>23</v>
      </c>
    </row>
    <row r="30" spans="2:9" ht="20.100000000000001" customHeight="1" thickBot="1" x14ac:dyDescent="0.25">
      <c r="B30" s="6" t="s">
        <v>266</v>
      </c>
      <c r="C30" s="58">
        <v>43</v>
      </c>
      <c r="D30" s="58">
        <v>43</v>
      </c>
      <c r="E30" s="58">
        <v>0</v>
      </c>
      <c r="F30" s="58">
        <v>0</v>
      </c>
      <c r="G30" s="58">
        <v>0</v>
      </c>
      <c r="H30" s="58">
        <v>43</v>
      </c>
      <c r="I30" s="58">
        <v>0</v>
      </c>
    </row>
    <row r="31" spans="2:9" ht="20.100000000000001" customHeight="1" thickBot="1" x14ac:dyDescent="0.25">
      <c r="B31" s="4" t="s">
        <v>267</v>
      </c>
      <c r="C31" s="58">
        <v>79</v>
      </c>
      <c r="D31" s="58">
        <v>73</v>
      </c>
      <c r="E31" s="58">
        <v>0</v>
      </c>
      <c r="F31" s="58">
        <v>6</v>
      </c>
      <c r="G31" s="58">
        <v>0</v>
      </c>
      <c r="H31" s="58">
        <v>64</v>
      </c>
      <c r="I31" s="58">
        <v>15</v>
      </c>
    </row>
    <row r="32" spans="2:9" ht="20.100000000000001" customHeight="1" thickBot="1" x14ac:dyDescent="0.25">
      <c r="B32" s="4" t="s">
        <v>268</v>
      </c>
      <c r="C32" s="58">
        <v>24</v>
      </c>
      <c r="D32" s="58">
        <v>24</v>
      </c>
      <c r="E32" s="58">
        <v>0</v>
      </c>
      <c r="F32" s="58">
        <v>0</v>
      </c>
      <c r="G32" s="58">
        <v>0</v>
      </c>
      <c r="H32" s="58">
        <v>24</v>
      </c>
      <c r="I32" s="58">
        <v>0</v>
      </c>
    </row>
    <row r="33" spans="2:9" ht="20.100000000000001" customHeight="1" thickBot="1" x14ac:dyDescent="0.25">
      <c r="B33" s="4" t="s">
        <v>269</v>
      </c>
      <c r="C33" s="58">
        <v>137</v>
      </c>
      <c r="D33" s="58">
        <v>61</v>
      </c>
      <c r="E33" s="58">
        <v>9</v>
      </c>
      <c r="F33" s="58">
        <v>67</v>
      </c>
      <c r="G33" s="58">
        <v>0</v>
      </c>
      <c r="H33" s="58">
        <v>39</v>
      </c>
      <c r="I33" s="58">
        <v>98</v>
      </c>
    </row>
    <row r="34" spans="2:9" ht="20.100000000000001" customHeight="1" thickBot="1" x14ac:dyDescent="0.25">
      <c r="B34" s="4" t="s">
        <v>270</v>
      </c>
      <c r="C34" s="58">
        <v>43</v>
      </c>
      <c r="D34" s="58">
        <v>39</v>
      </c>
      <c r="E34" s="58">
        <v>0</v>
      </c>
      <c r="F34" s="58">
        <v>4</v>
      </c>
      <c r="G34" s="58">
        <v>0</v>
      </c>
      <c r="H34" s="58">
        <v>40</v>
      </c>
      <c r="I34" s="58">
        <v>3</v>
      </c>
    </row>
    <row r="35" spans="2:9" ht="20.100000000000001" customHeight="1" thickBot="1" x14ac:dyDescent="0.25">
      <c r="B35" s="4" t="s">
        <v>271</v>
      </c>
      <c r="C35" s="58">
        <v>28</v>
      </c>
      <c r="D35" s="58">
        <v>27</v>
      </c>
      <c r="E35" s="58">
        <v>0</v>
      </c>
      <c r="F35" s="58">
        <v>1</v>
      </c>
      <c r="G35" s="58">
        <v>0</v>
      </c>
      <c r="H35" s="58">
        <v>27</v>
      </c>
      <c r="I35" s="58">
        <v>1</v>
      </c>
    </row>
    <row r="36" spans="2:9" ht="20.100000000000001" customHeight="1" thickBot="1" x14ac:dyDescent="0.25">
      <c r="B36" s="4" t="s">
        <v>272</v>
      </c>
      <c r="C36" s="58">
        <v>28</v>
      </c>
      <c r="D36" s="58">
        <v>28</v>
      </c>
      <c r="E36" s="58">
        <v>0</v>
      </c>
      <c r="F36" s="58">
        <v>0</v>
      </c>
      <c r="G36" s="58">
        <v>0</v>
      </c>
      <c r="H36" s="58">
        <v>25</v>
      </c>
      <c r="I36" s="58">
        <v>3</v>
      </c>
    </row>
    <row r="37" spans="2:9" ht="20.100000000000001" customHeight="1" thickBot="1" x14ac:dyDescent="0.25">
      <c r="B37" s="4" t="s">
        <v>273</v>
      </c>
      <c r="C37" s="58">
        <v>29</v>
      </c>
      <c r="D37" s="58">
        <v>29</v>
      </c>
      <c r="E37" s="58">
        <v>0</v>
      </c>
      <c r="F37" s="58">
        <v>0</v>
      </c>
      <c r="G37" s="58">
        <v>0</v>
      </c>
      <c r="H37" s="58">
        <v>29</v>
      </c>
      <c r="I37" s="58">
        <v>0</v>
      </c>
    </row>
    <row r="38" spans="2:9" ht="20.100000000000001" customHeight="1" thickBot="1" x14ac:dyDescent="0.25">
      <c r="B38" s="4" t="s">
        <v>274</v>
      </c>
      <c r="C38" s="58">
        <v>13</v>
      </c>
      <c r="D38" s="58">
        <v>12</v>
      </c>
      <c r="E38" s="58">
        <v>0</v>
      </c>
      <c r="F38" s="58">
        <v>1</v>
      </c>
      <c r="G38" s="58">
        <v>0</v>
      </c>
      <c r="H38" s="58">
        <v>12</v>
      </c>
      <c r="I38" s="58">
        <v>1</v>
      </c>
    </row>
    <row r="39" spans="2:9" ht="20.100000000000001" customHeight="1" thickBot="1" x14ac:dyDescent="0.25">
      <c r="B39" s="4" t="s">
        <v>275</v>
      </c>
      <c r="C39" s="58">
        <v>12</v>
      </c>
      <c r="D39" s="58">
        <v>12</v>
      </c>
      <c r="E39" s="58">
        <v>0</v>
      </c>
      <c r="F39" s="58">
        <v>0</v>
      </c>
      <c r="G39" s="58">
        <v>0</v>
      </c>
      <c r="H39" s="58">
        <v>12</v>
      </c>
      <c r="I39" s="58">
        <v>0</v>
      </c>
    </row>
    <row r="40" spans="2:9" ht="20.100000000000001" customHeight="1" thickBot="1" x14ac:dyDescent="0.25">
      <c r="B40" s="4" t="s">
        <v>276</v>
      </c>
      <c r="C40" s="58">
        <v>23</v>
      </c>
      <c r="D40" s="58">
        <v>22</v>
      </c>
      <c r="E40" s="58">
        <v>0</v>
      </c>
      <c r="F40" s="58">
        <v>1</v>
      </c>
      <c r="G40" s="58">
        <v>0</v>
      </c>
      <c r="H40" s="58">
        <v>22</v>
      </c>
      <c r="I40" s="58">
        <v>1</v>
      </c>
    </row>
    <row r="41" spans="2:9" ht="20.100000000000001" customHeight="1" thickBot="1" x14ac:dyDescent="0.25">
      <c r="B41" s="4" t="s">
        <v>277</v>
      </c>
      <c r="C41" s="58">
        <v>55</v>
      </c>
      <c r="D41" s="58">
        <v>47</v>
      </c>
      <c r="E41" s="58">
        <v>0</v>
      </c>
      <c r="F41" s="58">
        <v>8</v>
      </c>
      <c r="G41" s="58">
        <v>0</v>
      </c>
      <c r="H41" s="58">
        <v>46</v>
      </c>
      <c r="I41" s="58">
        <v>9</v>
      </c>
    </row>
    <row r="42" spans="2:9" ht="20.100000000000001" customHeight="1" thickBot="1" x14ac:dyDescent="0.25">
      <c r="B42" s="4" t="s">
        <v>278</v>
      </c>
      <c r="C42" s="58">
        <v>13</v>
      </c>
      <c r="D42" s="58">
        <v>13</v>
      </c>
      <c r="E42" s="58">
        <v>0</v>
      </c>
      <c r="F42" s="58">
        <v>0</v>
      </c>
      <c r="G42" s="58">
        <v>0</v>
      </c>
      <c r="H42" s="58">
        <v>10</v>
      </c>
      <c r="I42" s="58">
        <v>3</v>
      </c>
    </row>
    <row r="43" spans="2:9" ht="20.100000000000001" customHeight="1" thickBot="1" x14ac:dyDescent="0.25">
      <c r="B43" s="4" t="s">
        <v>279</v>
      </c>
      <c r="C43" s="58">
        <v>22</v>
      </c>
      <c r="D43" s="58">
        <v>22</v>
      </c>
      <c r="E43" s="58">
        <v>0</v>
      </c>
      <c r="F43" s="58">
        <v>0</v>
      </c>
      <c r="G43" s="58">
        <v>0</v>
      </c>
      <c r="H43" s="58">
        <v>20</v>
      </c>
      <c r="I43" s="58">
        <v>2</v>
      </c>
    </row>
    <row r="44" spans="2:9" ht="20.100000000000001" customHeight="1" thickBot="1" x14ac:dyDescent="0.25">
      <c r="B44" s="4" t="s">
        <v>184</v>
      </c>
      <c r="C44" s="58">
        <v>162</v>
      </c>
      <c r="D44" s="58">
        <v>141</v>
      </c>
      <c r="E44" s="58">
        <v>3</v>
      </c>
      <c r="F44" s="58">
        <v>18</v>
      </c>
      <c r="G44" s="58">
        <v>0</v>
      </c>
      <c r="H44" s="58">
        <v>143</v>
      </c>
      <c r="I44" s="58">
        <v>19</v>
      </c>
    </row>
    <row r="45" spans="2:9" ht="20.100000000000001" customHeight="1" thickBot="1" x14ac:dyDescent="0.25">
      <c r="B45" s="4" t="s">
        <v>280</v>
      </c>
      <c r="C45" s="58">
        <v>10</v>
      </c>
      <c r="D45" s="58">
        <v>9</v>
      </c>
      <c r="E45" s="58">
        <v>0</v>
      </c>
      <c r="F45" s="58">
        <v>1</v>
      </c>
      <c r="G45" s="58">
        <v>0</v>
      </c>
      <c r="H45" s="58">
        <v>10</v>
      </c>
      <c r="I45" s="58">
        <v>0</v>
      </c>
    </row>
    <row r="46" spans="2:9" ht="20.100000000000001" customHeight="1" thickBot="1" x14ac:dyDescent="0.25">
      <c r="B46" s="4" t="s">
        <v>281</v>
      </c>
      <c r="C46" s="58">
        <v>23</v>
      </c>
      <c r="D46" s="58">
        <v>20</v>
      </c>
      <c r="E46" s="58">
        <v>1</v>
      </c>
      <c r="F46" s="58">
        <v>2</v>
      </c>
      <c r="G46" s="58">
        <v>0</v>
      </c>
      <c r="H46" s="58">
        <v>20</v>
      </c>
      <c r="I46" s="58">
        <v>3</v>
      </c>
    </row>
    <row r="47" spans="2:9" ht="20.100000000000001" customHeight="1" thickBot="1" x14ac:dyDescent="0.25">
      <c r="B47" s="4" t="s">
        <v>282</v>
      </c>
      <c r="C47" s="58">
        <v>20</v>
      </c>
      <c r="D47" s="58">
        <v>16</v>
      </c>
      <c r="E47" s="58">
        <v>0</v>
      </c>
      <c r="F47" s="58">
        <v>4</v>
      </c>
      <c r="G47" s="58">
        <v>0</v>
      </c>
      <c r="H47" s="58">
        <v>17</v>
      </c>
      <c r="I47" s="58">
        <v>3</v>
      </c>
    </row>
    <row r="48" spans="2:9" ht="20.100000000000001" customHeight="1" thickBot="1" x14ac:dyDescent="0.25">
      <c r="B48" s="4" t="s">
        <v>283</v>
      </c>
      <c r="C48" s="58">
        <v>24</v>
      </c>
      <c r="D48" s="58">
        <v>19</v>
      </c>
      <c r="E48" s="58">
        <v>0</v>
      </c>
      <c r="F48" s="58">
        <v>5</v>
      </c>
      <c r="G48" s="58">
        <v>0</v>
      </c>
      <c r="H48" s="58">
        <v>19</v>
      </c>
      <c r="I48" s="58">
        <v>5</v>
      </c>
    </row>
    <row r="49" spans="2:9" ht="20.100000000000001" customHeight="1" thickBot="1" x14ac:dyDescent="0.25">
      <c r="B49" s="4" t="s">
        <v>284</v>
      </c>
      <c r="C49" s="58">
        <v>109</v>
      </c>
      <c r="D49" s="58">
        <v>99</v>
      </c>
      <c r="E49" s="58">
        <v>0</v>
      </c>
      <c r="F49" s="58">
        <v>10</v>
      </c>
      <c r="G49" s="58">
        <v>0</v>
      </c>
      <c r="H49" s="58">
        <v>97</v>
      </c>
      <c r="I49" s="58">
        <v>12</v>
      </c>
    </row>
    <row r="50" spans="2:9" ht="20.100000000000001" customHeight="1" thickBot="1" x14ac:dyDescent="0.25">
      <c r="B50" s="4" t="s">
        <v>285</v>
      </c>
      <c r="C50" s="58">
        <v>59</v>
      </c>
      <c r="D50" s="58">
        <v>54</v>
      </c>
      <c r="E50" s="58">
        <v>1</v>
      </c>
      <c r="F50" s="58">
        <v>4</v>
      </c>
      <c r="G50" s="58">
        <v>0</v>
      </c>
      <c r="H50" s="58">
        <v>57</v>
      </c>
      <c r="I50" s="58">
        <v>2</v>
      </c>
    </row>
    <row r="51" spans="2:9" ht="20.100000000000001" customHeight="1" thickBot="1" x14ac:dyDescent="0.25">
      <c r="B51" s="4" t="s">
        <v>185</v>
      </c>
      <c r="C51" s="58">
        <v>619</v>
      </c>
      <c r="D51" s="58">
        <v>524</v>
      </c>
      <c r="E51" s="58">
        <v>2</v>
      </c>
      <c r="F51" s="58">
        <v>89</v>
      </c>
      <c r="G51" s="58">
        <v>4</v>
      </c>
      <c r="H51" s="58">
        <v>513</v>
      </c>
      <c r="I51" s="58">
        <v>106</v>
      </c>
    </row>
    <row r="52" spans="2:9" ht="20.100000000000001" customHeight="1" thickBot="1" x14ac:dyDescent="0.25">
      <c r="B52" s="4" t="s">
        <v>286</v>
      </c>
      <c r="C52" s="58">
        <v>78</v>
      </c>
      <c r="D52" s="58">
        <v>55</v>
      </c>
      <c r="E52" s="58">
        <v>0</v>
      </c>
      <c r="F52" s="58">
        <v>23</v>
      </c>
      <c r="G52" s="58">
        <v>0</v>
      </c>
      <c r="H52" s="58">
        <v>58</v>
      </c>
      <c r="I52" s="58">
        <v>20</v>
      </c>
    </row>
    <row r="53" spans="2:9" ht="20.100000000000001" customHeight="1" thickBot="1" x14ac:dyDescent="0.25">
      <c r="B53" s="4" t="s">
        <v>287</v>
      </c>
      <c r="C53" s="58">
        <v>27</v>
      </c>
      <c r="D53" s="58">
        <v>20</v>
      </c>
      <c r="E53" s="58">
        <v>0</v>
      </c>
      <c r="F53" s="58">
        <v>7</v>
      </c>
      <c r="G53" s="58">
        <v>0</v>
      </c>
      <c r="H53" s="58">
        <v>18</v>
      </c>
      <c r="I53" s="58">
        <v>9</v>
      </c>
    </row>
    <row r="54" spans="2:9" ht="20.100000000000001" customHeight="1" thickBot="1" x14ac:dyDescent="0.25">
      <c r="B54" s="4" t="s">
        <v>288</v>
      </c>
      <c r="C54" s="58">
        <v>18</v>
      </c>
      <c r="D54" s="58">
        <v>14</v>
      </c>
      <c r="E54" s="58">
        <v>2</v>
      </c>
      <c r="F54" s="58">
        <v>2</v>
      </c>
      <c r="G54" s="58">
        <v>0</v>
      </c>
      <c r="H54" s="58">
        <v>12</v>
      </c>
      <c r="I54" s="58">
        <v>6</v>
      </c>
    </row>
    <row r="55" spans="2:9" ht="20.100000000000001" customHeight="1" thickBot="1" x14ac:dyDescent="0.25">
      <c r="B55" s="4" t="s">
        <v>289</v>
      </c>
      <c r="C55" s="58">
        <v>93</v>
      </c>
      <c r="D55" s="58">
        <v>90</v>
      </c>
      <c r="E55" s="58">
        <v>0</v>
      </c>
      <c r="F55" s="58">
        <v>3</v>
      </c>
      <c r="G55" s="58">
        <v>0</v>
      </c>
      <c r="H55" s="58">
        <v>92</v>
      </c>
      <c r="I55" s="58">
        <v>1</v>
      </c>
    </row>
    <row r="56" spans="2:9" ht="20.100000000000001" customHeight="1" thickBot="1" x14ac:dyDescent="0.25">
      <c r="B56" s="4" t="s">
        <v>290</v>
      </c>
      <c r="C56" s="58">
        <v>8</v>
      </c>
      <c r="D56" s="58">
        <v>7</v>
      </c>
      <c r="E56" s="58">
        <v>0</v>
      </c>
      <c r="F56" s="58">
        <v>1</v>
      </c>
      <c r="G56" s="58">
        <v>0</v>
      </c>
      <c r="H56" s="58">
        <v>7</v>
      </c>
      <c r="I56" s="58">
        <v>1</v>
      </c>
    </row>
    <row r="57" spans="2:9" ht="20.100000000000001" customHeight="1" thickBot="1" x14ac:dyDescent="0.25">
      <c r="B57" s="4" t="s">
        <v>291</v>
      </c>
      <c r="C57" s="58">
        <v>35</v>
      </c>
      <c r="D57" s="58">
        <v>26</v>
      </c>
      <c r="E57" s="58">
        <v>0</v>
      </c>
      <c r="F57" s="58">
        <v>9</v>
      </c>
      <c r="G57" s="58">
        <v>0</v>
      </c>
      <c r="H57" s="58">
        <v>24</v>
      </c>
      <c r="I57" s="58">
        <v>11</v>
      </c>
    </row>
    <row r="58" spans="2:9" ht="20.100000000000001" customHeight="1" thickBot="1" x14ac:dyDescent="0.25">
      <c r="B58" s="4" t="s">
        <v>292</v>
      </c>
      <c r="C58" s="58">
        <v>15</v>
      </c>
      <c r="D58" s="58">
        <v>15</v>
      </c>
      <c r="E58" s="58">
        <v>0</v>
      </c>
      <c r="F58" s="58">
        <v>0</v>
      </c>
      <c r="G58" s="58">
        <v>0</v>
      </c>
      <c r="H58" s="58">
        <v>15</v>
      </c>
      <c r="I58" s="58">
        <v>0</v>
      </c>
    </row>
    <row r="59" spans="2:9" ht="20.100000000000001" customHeight="1" thickBot="1" x14ac:dyDescent="0.25">
      <c r="B59" s="4" t="s">
        <v>186</v>
      </c>
      <c r="C59" s="58">
        <v>201</v>
      </c>
      <c r="D59" s="58">
        <v>178</v>
      </c>
      <c r="E59" s="58">
        <v>3</v>
      </c>
      <c r="F59" s="58">
        <v>20</v>
      </c>
      <c r="G59" s="58">
        <v>0</v>
      </c>
      <c r="H59" s="58">
        <v>180</v>
      </c>
      <c r="I59" s="58">
        <v>21</v>
      </c>
    </row>
    <row r="60" spans="2:9" ht="20.100000000000001" customHeight="1" thickBot="1" x14ac:dyDescent="0.25">
      <c r="B60" s="4" t="s">
        <v>293</v>
      </c>
      <c r="C60" s="58">
        <v>177</v>
      </c>
      <c r="D60" s="58">
        <v>93</v>
      </c>
      <c r="E60" s="58">
        <v>0</v>
      </c>
      <c r="F60" s="58">
        <v>84</v>
      </c>
      <c r="G60" s="58">
        <v>0</v>
      </c>
      <c r="H60" s="58">
        <v>93</v>
      </c>
      <c r="I60" s="58">
        <v>84</v>
      </c>
    </row>
    <row r="61" spans="2:9" ht="20.100000000000001" customHeight="1" thickBot="1" x14ac:dyDescent="0.25">
      <c r="B61" s="4" t="s">
        <v>294</v>
      </c>
      <c r="C61" s="58">
        <v>28</v>
      </c>
      <c r="D61" s="58">
        <v>27</v>
      </c>
      <c r="E61" s="58">
        <v>0</v>
      </c>
      <c r="F61" s="58">
        <v>1</v>
      </c>
      <c r="G61" s="58">
        <v>0</v>
      </c>
      <c r="H61" s="58">
        <v>27</v>
      </c>
      <c r="I61" s="58">
        <v>1</v>
      </c>
    </row>
    <row r="62" spans="2:9" ht="20.100000000000001" customHeight="1" thickBot="1" x14ac:dyDescent="0.25">
      <c r="B62" s="4" t="s">
        <v>295</v>
      </c>
      <c r="C62" s="58">
        <v>266</v>
      </c>
      <c r="D62" s="58">
        <v>210</v>
      </c>
      <c r="E62" s="58">
        <v>2</v>
      </c>
      <c r="F62" s="58">
        <v>54</v>
      </c>
      <c r="G62" s="58">
        <v>0</v>
      </c>
      <c r="H62" s="58">
        <v>214</v>
      </c>
      <c r="I62" s="58">
        <v>52</v>
      </c>
    </row>
    <row r="63" spans="2:9" ht="20.100000000000001" customHeight="1" thickBot="1" x14ac:dyDescent="0.25">
      <c r="B63" s="4" t="s">
        <v>296</v>
      </c>
      <c r="C63" s="58">
        <v>58</v>
      </c>
      <c r="D63" s="58">
        <v>19</v>
      </c>
      <c r="E63" s="58">
        <v>13</v>
      </c>
      <c r="F63" s="58">
        <v>23</v>
      </c>
      <c r="G63" s="58">
        <v>3</v>
      </c>
      <c r="H63" s="58">
        <v>29</v>
      </c>
      <c r="I63" s="58">
        <v>29</v>
      </c>
    </row>
    <row r="64" spans="2:9" ht="20.100000000000001" customHeight="1" thickBot="1" x14ac:dyDescent="0.25">
      <c r="B64" s="4" t="s">
        <v>187</v>
      </c>
      <c r="C64" s="58">
        <v>107</v>
      </c>
      <c r="D64" s="58">
        <v>83</v>
      </c>
      <c r="E64" s="58">
        <v>7</v>
      </c>
      <c r="F64" s="58">
        <v>17</v>
      </c>
      <c r="G64" s="58">
        <v>0</v>
      </c>
      <c r="H64" s="58">
        <v>77</v>
      </c>
      <c r="I64" s="58">
        <v>30</v>
      </c>
    </row>
    <row r="65" spans="2:9" ht="20.100000000000001" customHeight="1" thickBot="1" x14ac:dyDescent="0.25">
      <c r="B65" s="4" t="s">
        <v>297</v>
      </c>
      <c r="C65" s="58">
        <v>112</v>
      </c>
      <c r="D65" s="58">
        <v>98</v>
      </c>
      <c r="E65" s="58">
        <v>0</v>
      </c>
      <c r="F65" s="58">
        <v>14</v>
      </c>
      <c r="G65" s="58">
        <v>0</v>
      </c>
      <c r="H65" s="58">
        <v>96</v>
      </c>
      <c r="I65" s="58">
        <v>16</v>
      </c>
    </row>
    <row r="66" spans="2:9" ht="20.100000000000001" customHeight="1" thickBot="1" x14ac:dyDescent="0.25">
      <c r="B66" s="4" t="s">
        <v>298</v>
      </c>
      <c r="C66" s="58">
        <v>25</v>
      </c>
      <c r="D66" s="58">
        <v>23</v>
      </c>
      <c r="E66" s="58">
        <v>0</v>
      </c>
      <c r="F66" s="58">
        <v>2</v>
      </c>
      <c r="G66" s="58">
        <v>0</v>
      </c>
      <c r="H66" s="58">
        <v>25</v>
      </c>
      <c r="I66" s="58">
        <v>0</v>
      </c>
    </row>
    <row r="67" spans="2:9" ht="20.100000000000001" customHeight="1" thickBot="1" x14ac:dyDescent="0.25">
      <c r="B67" s="4" t="s">
        <v>299</v>
      </c>
      <c r="C67" s="58">
        <v>39</v>
      </c>
      <c r="D67" s="58">
        <v>37</v>
      </c>
      <c r="E67" s="58">
        <v>0</v>
      </c>
      <c r="F67" s="58">
        <v>2</v>
      </c>
      <c r="G67" s="58">
        <v>0</v>
      </c>
      <c r="H67" s="58">
        <v>38</v>
      </c>
      <c r="I67" s="58">
        <v>1</v>
      </c>
    </row>
    <row r="68" spans="2:9" ht="20.100000000000001" customHeight="1" thickBot="1" x14ac:dyDescent="0.25">
      <c r="B68" s="4" t="s">
        <v>300</v>
      </c>
      <c r="C68" s="58">
        <v>28</v>
      </c>
      <c r="D68" s="58">
        <v>26</v>
      </c>
      <c r="E68" s="58">
        <v>0</v>
      </c>
      <c r="F68" s="58">
        <v>2</v>
      </c>
      <c r="G68" s="58">
        <v>0</v>
      </c>
      <c r="H68" s="58">
        <v>26</v>
      </c>
      <c r="I68" s="58">
        <v>2</v>
      </c>
    </row>
    <row r="69" spans="2:9" ht="20.100000000000001" customHeight="1" thickBot="1" x14ac:dyDescent="0.25">
      <c r="B69" s="4" t="s">
        <v>301</v>
      </c>
      <c r="C69" s="58">
        <v>56</v>
      </c>
      <c r="D69" s="58">
        <v>56</v>
      </c>
      <c r="E69" s="58">
        <v>0</v>
      </c>
      <c r="F69" s="58">
        <v>0</v>
      </c>
      <c r="G69" s="58">
        <v>0</v>
      </c>
      <c r="H69" s="58">
        <v>56</v>
      </c>
      <c r="I69" s="58">
        <v>0</v>
      </c>
    </row>
    <row r="70" spans="2:9" ht="20.100000000000001" customHeight="1" thickBot="1" x14ac:dyDescent="0.25">
      <c r="B70" s="4" t="s">
        <v>302</v>
      </c>
      <c r="C70" s="58">
        <v>27</v>
      </c>
      <c r="D70" s="58">
        <v>25</v>
      </c>
      <c r="E70" s="58">
        <v>2</v>
      </c>
      <c r="F70" s="58">
        <v>0</v>
      </c>
      <c r="G70" s="58">
        <v>0</v>
      </c>
      <c r="H70" s="58">
        <v>27</v>
      </c>
      <c r="I70" s="58">
        <v>0</v>
      </c>
    </row>
    <row r="71" spans="2:9" ht="20.100000000000001" customHeight="1" thickBot="1" x14ac:dyDescent="0.25">
      <c r="B71" s="4" t="s">
        <v>303</v>
      </c>
      <c r="C71" s="58">
        <v>24</v>
      </c>
      <c r="D71" s="58">
        <v>20</v>
      </c>
      <c r="E71" s="58">
        <v>1</v>
      </c>
      <c r="F71" s="58">
        <v>3</v>
      </c>
      <c r="G71" s="58">
        <v>0</v>
      </c>
      <c r="H71" s="58">
        <v>23</v>
      </c>
      <c r="I71" s="58">
        <v>1</v>
      </c>
    </row>
    <row r="72" spans="2:9" ht="20.100000000000001" customHeight="1" thickBot="1" x14ac:dyDescent="0.25">
      <c r="B72" s="4" t="s">
        <v>304</v>
      </c>
      <c r="C72" s="58">
        <v>26</v>
      </c>
      <c r="D72" s="58">
        <v>24</v>
      </c>
      <c r="E72" s="58">
        <v>0</v>
      </c>
      <c r="F72" s="58">
        <v>2</v>
      </c>
      <c r="G72" s="58">
        <v>0</v>
      </c>
      <c r="H72" s="58">
        <v>25</v>
      </c>
      <c r="I72" s="58">
        <v>1</v>
      </c>
    </row>
    <row r="73" spans="2:9" ht="20.100000000000001" customHeight="1" thickBot="1" x14ac:dyDescent="0.25">
      <c r="B73" s="4" t="s">
        <v>305</v>
      </c>
      <c r="C73" s="58">
        <v>60</v>
      </c>
      <c r="D73" s="58">
        <v>46</v>
      </c>
      <c r="E73" s="58">
        <v>8</v>
      </c>
      <c r="F73" s="58">
        <v>6</v>
      </c>
      <c r="G73" s="58">
        <v>0</v>
      </c>
      <c r="H73" s="58">
        <v>52</v>
      </c>
      <c r="I73" s="58">
        <v>8</v>
      </c>
    </row>
    <row r="74" spans="2:9" ht="20.100000000000001" customHeight="1" thickBot="1" x14ac:dyDescent="0.25">
      <c r="B74" s="4" t="s">
        <v>306</v>
      </c>
      <c r="C74" s="58">
        <v>46</v>
      </c>
      <c r="D74" s="58">
        <v>37</v>
      </c>
      <c r="E74" s="58">
        <v>0</v>
      </c>
      <c r="F74" s="58">
        <v>9</v>
      </c>
      <c r="G74" s="58">
        <v>0</v>
      </c>
      <c r="H74" s="58">
        <v>39</v>
      </c>
      <c r="I74" s="58">
        <v>7</v>
      </c>
    </row>
    <row r="75" spans="2:9" ht="20.100000000000001" customHeight="1" thickBot="1" x14ac:dyDescent="0.25">
      <c r="B75" s="4" t="s">
        <v>307</v>
      </c>
      <c r="C75" s="58">
        <v>99</v>
      </c>
      <c r="D75" s="58">
        <v>83</v>
      </c>
      <c r="E75" s="58">
        <v>0</v>
      </c>
      <c r="F75" s="58">
        <v>16</v>
      </c>
      <c r="G75" s="58">
        <v>0</v>
      </c>
      <c r="H75" s="58">
        <v>80</v>
      </c>
      <c r="I75" s="58">
        <v>19</v>
      </c>
    </row>
    <row r="76" spans="2:9" ht="20.100000000000001" customHeight="1" thickBot="1" x14ac:dyDescent="0.25">
      <c r="B76" s="4" t="s">
        <v>188</v>
      </c>
      <c r="C76" s="58">
        <v>425</v>
      </c>
      <c r="D76" s="58">
        <v>310</v>
      </c>
      <c r="E76" s="58">
        <v>18</v>
      </c>
      <c r="F76" s="58">
        <v>96</v>
      </c>
      <c r="G76" s="58">
        <v>1</v>
      </c>
      <c r="H76" s="58">
        <v>304</v>
      </c>
      <c r="I76" s="58">
        <v>121</v>
      </c>
    </row>
    <row r="77" spans="2:9" ht="20.100000000000001" customHeight="1" thickBot="1" x14ac:dyDescent="0.25">
      <c r="B77" s="4" t="s">
        <v>308</v>
      </c>
      <c r="C77" s="58">
        <v>38</v>
      </c>
      <c r="D77" s="58">
        <v>33</v>
      </c>
      <c r="E77" s="58">
        <v>0</v>
      </c>
      <c r="F77" s="58">
        <v>5</v>
      </c>
      <c r="G77" s="58">
        <v>0</v>
      </c>
      <c r="H77" s="58">
        <v>30</v>
      </c>
      <c r="I77" s="58">
        <v>8</v>
      </c>
    </row>
    <row r="78" spans="2:9" ht="20.100000000000001" customHeight="1" thickBot="1" x14ac:dyDescent="0.25">
      <c r="B78" s="4" t="s">
        <v>309</v>
      </c>
      <c r="C78" s="58">
        <v>251</v>
      </c>
      <c r="D78" s="58">
        <v>135</v>
      </c>
      <c r="E78" s="58">
        <v>2</v>
      </c>
      <c r="F78" s="58">
        <v>114</v>
      </c>
      <c r="G78" s="58">
        <v>0</v>
      </c>
      <c r="H78" s="58">
        <v>153</v>
      </c>
      <c r="I78" s="58">
        <v>98</v>
      </c>
    </row>
    <row r="79" spans="2:9" ht="20.100000000000001" customHeight="1" thickBot="1" x14ac:dyDescent="0.25">
      <c r="B79" s="4" t="s">
        <v>310</v>
      </c>
      <c r="C79" s="58">
        <v>201</v>
      </c>
      <c r="D79" s="58">
        <v>129</v>
      </c>
      <c r="E79" s="58">
        <v>2</v>
      </c>
      <c r="F79" s="58">
        <v>70</v>
      </c>
      <c r="G79" s="58">
        <v>0</v>
      </c>
      <c r="H79" s="58">
        <v>116</v>
      </c>
      <c r="I79" s="58">
        <v>85</v>
      </c>
    </row>
    <row r="80" spans="2:9" ht="20.100000000000001" customHeight="1" thickBot="1" x14ac:dyDescent="0.25">
      <c r="B80" s="4" t="s">
        <v>311</v>
      </c>
      <c r="C80" s="58">
        <v>61</v>
      </c>
      <c r="D80" s="58">
        <v>44</v>
      </c>
      <c r="E80" s="58">
        <v>0</v>
      </c>
      <c r="F80" s="58">
        <v>17</v>
      </c>
      <c r="G80" s="58">
        <v>0</v>
      </c>
      <c r="H80" s="58">
        <v>42</v>
      </c>
      <c r="I80" s="58">
        <v>19</v>
      </c>
    </row>
    <row r="81" spans="2:9" ht="20.100000000000001" customHeight="1" thickBot="1" x14ac:dyDescent="0.25">
      <c r="B81" s="4" t="s">
        <v>312</v>
      </c>
      <c r="C81" s="58">
        <v>21</v>
      </c>
      <c r="D81" s="58">
        <v>11</v>
      </c>
      <c r="E81" s="58">
        <v>0</v>
      </c>
      <c r="F81" s="58">
        <v>10</v>
      </c>
      <c r="G81" s="58">
        <v>0</v>
      </c>
      <c r="H81" s="58">
        <v>16</v>
      </c>
      <c r="I81" s="58">
        <v>5</v>
      </c>
    </row>
    <row r="82" spans="2:9" ht="20.100000000000001" customHeight="1" thickBot="1" x14ac:dyDescent="0.25">
      <c r="B82" s="4" t="s">
        <v>313</v>
      </c>
      <c r="C82" s="58">
        <v>46</v>
      </c>
      <c r="D82" s="58">
        <v>33</v>
      </c>
      <c r="E82" s="58">
        <v>0</v>
      </c>
      <c r="F82" s="58">
        <v>13</v>
      </c>
      <c r="G82" s="58">
        <v>0</v>
      </c>
      <c r="H82" s="58">
        <v>31</v>
      </c>
      <c r="I82" s="58">
        <v>15</v>
      </c>
    </row>
    <row r="83" spans="2:9" ht="20.100000000000001" customHeight="1" thickBot="1" x14ac:dyDescent="0.25">
      <c r="B83" s="4" t="s">
        <v>314</v>
      </c>
      <c r="C83" s="58">
        <v>55</v>
      </c>
      <c r="D83" s="58">
        <v>39</v>
      </c>
      <c r="E83" s="58">
        <v>3</v>
      </c>
      <c r="F83" s="58">
        <v>13</v>
      </c>
      <c r="G83" s="58">
        <v>0</v>
      </c>
      <c r="H83" s="58">
        <v>45</v>
      </c>
      <c r="I83" s="58">
        <v>10</v>
      </c>
    </row>
    <row r="84" spans="2:9" ht="20.100000000000001" customHeight="1" thickBot="1" x14ac:dyDescent="0.25">
      <c r="B84" s="4" t="s">
        <v>315</v>
      </c>
      <c r="C84" s="58">
        <v>14</v>
      </c>
      <c r="D84" s="58">
        <v>13</v>
      </c>
      <c r="E84" s="58">
        <v>1</v>
      </c>
      <c r="F84" s="58">
        <v>0</v>
      </c>
      <c r="G84" s="58">
        <v>0</v>
      </c>
      <c r="H84" s="58">
        <v>13</v>
      </c>
      <c r="I84" s="58">
        <v>1</v>
      </c>
    </row>
    <row r="85" spans="2:9" ht="20.100000000000001" customHeight="1" thickBot="1" x14ac:dyDescent="0.25">
      <c r="B85" s="4" t="s">
        <v>316</v>
      </c>
      <c r="C85" s="58">
        <v>165</v>
      </c>
      <c r="D85" s="58">
        <v>102</v>
      </c>
      <c r="E85" s="58">
        <v>0</v>
      </c>
      <c r="F85" s="58">
        <v>63</v>
      </c>
      <c r="G85" s="58">
        <v>0</v>
      </c>
      <c r="H85" s="58">
        <v>97</v>
      </c>
      <c r="I85" s="58">
        <v>68</v>
      </c>
    </row>
    <row r="86" spans="2:9" ht="20.100000000000001" customHeight="1" thickBot="1" x14ac:dyDescent="0.25">
      <c r="B86" s="4" t="s">
        <v>317</v>
      </c>
      <c r="C86" s="58">
        <v>18</v>
      </c>
      <c r="D86" s="58">
        <v>18</v>
      </c>
      <c r="E86" s="58">
        <v>0</v>
      </c>
      <c r="F86" s="58">
        <v>0</v>
      </c>
      <c r="G86" s="58">
        <v>0</v>
      </c>
      <c r="H86" s="58">
        <v>18</v>
      </c>
      <c r="I86" s="58">
        <v>0</v>
      </c>
    </row>
    <row r="87" spans="2:9" ht="20.100000000000001" customHeight="1" thickBot="1" x14ac:dyDescent="0.25">
      <c r="B87" s="4" t="s">
        <v>318</v>
      </c>
      <c r="C87" s="58">
        <v>12</v>
      </c>
      <c r="D87" s="58">
        <v>9</v>
      </c>
      <c r="E87" s="58">
        <v>0</v>
      </c>
      <c r="F87" s="58">
        <v>3</v>
      </c>
      <c r="G87" s="58">
        <v>0</v>
      </c>
      <c r="H87" s="58">
        <v>11</v>
      </c>
      <c r="I87" s="58">
        <v>1</v>
      </c>
    </row>
    <row r="88" spans="2:9" ht="20.100000000000001" customHeight="1" thickBot="1" x14ac:dyDescent="0.25">
      <c r="B88" s="4" t="s">
        <v>319</v>
      </c>
      <c r="C88" s="58">
        <v>145</v>
      </c>
      <c r="D88" s="58">
        <v>99</v>
      </c>
      <c r="E88" s="58">
        <v>0</v>
      </c>
      <c r="F88" s="58">
        <v>46</v>
      </c>
      <c r="G88" s="58">
        <v>0</v>
      </c>
      <c r="H88" s="58">
        <v>101</v>
      </c>
      <c r="I88" s="58">
        <v>44</v>
      </c>
    </row>
    <row r="89" spans="2:9" ht="20.100000000000001" customHeight="1" thickBot="1" x14ac:dyDescent="0.25">
      <c r="B89" s="4" t="s">
        <v>320</v>
      </c>
      <c r="C89" s="58">
        <v>65</v>
      </c>
      <c r="D89" s="58">
        <v>65</v>
      </c>
      <c r="E89" s="58">
        <v>0</v>
      </c>
      <c r="F89" s="58">
        <v>0</v>
      </c>
      <c r="G89" s="58">
        <v>0</v>
      </c>
      <c r="H89" s="58">
        <v>65</v>
      </c>
      <c r="I89" s="58">
        <v>0</v>
      </c>
    </row>
    <row r="90" spans="2:9" ht="20.100000000000001" customHeight="1" thickBot="1" x14ac:dyDescent="0.25">
      <c r="B90" s="4" t="s">
        <v>321</v>
      </c>
      <c r="C90" s="58">
        <v>52</v>
      </c>
      <c r="D90" s="58">
        <v>46</v>
      </c>
      <c r="E90" s="58">
        <v>0</v>
      </c>
      <c r="F90" s="58">
        <v>6</v>
      </c>
      <c r="G90" s="58">
        <v>0</v>
      </c>
      <c r="H90" s="58">
        <v>43</v>
      </c>
      <c r="I90" s="58">
        <v>9</v>
      </c>
    </row>
    <row r="91" spans="2:9" ht="20.100000000000001" customHeight="1" thickBot="1" x14ac:dyDescent="0.25">
      <c r="B91" s="4" t="s">
        <v>189</v>
      </c>
      <c r="C91" s="58">
        <v>1132</v>
      </c>
      <c r="D91" s="58">
        <v>997</v>
      </c>
      <c r="E91" s="58">
        <v>9</v>
      </c>
      <c r="F91" s="58">
        <v>126</v>
      </c>
      <c r="G91" s="58">
        <v>0</v>
      </c>
      <c r="H91" s="58">
        <v>987</v>
      </c>
      <c r="I91" s="58">
        <v>145</v>
      </c>
    </row>
    <row r="92" spans="2:9" ht="20.100000000000001" customHeight="1" thickBot="1" x14ac:dyDescent="0.25">
      <c r="B92" s="4" t="s">
        <v>322</v>
      </c>
      <c r="C92" s="58">
        <v>30</v>
      </c>
      <c r="D92" s="58">
        <v>14</v>
      </c>
      <c r="E92" s="58">
        <v>15</v>
      </c>
      <c r="F92" s="58">
        <v>1</v>
      </c>
      <c r="G92" s="58">
        <v>0</v>
      </c>
      <c r="H92" s="58">
        <v>30</v>
      </c>
      <c r="I92" s="58">
        <v>0</v>
      </c>
    </row>
    <row r="93" spans="2:9" ht="20.100000000000001" customHeight="1" thickBot="1" x14ac:dyDescent="0.25">
      <c r="B93" s="4" t="s">
        <v>323</v>
      </c>
      <c r="C93" s="58">
        <v>37</v>
      </c>
      <c r="D93" s="58">
        <v>35</v>
      </c>
      <c r="E93" s="58">
        <v>0</v>
      </c>
      <c r="F93" s="58">
        <v>2</v>
      </c>
      <c r="G93" s="58">
        <v>0</v>
      </c>
      <c r="H93" s="58">
        <v>36</v>
      </c>
      <c r="I93" s="58">
        <v>1</v>
      </c>
    </row>
    <row r="94" spans="2:9" ht="20.100000000000001" customHeight="1" thickBot="1" x14ac:dyDescent="0.25">
      <c r="B94" s="4" t="s">
        <v>324</v>
      </c>
      <c r="C94" s="58">
        <v>12</v>
      </c>
      <c r="D94" s="58">
        <v>12</v>
      </c>
      <c r="E94" s="58">
        <v>0</v>
      </c>
      <c r="F94" s="58">
        <v>0</v>
      </c>
      <c r="G94" s="58">
        <v>0</v>
      </c>
      <c r="H94" s="58">
        <v>12</v>
      </c>
      <c r="I94" s="58">
        <v>0</v>
      </c>
    </row>
    <row r="95" spans="2:9" ht="20.100000000000001" customHeight="1" thickBot="1" x14ac:dyDescent="0.25">
      <c r="B95" s="4" t="s">
        <v>325</v>
      </c>
      <c r="C95" s="58">
        <v>51</v>
      </c>
      <c r="D95" s="58">
        <v>46</v>
      </c>
      <c r="E95" s="58">
        <v>1</v>
      </c>
      <c r="F95" s="58">
        <v>4</v>
      </c>
      <c r="G95" s="58">
        <v>0</v>
      </c>
      <c r="H95" s="58">
        <v>46</v>
      </c>
      <c r="I95" s="58">
        <v>5</v>
      </c>
    </row>
    <row r="96" spans="2:9" ht="20.100000000000001" customHeight="1" thickBot="1" x14ac:dyDescent="0.25">
      <c r="B96" s="4" t="s">
        <v>326</v>
      </c>
      <c r="C96" s="58">
        <v>91</v>
      </c>
      <c r="D96" s="58">
        <v>83</v>
      </c>
      <c r="E96" s="58">
        <v>0</v>
      </c>
      <c r="F96" s="58">
        <v>8</v>
      </c>
      <c r="G96" s="58">
        <v>0</v>
      </c>
      <c r="H96" s="58">
        <v>83</v>
      </c>
      <c r="I96" s="58">
        <v>8</v>
      </c>
    </row>
    <row r="97" spans="2:9" ht="20.100000000000001" customHeight="1" thickBot="1" x14ac:dyDescent="0.25">
      <c r="B97" s="4" t="s">
        <v>327</v>
      </c>
      <c r="C97" s="58">
        <v>63</v>
      </c>
      <c r="D97" s="58">
        <v>60</v>
      </c>
      <c r="E97" s="58">
        <v>0</v>
      </c>
      <c r="F97" s="58">
        <v>3</v>
      </c>
      <c r="G97" s="58">
        <v>0</v>
      </c>
      <c r="H97" s="58">
        <v>58</v>
      </c>
      <c r="I97" s="58">
        <v>5</v>
      </c>
    </row>
    <row r="98" spans="2:9" ht="20.100000000000001" customHeight="1" thickBot="1" x14ac:dyDescent="0.25">
      <c r="B98" s="4" t="s">
        <v>328</v>
      </c>
      <c r="C98" s="58">
        <v>31</v>
      </c>
      <c r="D98" s="58">
        <v>27</v>
      </c>
      <c r="E98" s="58">
        <v>0</v>
      </c>
      <c r="F98" s="58">
        <v>4</v>
      </c>
      <c r="G98" s="58">
        <v>0</v>
      </c>
      <c r="H98" s="58">
        <v>29</v>
      </c>
      <c r="I98" s="58">
        <v>2</v>
      </c>
    </row>
    <row r="99" spans="2:9" ht="20.100000000000001" customHeight="1" thickBot="1" x14ac:dyDescent="0.25">
      <c r="B99" s="4" t="s">
        <v>329</v>
      </c>
      <c r="C99" s="58">
        <v>51</v>
      </c>
      <c r="D99" s="58">
        <v>49</v>
      </c>
      <c r="E99" s="58">
        <v>0</v>
      </c>
      <c r="F99" s="58">
        <v>2</v>
      </c>
      <c r="G99" s="58">
        <v>0</v>
      </c>
      <c r="H99" s="58">
        <v>49</v>
      </c>
      <c r="I99" s="58">
        <v>2</v>
      </c>
    </row>
    <row r="100" spans="2:9" ht="20.100000000000001" customHeight="1" thickBot="1" x14ac:dyDescent="0.25">
      <c r="B100" s="4" t="s">
        <v>330</v>
      </c>
      <c r="C100" s="58">
        <v>63</v>
      </c>
      <c r="D100" s="58">
        <v>56</v>
      </c>
      <c r="E100" s="58">
        <v>0</v>
      </c>
      <c r="F100" s="58">
        <v>7</v>
      </c>
      <c r="G100" s="58">
        <v>0</v>
      </c>
      <c r="H100" s="58">
        <v>56</v>
      </c>
      <c r="I100" s="58">
        <v>7</v>
      </c>
    </row>
    <row r="101" spans="2:9" ht="20.100000000000001" customHeight="1" thickBot="1" x14ac:dyDescent="0.25">
      <c r="B101" s="4" t="s">
        <v>331</v>
      </c>
      <c r="C101" s="58">
        <v>28</v>
      </c>
      <c r="D101" s="58">
        <v>18</v>
      </c>
      <c r="E101" s="58">
        <v>2</v>
      </c>
      <c r="F101" s="58">
        <v>8</v>
      </c>
      <c r="G101" s="58">
        <v>0</v>
      </c>
      <c r="H101" s="58">
        <v>18</v>
      </c>
      <c r="I101" s="58">
        <v>10</v>
      </c>
    </row>
    <row r="102" spans="2:9" ht="20.100000000000001" customHeight="1" thickBot="1" x14ac:dyDescent="0.25">
      <c r="B102" s="4" t="s">
        <v>332</v>
      </c>
      <c r="C102" s="58">
        <v>7</v>
      </c>
      <c r="D102" s="58">
        <v>5</v>
      </c>
      <c r="E102" s="58">
        <v>0</v>
      </c>
      <c r="F102" s="58">
        <v>2</v>
      </c>
      <c r="G102" s="58">
        <v>0</v>
      </c>
      <c r="H102" s="58">
        <v>6</v>
      </c>
      <c r="I102" s="58">
        <v>1</v>
      </c>
    </row>
    <row r="103" spans="2:9" ht="20.100000000000001" customHeight="1" thickBot="1" x14ac:dyDescent="0.25">
      <c r="B103" s="4" t="s">
        <v>333</v>
      </c>
      <c r="C103" s="58">
        <v>17</v>
      </c>
      <c r="D103" s="58">
        <v>6</v>
      </c>
      <c r="E103" s="58">
        <v>0</v>
      </c>
      <c r="F103" s="58">
        <v>11</v>
      </c>
      <c r="G103" s="58">
        <v>0</v>
      </c>
      <c r="H103" s="58">
        <v>8</v>
      </c>
      <c r="I103" s="58">
        <v>9</v>
      </c>
    </row>
    <row r="104" spans="2:9" ht="20.100000000000001" customHeight="1" thickBot="1" x14ac:dyDescent="0.25">
      <c r="B104" s="4" t="s">
        <v>190</v>
      </c>
      <c r="C104" s="58">
        <v>40</v>
      </c>
      <c r="D104" s="58">
        <v>26</v>
      </c>
      <c r="E104" s="58">
        <v>1</v>
      </c>
      <c r="F104" s="58">
        <v>13</v>
      </c>
      <c r="G104" s="58">
        <v>0</v>
      </c>
      <c r="H104" s="58">
        <v>26</v>
      </c>
      <c r="I104" s="58">
        <v>14</v>
      </c>
    </row>
    <row r="105" spans="2:9" ht="20.100000000000001" customHeight="1" thickBot="1" x14ac:dyDescent="0.25">
      <c r="B105" s="4" t="s">
        <v>334</v>
      </c>
      <c r="C105" s="58">
        <v>19</v>
      </c>
      <c r="D105" s="58">
        <v>7</v>
      </c>
      <c r="E105" s="58">
        <v>0</v>
      </c>
      <c r="F105" s="58">
        <v>12</v>
      </c>
      <c r="G105" s="58">
        <v>0</v>
      </c>
      <c r="H105" s="58">
        <v>6</v>
      </c>
      <c r="I105" s="58">
        <v>13</v>
      </c>
    </row>
    <row r="106" spans="2:9" ht="20.100000000000001" customHeight="1" thickBot="1" x14ac:dyDescent="0.25">
      <c r="B106" s="4" t="s">
        <v>335</v>
      </c>
      <c r="C106" s="58">
        <v>39</v>
      </c>
      <c r="D106" s="58">
        <v>23</v>
      </c>
      <c r="E106" s="58">
        <v>1</v>
      </c>
      <c r="F106" s="58">
        <v>15</v>
      </c>
      <c r="G106" s="58">
        <v>0</v>
      </c>
      <c r="H106" s="58">
        <v>21</v>
      </c>
      <c r="I106" s="58">
        <v>18</v>
      </c>
    </row>
    <row r="107" spans="2:9" ht="20.100000000000001" customHeight="1" thickBot="1" x14ac:dyDescent="0.25">
      <c r="B107" s="4" t="s">
        <v>336</v>
      </c>
      <c r="C107" s="58">
        <v>28</v>
      </c>
      <c r="D107" s="58">
        <v>18</v>
      </c>
      <c r="E107" s="58">
        <v>0</v>
      </c>
      <c r="F107" s="58">
        <v>10</v>
      </c>
      <c r="G107" s="58">
        <v>0</v>
      </c>
      <c r="H107" s="58">
        <v>20</v>
      </c>
      <c r="I107" s="58">
        <v>8</v>
      </c>
    </row>
    <row r="108" spans="2:9" ht="20.100000000000001" customHeight="1" thickBot="1" x14ac:dyDescent="0.25">
      <c r="B108" s="4" t="s">
        <v>337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</row>
    <row r="109" spans="2:9" ht="20.100000000000001" customHeight="1" thickBot="1" x14ac:dyDescent="0.25">
      <c r="B109" s="4" t="s">
        <v>191</v>
      </c>
      <c r="C109" s="58">
        <v>30</v>
      </c>
      <c r="D109" s="58">
        <v>16</v>
      </c>
      <c r="E109" s="58">
        <v>0</v>
      </c>
      <c r="F109" s="58">
        <v>14</v>
      </c>
      <c r="G109" s="58">
        <v>0</v>
      </c>
      <c r="H109" s="58">
        <v>16</v>
      </c>
      <c r="I109" s="58">
        <v>14</v>
      </c>
    </row>
    <row r="110" spans="2:9" ht="20.100000000000001" customHeight="1" thickBot="1" x14ac:dyDescent="0.25">
      <c r="B110" s="4" t="s">
        <v>338</v>
      </c>
      <c r="C110" s="58">
        <v>29</v>
      </c>
      <c r="D110" s="58">
        <v>8</v>
      </c>
      <c r="E110" s="58">
        <v>0</v>
      </c>
      <c r="F110" s="58">
        <v>21</v>
      </c>
      <c r="G110" s="58">
        <v>0</v>
      </c>
      <c r="H110" s="58">
        <v>11</v>
      </c>
      <c r="I110" s="58">
        <v>18</v>
      </c>
    </row>
    <row r="111" spans="2:9" ht="20.100000000000001" customHeight="1" thickBot="1" x14ac:dyDescent="0.25">
      <c r="B111" s="4" t="s">
        <v>339</v>
      </c>
      <c r="C111" s="58">
        <v>11</v>
      </c>
      <c r="D111" s="58">
        <v>11</v>
      </c>
      <c r="E111" s="58">
        <v>0</v>
      </c>
      <c r="F111" s="58">
        <v>0</v>
      </c>
      <c r="G111" s="58">
        <v>0</v>
      </c>
      <c r="H111" s="58">
        <v>3</v>
      </c>
      <c r="I111" s="58">
        <v>8</v>
      </c>
    </row>
    <row r="112" spans="2:9" ht="20.100000000000001" customHeight="1" thickBot="1" x14ac:dyDescent="0.25">
      <c r="B112" s="4" t="s">
        <v>192</v>
      </c>
      <c r="C112" s="58">
        <v>352</v>
      </c>
      <c r="D112" s="58">
        <v>241</v>
      </c>
      <c r="E112" s="58">
        <v>4</v>
      </c>
      <c r="F112" s="58">
        <v>107</v>
      </c>
      <c r="G112" s="58">
        <v>0</v>
      </c>
      <c r="H112" s="58">
        <v>241</v>
      </c>
      <c r="I112" s="58">
        <v>111</v>
      </c>
    </row>
    <row r="113" spans="2:9" ht="20.100000000000001" customHeight="1" thickBot="1" x14ac:dyDescent="0.25">
      <c r="B113" s="4" t="s">
        <v>340</v>
      </c>
      <c r="C113" s="58">
        <v>15</v>
      </c>
      <c r="D113" s="58">
        <v>9</v>
      </c>
      <c r="E113" s="58">
        <v>0</v>
      </c>
      <c r="F113" s="58">
        <v>6</v>
      </c>
      <c r="G113" s="58">
        <v>0</v>
      </c>
      <c r="H113" s="58">
        <v>9</v>
      </c>
      <c r="I113" s="58">
        <v>6</v>
      </c>
    </row>
    <row r="114" spans="2:9" ht="20.100000000000001" customHeight="1" thickBot="1" x14ac:dyDescent="0.25">
      <c r="B114" s="4" t="s">
        <v>341</v>
      </c>
      <c r="C114" s="58">
        <v>16</v>
      </c>
      <c r="D114" s="58">
        <v>5</v>
      </c>
      <c r="E114" s="58">
        <v>4</v>
      </c>
      <c r="F114" s="58">
        <v>2</v>
      </c>
      <c r="G114" s="58">
        <v>5</v>
      </c>
      <c r="H114" s="58">
        <v>9</v>
      </c>
      <c r="I114" s="58">
        <v>7</v>
      </c>
    </row>
    <row r="115" spans="2:9" ht="20.100000000000001" customHeight="1" thickBot="1" x14ac:dyDescent="0.25">
      <c r="B115" s="4" t="s">
        <v>342</v>
      </c>
      <c r="C115" s="58">
        <v>14</v>
      </c>
      <c r="D115" s="58">
        <v>6</v>
      </c>
      <c r="E115" s="58">
        <v>1</v>
      </c>
      <c r="F115" s="58">
        <v>7</v>
      </c>
      <c r="G115" s="58">
        <v>0</v>
      </c>
      <c r="H115" s="58">
        <v>4</v>
      </c>
      <c r="I115" s="58">
        <v>10</v>
      </c>
    </row>
    <row r="116" spans="2:9" ht="20.100000000000001" customHeight="1" thickBot="1" x14ac:dyDescent="0.25">
      <c r="B116" s="4" t="s">
        <v>343</v>
      </c>
      <c r="C116" s="58">
        <v>70</v>
      </c>
      <c r="D116" s="58">
        <v>30</v>
      </c>
      <c r="E116" s="58">
        <v>0</v>
      </c>
      <c r="F116" s="58">
        <v>40</v>
      </c>
      <c r="G116" s="58">
        <v>0</v>
      </c>
      <c r="H116" s="58">
        <v>28</v>
      </c>
      <c r="I116" s="58">
        <v>42</v>
      </c>
    </row>
    <row r="117" spans="2:9" ht="20.100000000000001" customHeight="1" thickBot="1" x14ac:dyDescent="0.25">
      <c r="B117" s="4" t="s">
        <v>344</v>
      </c>
      <c r="C117" s="58">
        <v>9</v>
      </c>
      <c r="D117" s="58">
        <v>9</v>
      </c>
      <c r="E117" s="58">
        <v>0</v>
      </c>
      <c r="F117" s="58">
        <v>0</v>
      </c>
      <c r="G117" s="58">
        <v>0</v>
      </c>
      <c r="H117" s="58">
        <v>9</v>
      </c>
      <c r="I117" s="58">
        <v>0</v>
      </c>
    </row>
    <row r="118" spans="2:9" ht="20.100000000000001" customHeight="1" thickBot="1" x14ac:dyDescent="0.25">
      <c r="B118" s="4" t="s">
        <v>345</v>
      </c>
      <c r="C118" s="58">
        <v>8</v>
      </c>
      <c r="D118" s="58">
        <v>7</v>
      </c>
      <c r="E118" s="58">
        <v>0</v>
      </c>
      <c r="F118" s="58">
        <v>1</v>
      </c>
      <c r="G118" s="58">
        <v>0</v>
      </c>
      <c r="H118" s="58">
        <v>8</v>
      </c>
      <c r="I118" s="58">
        <v>0</v>
      </c>
    </row>
    <row r="119" spans="2:9" ht="20.100000000000001" customHeight="1" thickBot="1" x14ac:dyDescent="0.25">
      <c r="B119" s="4" t="s">
        <v>346</v>
      </c>
      <c r="C119" s="58">
        <v>12</v>
      </c>
      <c r="D119" s="58">
        <v>10</v>
      </c>
      <c r="E119" s="58">
        <v>0</v>
      </c>
      <c r="F119" s="58">
        <v>2</v>
      </c>
      <c r="G119" s="58">
        <v>0</v>
      </c>
      <c r="H119" s="58">
        <v>8</v>
      </c>
      <c r="I119" s="58">
        <v>4</v>
      </c>
    </row>
    <row r="120" spans="2:9" ht="20.100000000000001" customHeight="1" thickBot="1" x14ac:dyDescent="0.25">
      <c r="B120" s="4" t="s">
        <v>347</v>
      </c>
      <c r="C120" s="58">
        <v>132</v>
      </c>
      <c r="D120" s="58">
        <v>120</v>
      </c>
      <c r="E120" s="58">
        <v>7</v>
      </c>
      <c r="F120" s="58">
        <v>5</v>
      </c>
      <c r="G120" s="58">
        <v>0</v>
      </c>
      <c r="H120" s="58">
        <v>122</v>
      </c>
      <c r="I120" s="58">
        <v>10</v>
      </c>
    </row>
    <row r="121" spans="2:9" ht="20.100000000000001" customHeight="1" thickBot="1" x14ac:dyDescent="0.25">
      <c r="B121" s="4" t="s">
        <v>348</v>
      </c>
      <c r="C121" s="58">
        <v>9</v>
      </c>
      <c r="D121" s="58">
        <v>7</v>
      </c>
      <c r="E121" s="58">
        <v>0</v>
      </c>
      <c r="F121" s="58">
        <v>2</v>
      </c>
      <c r="G121" s="58">
        <v>0</v>
      </c>
      <c r="H121" s="58">
        <v>9</v>
      </c>
      <c r="I121" s="58">
        <v>0</v>
      </c>
    </row>
    <row r="122" spans="2:9" ht="20.100000000000001" customHeight="1" thickBot="1" x14ac:dyDescent="0.25">
      <c r="B122" s="4" t="s">
        <v>349</v>
      </c>
      <c r="C122" s="58">
        <v>44</v>
      </c>
      <c r="D122" s="58">
        <v>40</v>
      </c>
      <c r="E122" s="58">
        <v>0</v>
      </c>
      <c r="F122" s="58">
        <v>4</v>
      </c>
      <c r="G122" s="58">
        <v>0</v>
      </c>
      <c r="H122" s="58">
        <v>42</v>
      </c>
      <c r="I122" s="58">
        <v>2</v>
      </c>
    </row>
    <row r="123" spans="2:9" ht="20.100000000000001" customHeight="1" thickBot="1" x14ac:dyDescent="0.25">
      <c r="B123" s="4" t="s">
        <v>350</v>
      </c>
      <c r="C123" s="58">
        <v>8</v>
      </c>
      <c r="D123" s="58">
        <v>6</v>
      </c>
      <c r="E123" s="58">
        <v>0</v>
      </c>
      <c r="F123" s="58">
        <v>2</v>
      </c>
      <c r="G123" s="58">
        <v>0</v>
      </c>
      <c r="H123" s="58">
        <v>8</v>
      </c>
      <c r="I123" s="58">
        <v>0</v>
      </c>
    </row>
    <row r="124" spans="2:9" ht="20.100000000000001" customHeight="1" thickBot="1" x14ac:dyDescent="0.25">
      <c r="B124" s="4" t="s">
        <v>351</v>
      </c>
      <c r="C124" s="58">
        <v>230</v>
      </c>
      <c r="D124" s="58">
        <v>178</v>
      </c>
      <c r="E124" s="58">
        <v>2</v>
      </c>
      <c r="F124" s="58">
        <v>50</v>
      </c>
      <c r="G124" s="58">
        <v>0</v>
      </c>
      <c r="H124" s="58">
        <v>171</v>
      </c>
      <c r="I124" s="58">
        <v>59</v>
      </c>
    </row>
    <row r="125" spans="2:9" ht="20.100000000000001" customHeight="1" thickBot="1" x14ac:dyDescent="0.25">
      <c r="B125" s="4" t="s">
        <v>352</v>
      </c>
      <c r="C125" s="58">
        <v>13</v>
      </c>
      <c r="D125" s="58">
        <v>13</v>
      </c>
      <c r="E125" s="58">
        <v>0</v>
      </c>
      <c r="F125" s="58">
        <v>0</v>
      </c>
      <c r="G125" s="58">
        <v>0</v>
      </c>
      <c r="H125" s="58">
        <v>13</v>
      </c>
      <c r="I125" s="58">
        <v>0</v>
      </c>
    </row>
    <row r="126" spans="2:9" ht="20.100000000000001" customHeight="1" thickBot="1" x14ac:dyDescent="0.25">
      <c r="B126" s="4" t="s">
        <v>353</v>
      </c>
      <c r="C126" s="58">
        <v>205</v>
      </c>
      <c r="D126" s="58">
        <v>145</v>
      </c>
      <c r="E126" s="58">
        <v>3</v>
      </c>
      <c r="F126" s="58">
        <v>55</v>
      </c>
      <c r="G126" s="58">
        <v>2</v>
      </c>
      <c r="H126" s="58">
        <v>155</v>
      </c>
      <c r="I126" s="58">
        <v>50</v>
      </c>
    </row>
    <row r="127" spans="2:9" ht="20.100000000000001" customHeight="1" thickBot="1" x14ac:dyDescent="0.25">
      <c r="B127" s="4" t="s">
        <v>354</v>
      </c>
      <c r="C127" s="58">
        <v>21</v>
      </c>
      <c r="D127" s="58">
        <v>16</v>
      </c>
      <c r="E127" s="58">
        <v>2</v>
      </c>
      <c r="F127" s="58">
        <v>2</v>
      </c>
      <c r="G127" s="58">
        <v>1</v>
      </c>
      <c r="H127" s="58">
        <v>18</v>
      </c>
      <c r="I127" s="58">
        <v>3</v>
      </c>
    </row>
    <row r="128" spans="2:9" ht="20.100000000000001" customHeight="1" thickBot="1" x14ac:dyDescent="0.25">
      <c r="B128" s="4" t="s">
        <v>355</v>
      </c>
      <c r="C128" s="58">
        <v>47</v>
      </c>
      <c r="D128" s="58">
        <v>43</v>
      </c>
      <c r="E128" s="58">
        <v>0</v>
      </c>
      <c r="F128" s="58">
        <v>4</v>
      </c>
      <c r="G128" s="58">
        <v>0</v>
      </c>
      <c r="H128" s="58">
        <v>43</v>
      </c>
      <c r="I128" s="58">
        <v>4</v>
      </c>
    </row>
    <row r="129" spans="2:9" ht="20.100000000000001" customHeight="1" thickBot="1" x14ac:dyDescent="0.25">
      <c r="B129" s="4" t="s">
        <v>356</v>
      </c>
      <c r="C129" s="58">
        <v>55</v>
      </c>
      <c r="D129" s="58">
        <v>50</v>
      </c>
      <c r="E129" s="58">
        <v>0</v>
      </c>
      <c r="F129" s="58">
        <v>5</v>
      </c>
      <c r="G129" s="58">
        <v>0</v>
      </c>
      <c r="H129" s="58">
        <v>54</v>
      </c>
      <c r="I129" s="58">
        <v>1</v>
      </c>
    </row>
    <row r="130" spans="2:9" ht="20.100000000000001" customHeight="1" thickBot="1" x14ac:dyDescent="0.25">
      <c r="B130" s="4" t="s">
        <v>357</v>
      </c>
      <c r="C130" s="58">
        <v>4</v>
      </c>
      <c r="D130" s="58">
        <v>1</v>
      </c>
      <c r="E130" s="58">
        <v>0</v>
      </c>
      <c r="F130" s="58">
        <v>3</v>
      </c>
      <c r="G130" s="58">
        <v>0</v>
      </c>
      <c r="H130" s="58">
        <v>2</v>
      </c>
      <c r="I130" s="58">
        <v>2</v>
      </c>
    </row>
    <row r="131" spans="2:9" ht="20.100000000000001" customHeight="1" thickBot="1" x14ac:dyDescent="0.25">
      <c r="B131" s="4" t="s">
        <v>358</v>
      </c>
      <c r="C131" s="58">
        <v>20</v>
      </c>
      <c r="D131" s="58">
        <v>16</v>
      </c>
      <c r="E131" s="58">
        <v>0</v>
      </c>
      <c r="F131" s="58">
        <v>4</v>
      </c>
      <c r="G131" s="58">
        <v>0</v>
      </c>
      <c r="H131" s="58">
        <v>18</v>
      </c>
      <c r="I131" s="58">
        <v>2</v>
      </c>
    </row>
    <row r="132" spans="2:9" ht="20.100000000000001" customHeight="1" thickBot="1" x14ac:dyDescent="0.25">
      <c r="B132" s="4" t="s">
        <v>359</v>
      </c>
      <c r="C132" s="58">
        <v>11</v>
      </c>
      <c r="D132" s="58">
        <v>9</v>
      </c>
      <c r="E132" s="58">
        <v>0</v>
      </c>
      <c r="F132" s="58">
        <v>2</v>
      </c>
      <c r="G132" s="58">
        <v>0</v>
      </c>
      <c r="H132" s="58">
        <v>10</v>
      </c>
      <c r="I132" s="58">
        <v>1</v>
      </c>
    </row>
    <row r="133" spans="2:9" ht="20.100000000000001" customHeight="1" thickBot="1" x14ac:dyDescent="0.25">
      <c r="B133" s="4" t="s">
        <v>360</v>
      </c>
      <c r="C133" s="58">
        <v>14</v>
      </c>
      <c r="D133" s="58">
        <v>7</v>
      </c>
      <c r="E133" s="58">
        <v>0</v>
      </c>
      <c r="F133" s="58">
        <v>7</v>
      </c>
      <c r="G133" s="58">
        <v>0</v>
      </c>
      <c r="H133" s="58">
        <v>10</v>
      </c>
      <c r="I133" s="58">
        <v>4</v>
      </c>
    </row>
    <row r="134" spans="2:9" ht="20.100000000000001" customHeight="1" thickBot="1" x14ac:dyDescent="0.25">
      <c r="B134" s="4" t="s">
        <v>361</v>
      </c>
      <c r="C134" s="58">
        <v>5</v>
      </c>
      <c r="D134" s="58">
        <v>5</v>
      </c>
      <c r="E134" s="58">
        <v>0</v>
      </c>
      <c r="F134" s="58">
        <v>0</v>
      </c>
      <c r="G134" s="58">
        <v>0</v>
      </c>
      <c r="H134" s="58">
        <v>5</v>
      </c>
      <c r="I134" s="58">
        <v>0</v>
      </c>
    </row>
    <row r="135" spans="2:9" ht="20.100000000000001" customHeight="1" thickBot="1" x14ac:dyDescent="0.25">
      <c r="B135" s="4" t="s">
        <v>362</v>
      </c>
      <c r="C135" s="58">
        <v>49</v>
      </c>
      <c r="D135" s="58">
        <v>39</v>
      </c>
      <c r="E135" s="58">
        <v>3</v>
      </c>
      <c r="F135" s="58">
        <v>7</v>
      </c>
      <c r="G135" s="58">
        <v>0</v>
      </c>
      <c r="H135" s="58">
        <v>39</v>
      </c>
      <c r="I135" s="58">
        <v>10</v>
      </c>
    </row>
    <row r="136" spans="2:9" ht="20.100000000000001" customHeight="1" thickBot="1" x14ac:dyDescent="0.25">
      <c r="B136" s="4" t="s">
        <v>363</v>
      </c>
      <c r="C136" s="58">
        <v>63</v>
      </c>
      <c r="D136" s="58">
        <v>43</v>
      </c>
      <c r="E136" s="58">
        <v>1</v>
      </c>
      <c r="F136" s="58">
        <v>19</v>
      </c>
      <c r="G136" s="58">
        <v>0</v>
      </c>
      <c r="H136" s="58">
        <v>44</v>
      </c>
      <c r="I136" s="58">
        <v>19</v>
      </c>
    </row>
    <row r="137" spans="2:9" ht="20.100000000000001" customHeight="1" thickBot="1" x14ac:dyDescent="0.25">
      <c r="B137" s="4" t="s">
        <v>364</v>
      </c>
      <c r="C137" s="58">
        <v>398</v>
      </c>
      <c r="D137" s="58">
        <v>213</v>
      </c>
      <c r="E137" s="58">
        <v>19</v>
      </c>
      <c r="F137" s="58">
        <v>166</v>
      </c>
      <c r="G137" s="58">
        <v>0</v>
      </c>
      <c r="H137" s="58">
        <v>210</v>
      </c>
      <c r="I137" s="58">
        <v>188</v>
      </c>
    </row>
    <row r="138" spans="2:9" ht="20.100000000000001" customHeight="1" thickBot="1" x14ac:dyDescent="0.25">
      <c r="B138" s="4" t="s">
        <v>365</v>
      </c>
      <c r="C138" s="58">
        <v>282</v>
      </c>
      <c r="D138" s="58">
        <v>152</v>
      </c>
      <c r="E138" s="58">
        <v>17</v>
      </c>
      <c r="F138" s="58">
        <v>107</v>
      </c>
      <c r="G138" s="58">
        <v>6</v>
      </c>
      <c r="H138" s="58">
        <v>193</v>
      </c>
      <c r="I138" s="58">
        <v>89</v>
      </c>
    </row>
    <row r="139" spans="2:9" ht="20.100000000000001" customHeight="1" thickBot="1" x14ac:dyDescent="0.25">
      <c r="B139" s="4" t="s">
        <v>366</v>
      </c>
      <c r="C139" s="58">
        <v>164</v>
      </c>
      <c r="D139" s="58">
        <v>84</v>
      </c>
      <c r="E139" s="58">
        <v>4</v>
      </c>
      <c r="F139" s="58">
        <v>73</v>
      </c>
      <c r="G139" s="58">
        <v>3</v>
      </c>
      <c r="H139" s="58">
        <v>81</v>
      </c>
      <c r="I139" s="58">
        <v>83</v>
      </c>
    </row>
    <row r="140" spans="2:9" ht="20.100000000000001" customHeight="1" thickBot="1" x14ac:dyDescent="0.25">
      <c r="B140" s="4" t="s">
        <v>367</v>
      </c>
      <c r="C140" s="58">
        <v>26</v>
      </c>
      <c r="D140" s="58">
        <v>19</v>
      </c>
      <c r="E140" s="58">
        <v>0</v>
      </c>
      <c r="F140" s="58">
        <v>7</v>
      </c>
      <c r="G140" s="58">
        <v>0</v>
      </c>
      <c r="H140" s="58">
        <v>17</v>
      </c>
      <c r="I140" s="58">
        <v>9</v>
      </c>
    </row>
    <row r="141" spans="2:9" ht="20.100000000000001" customHeight="1" thickBot="1" x14ac:dyDescent="0.25">
      <c r="B141" s="4" t="s">
        <v>368</v>
      </c>
      <c r="C141" s="58">
        <v>63</v>
      </c>
      <c r="D141" s="58">
        <v>38</v>
      </c>
      <c r="E141" s="58">
        <v>0</v>
      </c>
      <c r="F141" s="58">
        <v>25</v>
      </c>
      <c r="G141" s="58">
        <v>0</v>
      </c>
      <c r="H141" s="58">
        <v>41</v>
      </c>
      <c r="I141" s="58">
        <v>22</v>
      </c>
    </row>
    <row r="142" spans="2:9" ht="20.100000000000001" customHeight="1" thickBot="1" x14ac:dyDescent="0.25">
      <c r="B142" s="4" t="s">
        <v>369</v>
      </c>
      <c r="C142" s="58">
        <v>186</v>
      </c>
      <c r="D142" s="58">
        <v>168</v>
      </c>
      <c r="E142" s="58">
        <v>1</v>
      </c>
      <c r="F142" s="58">
        <v>17</v>
      </c>
      <c r="G142" s="58">
        <v>0</v>
      </c>
      <c r="H142" s="58">
        <v>171</v>
      </c>
      <c r="I142" s="58">
        <v>15</v>
      </c>
    </row>
    <row r="143" spans="2:9" ht="20.100000000000001" customHeight="1" thickBot="1" x14ac:dyDescent="0.25">
      <c r="B143" s="4" t="s">
        <v>370</v>
      </c>
      <c r="C143" s="58">
        <v>77</v>
      </c>
      <c r="D143" s="58">
        <v>45</v>
      </c>
      <c r="E143" s="58">
        <v>0</v>
      </c>
      <c r="F143" s="58">
        <v>32</v>
      </c>
      <c r="G143" s="58">
        <v>0</v>
      </c>
      <c r="H143" s="58">
        <v>55</v>
      </c>
      <c r="I143" s="58">
        <v>22</v>
      </c>
    </row>
    <row r="144" spans="2:9" ht="20.100000000000001" customHeight="1" thickBot="1" x14ac:dyDescent="0.25">
      <c r="B144" s="4" t="s">
        <v>371</v>
      </c>
      <c r="C144" s="58">
        <v>64</v>
      </c>
      <c r="D144" s="58">
        <v>62</v>
      </c>
      <c r="E144" s="58">
        <v>0</v>
      </c>
      <c r="F144" s="58">
        <v>2</v>
      </c>
      <c r="G144" s="58">
        <v>0</v>
      </c>
      <c r="H144" s="58">
        <v>62</v>
      </c>
      <c r="I144" s="58">
        <v>2</v>
      </c>
    </row>
    <row r="145" spans="2:9" ht="20.100000000000001" customHeight="1" thickBot="1" x14ac:dyDescent="0.25">
      <c r="B145" s="4" t="s">
        <v>372</v>
      </c>
      <c r="C145" s="58">
        <v>265</v>
      </c>
      <c r="D145" s="58">
        <v>244</v>
      </c>
      <c r="E145" s="58">
        <v>1</v>
      </c>
      <c r="F145" s="58">
        <v>20</v>
      </c>
      <c r="G145" s="58">
        <v>0</v>
      </c>
      <c r="H145" s="58">
        <v>252</v>
      </c>
      <c r="I145" s="58">
        <v>13</v>
      </c>
    </row>
    <row r="146" spans="2:9" ht="20.100000000000001" customHeight="1" thickBot="1" x14ac:dyDescent="0.25">
      <c r="B146" s="4" t="s">
        <v>373</v>
      </c>
      <c r="C146" s="58">
        <v>97</v>
      </c>
      <c r="D146" s="58">
        <v>69</v>
      </c>
      <c r="E146" s="58">
        <v>0</v>
      </c>
      <c r="F146" s="58">
        <v>28</v>
      </c>
      <c r="G146" s="58">
        <v>0</v>
      </c>
      <c r="H146" s="58">
        <v>65</v>
      </c>
      <c r="I146" s="58">
        <v>32</v>
      </c>
    </row>
    <row r="147" spans="2:9" ht="20.100000000000001" customHeight="1" thickBot="1" x14ac:dyDescent="0.25">
      <c r="B147" s="4" t="s">
        <v>374</v>
      </c>
      <c r="C147" s="58">
        <v>34</v>
      </c>
      <c r="D147" s="58">
        <v>31</v>
      </c>
      <c r="E147" s="58">
        <v>1</v>
      </c>
      <c r="F147" s="58">
        <v>2</v>
      </c>
      <c r="G147" s="58">
        <v>0</v>
      </c>
      <c r="H147" s="58">
        <v>33</v>
      </c>
      <c r="I147" s="58">
        <v>1</v>
      </c>
    </row>
    <row r="148" spans="2:9" ht="20.100000000000001" customHeight="1" thickBot="1" x14ac:dyDescent="0.25">
      <c r="B148" s="4" t="s">
        <v>375</v>
      </c>
      <c r="C148" s="58">
        <v>204</v>
      </c>
      <c r="D148" s="58">
        <v>115</v>
      </c>
      <c r="E148" s="58">
        <v>13</v>
      </c>
      <c r="F148" s="58">
        <v>35</v>
      </c>
      <c r="G148" s="58">
        <v>41</v>
      </c>
      <c r="H148" s="58">
        <v>127</v>
      </c>
      <c r="I148" s="58">
        <v>77</v>
      </c>
    </row>
    <row r="149" spans="2:9" ht="20.100000000000001" customHeight="1" thickBot="1" x14ac:dyDescent="0.25">
      <c r="B149" s="4" t="s">
        <v>376</v>
      </c>
      <c r="C149" s="58">
        <v>4</v>
      </c>
      <c r="D149" s="58">
        <v>3</v>
      </c>
      <c r="E149" s="58">
        <v>1</v>
      </c>
      <c r="F149" s="58">
        <v>0</v>
      </c>
      <c r="G149" s="58">
        <v>0</v>
      </c>
      <c r="H149" s="58">
        <v>4</v>
      </c>
      <c r="I149" s="58">
        <v>0</v>
      </c>
    </row>
    <row r="150" spans="2:9" ht="20.100000000000001" customHeight="1" thickBot="1" x14ac:dyDescent="0.25">
      <c r="B150" s="4" t="s">
        <v>193</v>
      </c>
      <c r="C150" s="58">
        <v>193</v>
      </c>
      <c r="D150" s="58">
        <v>170</v>
      </c>
      <c r="E150" s="58">
        <v>0</v>
      </c>
      <c r="F150" s="58">
        <v>23</v>
      </c>
      <c r="G150" s="58">
        <v>0</v>
      </c>
      <c r="H150" s="58">
        <v>165</v>
      </c>
      <c r="I150" s="58">
        <v>28</v>
      </c>
    </row>
    <row r="151" spans="2:9" ht="20.100000000000001" customHeight="1" thickBot="1" x14ac:dyDescent="0.25">
      <c r="B151" s="4" t="s">
        <v>377</v>
      </c>
      <c r="C151" s="58">
        <v>21</v>
      </c>
      <c r="D151" s="58">
        <v>16</v>
      </c>
      <c r="E151" s="58">
        <v>0</v>
      </c>
      <c r="F151" s="58">
        <v>5</v>
      </c>
      <c r="G151" s="58">
        <v>0</v>
      </c>
      <c r="H151" s="58">
        <v>17</v>
      </c>
      <c r="I151" s="58">
        <v>4</v>
      </c>
    </row>
    <row r="152" spans="2:9" ht="20.100000000000001" customHeight="1" thickBot="1" x14ac:dyDescent="0.25">
      <c r="B152" s="4" t="s">
        <v>378</v>
      </c>
      <c r="C152" s="58">
        <v>51</v>
      </c>
      <c r="D152" s="58">
        <v>44</v>
      </c>
      <c r="E152" s="58">
        <v>0</v>
      </c>
      <c r="F152" s="58">
        <v>7</v>
      </c>
      <c r="G152" s="58">
        <v>0</v>
      </c>
      <c r="H152" s="58">
        <v>45</v>
      </c>
      <c r="I152" s="58">
        <v>6</v>
      </c>
    </row>
    <row r="153" spans="2:9" ht="20.100000000000001" customHeight="1" thickBot="1" x14ac:dyDescent="0.25">
      <c r="B153" s="4" t="s">
        <v>379</v>
      </c>
      <c r="C153" s="58">
        <v>12</v>
      </c>
      <c r="D153" s="58">
        <v>7</v>
      </c>
      <c r="E153" s="58">
        <v>0</v>
      </c>
      <c r="F153" s="58">
        <v>5</v>
      </c>
      <c r="G153" s="58">
        <v>0</v>
      </c>
      <c r="H153" s="58">
        <v>9</v>
      </c>
      <c r="I153" s="58">
        <v>3</v>
      </c>
    </row>
    <row r="154" spans="2:9" ht="20.100000000000001" customHeight="1" thickBot="1" x14ac:dyDescent="0.25">
      <c r="B154" s="4" t="s">
        <v>380</v>
      </c>
      <c r="C154" s="58">
        <v>141</v>
      </c>
      <c r="D154" s="58">
        <v>119</v>
      </c>
      <c r="E154" s="58">
        <v>1</v>
      </c>
      <c r="F154" s="58">
        <v>21</v>
      </c>
      <c r="G154" s="58">
        <v>0</v>
      </c>
      <c r="H154" s="58">
        <v>124</v>
      </c>
      <c r="I154" s="58">
        <v>17</v>
      </c>
    </row>
    <row r="155" spans="2:9" ht="20.100000000000001" customHeight="1" thickBot="1" x14ac:dyDescent="0.25">
      <c r="B155" s="4" t="s">
        <v>381</v>
      </c>
      <c r="C155" s="58">
        <v>115</v>
      </c>
      <c r="D155" s="58">
        <v>97</v>
      </c>
      <c r="E155" s="58">
        <v>3</v>
      </c>
      <c r="F155" s="58">
        <v>15</v>
      </c>
      <c r="G155" s="58">
        <v>0</v>
      </c>
      <c r="H155" s="58">
        <v>102</v>
      </c>
      <c r="I155" s="58">
        <v>13</v>
      </c>
    </row>
    <row r="156" spans="2:9" ht="20.100000000000001" customHeight="1" thickBot="1" x14ac:dyDescent="0.25">
      <c r="B156" s="4" t="s">
        <v>382</v>
      </c>
      <c r="C156" s="58">
        <v>58</v>
      </c>
      <c r="D156" s="58">
        <v>47</v>
      </c>
      <c r="E156" s="58">
        <v>6</v>
      </c>
      <c r="F156" s="58">
        <v>5</v>
      </c>
      <c r="G156" s="58">
        <v>0</v>
      </c>
      <c r="H156" s="58">
        <v>48</v>
      </c>
      <c r="I156" s="58">
        <v>10</v>
      </c>
    </row>
    <row r="157" spans="2:9" ht="20.100000000000001" customHeight="1" thickBot="1" x14ac:dyDescent="0.25">
      <c r="B157" s="4" t="s">
        <v>383</v>
      </c>
      <c r="C157" s="58">
        <v>32</v>
      </c>
      <c r="D157" s="58">
        <v>29</v>
      </c>
      <c r="E157" s="58">
        <v>3</v>
      </c>
      <c r="F157" s="58">
        <v>0</v>
      </c>
      <c r="G157" s="58">
        <v>0</v>
      </c>
      <c r="H157" s="58">
        <v>28</v>
      </c>
      <c r="I157" s="58">
        <v>4</v>
      </c>
    </row>
    <row r="158" spans="2:9" ht="20.100000000000001" customHeight="1" thickBot="1" x14ac:dyDescent="0.25">
      <c r="B158" s="4" t="s">
        <v>384</v>
      </c>
      <c r="C158" s="58">
        <v>104</v>
      </c>
      <c r="D158" s="58">
        <v>93</v>
      </c>
      <c r="E158" s="58">
        <v>0</v>
      </c>
      <c r="F158" s="58">
        <v>11</v>
      </c>
      <c r="G158" s="58">
        <v>0</v>
      </c>
      <c r="H158" s="58">
        <v>95</v>
      </c>
      <c r="I158" s="58">
        <v>9</v>
      </c>
    </row>
    <row r="159" spans="2:9" ht="20.100000000000001" customHeight="1" thickBot="1" x14ac:dyDescent="0.25">
      <c r="B159" s="4" t="s">
        <v>385</v>
      </c>
      <c r="C159" s="58">
        <v>478</v>
      </c>
      <c r="D159" s="58">
        <v>157</v>
      </c>
      <c r="E159" s="58">
        <v>0</v>
      </c>
      <c r="F159" s="58">
        <v>321</v>
      </c>
      <c r="G159" s="58">
        <v>0</v>
      </c>
      <c r="H159" s="58">
        <v>148</v>
      </c>
      <c r="I159" s="58">
        <v>330</v>
      </c>
    </row>
    <row r="160" spans="2:9" ht="20.100000000000001" customHeight="1" thickBot="1" x14ac:dyDescent="0.25">
      <c r="B160" s="4" t="s">
        <v>386</v>
      </c>
      <c r="C160" s="58">
        <v>56</v>
      </c>
      <c r="D160" s="58">
        <v>45</v>
      </c>
      <c r="E160" s="58">
        <v>0</v>
      </c>
      <c r="F160" s="58">
        <v>11</v>
      </c>
      <c r="G160" s="58">
        <v>0</v>
      </c>
      <c r="H160" s="58">
        <v>44</v>
      </c>
      <c r="I160" s="58">
        <v>12</v>
      </c>
    </row>
    <row r="161" spans="2:9" ht="20.100000000000001" customHeight="1" thickBot="1" x14ac:dyDescent="0.25">
      <c r="B161" s="4" t="s">
        <v>387</v>
      </c>
      <c r="C161" s="58">
        <v>24</v>
      </c>
      <c r="D161" s="58">
        <v>17</v>
      </c>
      <c r="E161" s="58">
        <v>0</v>
      </c>
      <c r="F161" s="58">
        <v>7</v>
      </c>
      <c r="G161" s="58">
        <v>0</v>
      </c>
      <c r="H161" s="58">
        <v>23</v>
      </c>
      <c r="I161" s="58">
        <v>1</v>
      </c>
    </row>
    <row r="162" spans="2:9" ht="20.100000000000001" customHeight="1" thickBot="1" x14ac:dyDescent="0.25">
      <c r="B162" s="4" t="s">
        <v>388</v>
      </c>
      <c r="C162" s="58">
        <v>177</v>
      </c>
      <c r="D162" s="58">
        <v>130</v>
      </c>
      <c r="E162" s="58">
        <v>12</v>
      </c>
      <c r="F162" s="58">
        <v>35</v>
      </c>
      <c r="G162" s="58">
        <v>0</v>
      </c>
      <c r="H162" s="58">
        <v>135</v>
      </c>
      <c r="I162" s="58">
        <v>42</v>
      </c>
    </row>
    <row r="163" spans="2:9" ht="20.100000000000001" customHeight="1" thickBot="1" x14ac:dyDescent="0.25">
      <c r="B163" s="4" t="s">
        <v>389</v>
      </c>
      <c r="C163" s="58">
        <v>3</v>
      </c>
      <c r="D163" s="58">
        <v>3</v>
      </c>
      <c r="E163" s="58">
        <v>0</v>
      </c>
      <c r="F163" s="58">
        <v>0</v>
      </c>
      <c r="G163" s="58">
        <v>0</v>
      </c>
      <c r="H163" s="58">
        <v>3</v>
      </c>
      <c r="I163" s="58">
        <v>0</v>
      </c>
    </row>
    <row r="164" spans="2:9" ht="20.100000000000001" customHeight="1" thickBot="1" x14ac:dyDescent="0.25">
      <c r="B164" s="4" t="s">
        <v>390</v>
      </c>
      <c r="C164" s="58">
        <v>4</v>
      </c>
      <c r="D164" s="58">
        <v>3</v>
      </c>
      <c r="E164" s="58">
        <v>0</v>
      </c>
      <c r="F164" s="58">
        <v>1</v>
      </c>
      <c r="G164" s="58">
        <v>0</v>
      </c>
      <c r="H164" s="58">
        <v>3</v>
      </c>
      <c r="I164" s="58">
        <v>1</v>
      </c>
    </row>
    <row r="165" spans="2:9" ht="20.100000000000001" customHeight="1" thickBot="1" x14ac:dyDescent="0.25">
      <c r="B165" s="4" t="s">
        <v>391</v>
      </c>
      <c r="C165" s="58">
        <v>31</v>
      </c>
      <c r="D165" s="58">
        <v>24</v>
      </c>
      <c r="E165" s="58">
        <v>0</v>
      </c>
      <c r="F165" s="58">
        <v>7</v>
      </c>
      <c r="G165" s="58">
        <v>0</v>
      </c>
      <c r="H165" s="58">
        <v>23</v>
      </c>
      <c r="I165" s="58">
        <v>8</v>
      </c>
    </row>
    <row r="166" spans="2:9" ht="20.100000000000001" customHeight="1" thickBot="1" x14ac:dyDescent="0.25">
      <c r="B166" s="4" t="s">
        <v>392</v>
      </c>
      <c r="C166" s="58">
        <v>22</v>
      </c>
      <c r="D166" s="58">
        <v>16</v>
      </c>
      <c r="E166" s="58">
        <v>0</v>
      </c>
      <c r="F166" s="58">
        <v>6</v>
      </c>
      <c r="G166" s="58">
        <v>0</v>
      </c>
      <c r="H166" s="58">
        <v>20</v>
      </c>
      <c r="I166" s="58">
        <v>2</v>
      </c>
    </row>
    <row r="167" spans="2:9" ht="20.100000000000001" customHeight="1" thickBot="1" x14ac:dyDescent="0.25">
      <c r="B167" s="4" t="s">
        <v>393</v>
      </c>
      <c r="C167" s="58">
        <v>35</v>
      </c>
      <c r="D167" s="58">
        <v>29</v>
      </c>
      <c r="E167" s="58">
        <v>1</v>
      </c>
      <c r="F167" s="58">
        <v>5</v>
      </c>
      <c r="G167" s="58">
        <v>0</v>
      </c>
      <c r="H167" s="58">
        <v>32</v>
      </c>
      <c r="I167" s="58">
        <v>3</v>
      </c>
    </row>
    <row r="168" spans="2:9" ht="20.100000000000001" customHeight="1" thickBot="1" x14ac:dyDescent="0.25">
      <c r="B168" s="4" t="s">
        <v>394</v>
      </c>
      <c r="C168" s="58">
        <v>8</v>
      </c>
      <c r="D168" s="58">
        <v>6</v>
      </c>
      <c r="E168" s="58">
        <v>0</v>
      </c>
      <c r="F168" s="58">
        <v>2</v>
      </c>
      <c r="G168" s="58">
        <v>0</v>
      </c>
      <c r="H168" s="58">
        <v>6</v>
      </c>
      <c r="I168" s="58">
        <v>2</v>
      </c>
    </row>
    <row r="169" spans="2:9" ht="20.100000000000001" customHeight="1" thickBot="1" x14ac:dyDescent="0.25">
      <c r="B169" s="4" t="s">
        <v>395</v>
      </c>
      <c r="C169" s="58">
        <v>17</v>
      </c>
      <c r="D169" s="58">
        <v>13</v>
      </c>
      <c r="E169" s="58">
        <v>0</v>
      </c>
      <c r="F169" s="58">
        <v>4</v>
      </c>
      <c r="G169" s="58">
        <v>0</v>
      </c>
      <c r="H169" s="58">
        <v>14</v>
      </c>
      <c r="I169" s="58">
        <v>3</v>
      </c>
    </row>
    <row r="170" spans="2:9" ht="20.100000000000001" customHeight="1" thickBot="1" x14ac:dyDescent="0.25">
      <c r="B170" s="4" t="s">
        <v>194</v>
      </c>
      <c r="C170" s="58">
        <v>72</v>
      </c>
      <c r="D170" s="58">
        <v>45</v>
      </c>
      <c r="E170" s="58">
        <v>0</v>
      </c>
      <c r="F170" s="58">
        <v>27</v>
      </c>
      <c r="G170" s="58">
        <v>0</v>
      </c>
      <c r="H170" s="58">
        <v>40</v>
      </c>
      <c r="I170" s="58">
        <v>32</v>
      </c>
    </row>
    <row r="171" spans="2:9" ht="20.100000000000001" customHeight="1" thickBot="1" x14ac:dyDescent="0.25">
      <c r="B171" s="4" t="s">
        <v>396</v>
      </c>
      <c r="C171" s="58">
        <v>1</v>
      </c>
      <c r="D171" s="58">
        <v>1</v>
      </c>
      <c r="E171" s="58">
        <v>0</v>
      </c>
      <c r="F171" s="58">
        <v>0</v>
      </c>
      <c r="G171" s="58">
        <v>0</v>
      </c>
      <c r="H171" s="58">
        <v>1</v>
      </c>
      <c r="I171" s="58">
        <v>0</v>
      </c>
    </row>
    <row r="172" spans="2:9" ht="20.100000000000001" customHeight="1" thickBot="1" x14ac:dyDescent="0.25">
      <c r="B172" s="4" t="s">
        <v>195</v>
      </c>
      <c r="C172" s="58">
        <v>156</v>
      </c>
      <c r="D172" s="58">
        <v>111</v>
      </c>
      <c r="E172" s="58">
        <v>13</v>
      </c>
      <c r="F172" s="58">
        <v>32</v>
      </c>
      <c r="G172" s="58">
        <v>0</v>
      </c>
      <c r="H172" s="58">
        <v>110</v>
      </c>
      <c r="I172" s="58">
        <v>46</v>
      </c>
    </row>
    <row r="173" spans="2:9" ht="20.100000000000001" customHeight="1" thickBot="1" x14ac:dyDescent="0.25">
      <c r="B173" s="4" t="s">
        <v>397</v>
      </c>
      <c r="C173" s="58">
        <v>33</v>
      </c>
      <c r="D173" s="58">
        <v>17</v>
      </c>
      <c r="E173" s="58">
        <v>0</v>
      </c>
      <c r="F173" s="58">
        <v>9</v>
      </c>
      <c r="G173" s="58">
        <v>7</v>
      </c>
      <c r="H173" s="58">
        <v>19</v>
      </c>
      <c r="I173" s="58">
        <v>14</v>
      </c>
    </row>
    <row r="174" spans="2:9" ht="20.100000000000001" customHeight="1" thickBot="1" x14ac:dyDescent="0.25">
      <c r="B174" s="4" t="s">
        <v>398</v>
      </c>
      <c r="C174" s="58">
        <v>4</v>
      </c>
      <c r="D174" s="58">
        <v>3</v>
      </c>
      <c r="E174" s="58">
        <v>0</v>
      </c>
      <c r="F174" s="58">
        <v>1</v>
      </c>
      <c r="G174" s="58">
        <v>0</v>
      </c>
      <c r="H174" s="58">
        <v>3</v>
      </c>
      <c r="I174" s="58">
        <v>1</v>
      </c>
    </row>
    <row r="175" spans="2:9" ht="20.100000000000001" customHeight="1" thickBot="1" x14ac:dyDescent="0.25">
      <c r="B175" s="4" t="s">
        <v>399</v>
      </c>
      <c r="C175" s="58">
        <v>30</v>
      </c>
      <c r="D175" s="58">
        <v>22</v>
      </c>
      <c r="E175" s="58">
        <v>2</v>
      </c>
      <c r="F175" s="58">
        <v>6</v>
      </c>
      <c r="G175" s="58">
        <v>0</v>
      </c>
      <c r="H175" s="58">
        <v>25</v>
      </c>
      <c r="I175" s="58">
        <v>5</v>
      </c>
    </row>
    <row r="176" spans="2:9" ht="20.100000000000001" customHeight="1" thickBot="1" x14ac:dyDescent="0.25">
      <c r="B176" s="4" t="s">
        <v>400</v>
      </c>
      <c r="C176" s="58">
        <v>5</v>
      </c>
      <c r="D176" s="58">
        <v>1</v>
      </c>
      <c r="E176" s="58">
        <v>0</v>
      </c>
      <c r="F176" s="58">
        <v>4</v>
      </c>
      <c r="G176" s="58">
        <v>0</v>
      </c>
      <c r="H176" s="58">
        <v>3</v>
      </c>
      <c r="I176" s="58">
        <v>2</v>
      </c>
    </row>
    <row r="177" spans="2:9" ht="20.100000000000001" customHeight="1" thickBot="1" x14ac:dyDescent="0.25">
      <c r="B177" s="4" t="s">
        <v>401</v>
      </c>
      <c r="C177" s="58">
        <v>4</v>
      </c>
      <c r="D177" s="58">
        <v>4</v>
      </c>
      <c r="E177" s="58">
        <v>0</v>
      </c>
      <c r="F177" s="58">
        <v>0</v>
      </c>
      <c r="G177" s="58">
        <v>0</v>
      </c>
      <c r="H177" s="58">
        <v>3</v>
      </c>
      <c r="I177" s="58">
        <v>1</v>
      </c>
    </row>
    <row r="178" spans="2:9" ht="20.100000000000001" customHeight="1" thickBot="1" x14ac:dyDescent="0.25">
      <c r="B178" s="4" t="s">
        <v>402</v>
      </c>
      <c r="C178" s="58">
        <v>5</v>
      </c>
      <c r="D178" s="58">
        <v>5</v>
      </c>
      <c r="E178" s="58">
        <v>0</v>
      </c>
      <c r="F178" s="58">
        <v>0</v>
      </c>
      <c r="G178" s="58">
        <v>0</v>
      </c>
      <c r="H178" s="58">
        <v>4</v>
      </c>
      <c r="I178" s="58">
        <v>1</v>
      </c>
    </row>
    <row r="179" spans="2:9" ht="20.100000000000001" customHeight="1" thickBot="1" x14ac:dyDescent="0.25">
      <c r="B179" s="4" t="s">
        <v>403</v>
      </c>
      <c r="C179" s="58">
        <v>1</v>
      </c>
      <c r="D179" s="58">
        <v>1</v>
      </c>
      <c r="E179" s="58">
        <v>0</v>
      </c>
      <c r="F179" s="58">
        <v>0</v>
      </c>
      <c r="G179" s="58">
        <v>0</v>
      </c>
      <c r="H179" s="58">
        <v>1</v>
      </c>
      <c r="I179" s="58">
        <v>0</v>
      </c>
    </row>
    <row r="180" spans="2:9" ht="20.100000000000001" customHeight="1" thickBot="1" x14ac:dyDescent="0.25">
      <c r="B180" s="4" t="s">
        <v>196</v>
      </c>
      <c r="C180" s="58">
        <v>130</v>
      </c>
      <c r="D180" s="58">
        <v>93</v>
      </c>
      <c r="E180" s="58">
        <v>1</v>
      </c>
      <c r="F180" s="58">
        <v>36</v>
      </c>
      <c r="G180" s="58">
        <v>0</v>
      </c>
      <c r="H180" s="58">
        <v>103</v>
      </c>
      <c r="I180" s="58">
        <v>27</v>
      </c>
    </row>
    <row r="181" spans="2:9" ht="20.100000000000001" customHeight="1" thickBot="1" x14ac:dyDescent="0.25">
      <c r="B181" s="4" t="s">
        <v>404</v>
      </c>
      <c r="C181" s="58">
        <v>14</v>
      </c>
      <c r="D181" s="58">
        <v>9</v>
      </c>
      <c r="E181" s="58">
        <v>0</v>
      </c>
      <c r="F181" s="58">
        <v>5</v>
      </c>
      <c r="G181" s="58">
        <v>0</v>
      </c>
      <c r="H181" s="58">
        <v>14</v>
      </c>
      <c r="I181" s="58">
        <v>0</v>
      </c>
    </row>
    <row r="182" spans="2:9" ht="20.100000000000001" customHeight="1" thickBot="1" x14ac:dyDescent="0.25">
      <c r="B182" s="4" t="s">
        <v>405</v>
      </c>
      <c r="C182" s="58">
        <v>87</v>
      </c>
      <c r="D182" s="58">
        <v>69</v>
      </c>
      <c r="E182" s="58">
        <v>0</v>
      </c>
      <c r="F182" s="58">
        <v>18</v>
      </c>
      <c r="G182" s="58">
        <v>0</v>
      </c>
      <c r="H182" s="58">
        <v>74</v>
      </c>
      <c r="I182" s="58">
        <v>13</v>
      </c>
    </row>
    <row r="183" spans="2:9" ht="20.100000000000001" customHeight="1" thickBot="1" x14ac:dyDescent="0.25">
      <c r="B183" s="4" t="s">
        <v>406</v>
      </c>
      <c r="C183" s="58">
        <v>22</v>
      </c>
      <c r="D183" s="58">
        <v>20</v>
      </c>
      <c r="E183" s="58">
        <v>0</v>
      </c>
      <c r="F183" s="58">
        <v>2</v>
      </c>
      <c r="G183" s="58">
        <v>0</v>
      </c>
      <c r="H183" s="58">
        <v>21</v>
      </c>
      <c r="I183" s="58">
        <v>1</v>
      </c>
    </row>
    <row r="184" spans="2:9" ht="20.100000000000001" customHeight="1" thickBot="1" x14ac:dyDescent="0.25">
      <c r="B184" s="4" t="s">
        <v>407</v>
      </c>
      <c r="C184" s="58">
        <v>3</v>
      </c>
      <c r="D184" s="58">
        <v>3</v>
      </c>
      <c r="E184" s="58">
        <v>0</v>
      </c>
      <c r="F184" s="58">
        <v>0</v>
      </c>
      <c r="G184" s="58">
        <v>0</v>
      </c>
      <c r="H184" s="58">
        <v>3</v>
      </c>
      <c r="I184" s="58">
        <v>0</v>
      </c>
    </row>
    <row r="185" spans="2:9" ht="20.100000000000001" customHeight="1" thickBot="1" x14ac:dyDescent="0.25">
      <c r="B185" s="4" t="s">
        <v>408</v>
      </c>
      <c r="C185" s="58">
        <v>5</v>
      </c>
      <c r="D185" s="58">
        <v>3</v>
      </c>
      <c r="E185" s="58">
        <v>0</v>
      </c>
      <c r="F185" s="58">
        <v>2</v>
      </c>
      <c r="G185" s="58">
        <v>0</v>
      </c>
      <c r="H185" s="58">
        <v>5</v>
      </c>
      <c r="I185" s="58">
        <v>0</v>
      </c>
    </row>
    <row r="186" spans="2:9" ht="20.100000000000001" customHeight="1" thickBot="1" x14ac:dyDescent="0.25">
      <c r="B186" s="4" t="s">
        <v>197</v>
      </c>
      <c r="C186" s="58">
        <v>56</v>
      </c>
      <c r="D186" s="58">
        <v>32</v>
      </c>
      <c r="E186" s="58">
        <v>0</v>
      </c>
      <c r="F186" s="58">
        <v>24</v>
      </c>
      <c r="G186" s="58">
        <v>0</v>
      </c>
      <c r="H186" s="58">
        <v>28</v>
      </c>
      <c r="I186" s="58">
        <v>28</v>
      </c>
    </row>
    <row r="187" spans="2:9" ht="20.100000000000001" customHeight="1" thickBot="1" x14ac:dyDescent="0.25">
      <c r="B187" s="4" t="s">
        <v>409</v>
      </c>
      <c r="C187" s="58">
        <v>0</v>
      </c>
      <c r="D187" s="58">
        <v>0</v>
      </c>
      <c r="E187" s="58">
        <v>0</v>
      </c>
      <c r="F187" s="58">
        <v>0</v>
      </c>
      <c r="G187" s="58">
        <v>0</v>
      </c>
      <c r="H187" s="58">
        <v>0</v>
      </c>
      <c r="I187" s="58">
        <v>0</v>
      </c>
    </row>
    <row r="188" spans="2:9" ht="20.100000000000001" customHeight="1" thickBot="1" x14ac:dyDescent="0.25">
      <c r="B188" s="4" t="s">
        <v>410</v>
      </c>
      <c r="C188" s="58">
        <v>14</v>
      </c>
      <c r="D188" s="58">
        <v>13</v>
      </c>
      <c r="E188" s="58">
        <v>0</v>
      </c>
      <c r="F188" s="58">
        <v>1</v>
      </c>
      <c r="G188" s="58">
        <v>0</v>
      </c>
      <c r="H188" s="58">
        <v>14</v>
      </c>
      <c r="I188" s="58">
        <v>0</v>
      </c>
    </row>
    <row r="189" spans="2:9" ht="20.100000000000001" customHeight="1" thickBot="1" x14ac:dyDescent="0.25">
      <c r="B189" s="4" t="s">
        <v>198</v>
      </c>
      <c r="C189" s="58">
        <v>90</v>
      </c>
      <c r="D189" s="58">
        <v>64</v>
      </c>
      <c r="E189" s="58">
        <v>0</v>
      </c>
      <c r="F189" s="58">
        <v>26</v>
      </c>
      <c r="G189" s="58">
        <v>0</v>
      </c>
      <c r="H189" s="58">
        <v>76</v>
      </c>
      <c r="I189" s="58">
        <v>14</v>
      </c>
    </row>
    <row r="190" spans="2:9" ht="20.100000000000001" customHeight="1" thickBot="1" x14ac:dyDescent="0.25">
      <c r="B190" s="4" t="s">
        <v>411</v>
      </c>
      <c r="C190" s="58">
        <v>7</v>
      </c>
      <c r="D190" s="58">
        <v>6</v>
      </c>
      <c r="E190" s="58">
        <v>0</v>
      </c>
      <c r="F190" s="58">
        <v>1</v>
      </c>
      <c r="G190" s="58">
        <v>0</v>
      </c>
      <c r="H190" s="58">
        <v>6</v>
      </c>
      <c r="I190" s="58">
        <v>1</v>
      </c>
    </row>
    <row r="191" spans="2:9" ht="20.100000000000001" customHeight="1" thickBot="1" x14ac:dyDescent="0.25">
      <c r="B191" s="4" t="s">
        <v>412</v>
      </c>
      <c r="C191" s="58">
        <v>5</v>
      </c>
      <c r="D191" s="58">
        <v>4</v>
      </c>
      <c r="E191" s="58">
        <v>0</v>
      </c>
      <c r="F191" s="58">
        <v>1</v>
      </c>
      <c r="G191" s="58">
        <v>0</v>
      </c>
      <c r="H191" s="58">
        <v>5</v>
      </c>
      <c r="I191" s="58">
        <v>0</v>
      </c>
    </row>
    <row r="192" spans="2:9" ht="20.100000000000001" customHeight="1" thickBot="1" x14ac:dyDescent="0.25">
      <c r="B192" s="4" t="s">
        <v>413</v>
      </c>
      <c r="C192" s="58">
        <v>24</v>
      </c>
      <c r="D192" s="58">
        <v>17</v>
      </c>
      <c r="E192" s="58">
        <v>0</v>
      </c>
      <c r="F192" s="58">
        <v>7</v>
      </c>
      <c r="G192" s="58">
        <v>0</v>
      </c>
      <c r="H192" s="58">
        <v>18</v>
      </c>
      <c r="I192" s="58">
        <v>6</v>
      </c>
    </row>
    <row r="193" spans="2:9" ht="20.100000000000001" customHeight="1" thickBot="1" x14ac:dyDescent="0.25">
      <c r="B193" s="4" t="s">
        <v>414</v>
      </c>
      <c r="C193" s="58">
        <v>10</v>
      </c>
      <c r="D193" s="58">
        <v>6</v>
      </c>
      <c r="E193" s="58">
        <v>0</v>
      </c>
      <c r="F193" s="58">
        <v>4</v>
      </c>
      <c r="G193" s="58">
        <v>0</v>
      </c>
      <c r="H193" s="58">
        <v>9</v>
      </c>
      <c r="I193" s="58">
        <v>1</v>
      </c>
    </row>
    <row r="194" spans="2:9" ht="20.100000000000001" customHeight="1" thickBot="1" x14ac:dyDescent="0.25">
      <c r="B194" s="4" t="s">
        <v>199</v>
      </c>
      <c r="C194" s="58">
        <v>33</v>
      </c>
      <c r="D194" s="58">
        <v>15</v>
      </c>
      <c r="E194" s="58">
        <v>8</v>
      </c>
      <c r="F194" s="58">
        <v>10</v>
      </c>
      <c r="G194" s="58">
        <v>0</v>
      </c>
      <c r="H194" s="58">
        <v>23</v>
      </c>
      <c r="I194" s="58">
        <v>10</v>
      </c>
    </row>
    <row r="195" spans="2:9" ht="20.100000000000001" customHeight="1" thickBot="1" x14ac:dyDescent="0.25">
      <c r="B195" s="4" t="s">
        <v>415</v>
      </c>
      <c r="C195" s="58">
        <v>14</v>
      </c>
      <c r="D195" s="58">
        <v>9</v>
      </c>
      <c r="E195" s="58">
        <v>0</v>
      </c>
      <c r="F195" s="58">
        <v>5</v>
      </c>
      <c r="G195" s="58">
        <v>0</v>
      </c>
      <c r="H195" s="58">
        <v>7</v>
      </c>
      <c r="I195" s="58">
        <v>7</v>
      </c>
    </row>
    <row r="196" spans="2:9" ht="20.100000000000001" customHeight="1" thickBot="1" x14ac:dyDescent="0.25">
      <c r="B196" s="4" t="s">
        <v>416</v>
      </c>
      <c r="C196" s="58">
        <v>9</v>
      </c>
      <c r="D196" s="58">
        <v>4</v>
      </c>
      <c r="E196" s="58">
        <v>0</v>
      </c>
      <c r="F196" s="58">
        <v>5</v>
      </c>
      <c r="G196" s="58">
        <v>0</v>
      </c>
      <c r="H196" s="58">
        <v>5</v>
      </c>
      <c r="I196" s="58">
        <v>4</v>
      </c>
    </row>
    <row r="197" spans="2:9" ht="20.100000000000001" customHeight="1" thickBot="1" x14ac:dyDescent="0.25">
      <c r="B197" s="4" t="s">
        <v>417</v>
      </c>
      <c r="C197" s="58">
        <v>2</v>
      </c>
      <c r="D197" s="58">
        <v>1</v>
      </c>
      <c r="E197" s="58">
        <v>0</v>
      </c>
      <c r="F197" s="58">
        <v>1</v>
      </c>
      <c r="G197" s="58">
        <v>0</v>
      </c>
      <c r="H197" s="58">
        <v>1</v>
      </c>
      <c r="I197" s="58">
        <v>1</v>
      </c>
    </row>
    <row r="198" spans="2:9" ht="20.100000000000001" customHeight="1" thickBot="1" x14ac:dyDescent="0.25">
      <c r="B198" s="4" t="s">
        <v>418</v>
      </c>
      <c r="C198" s="58">
        <v>2</v>
      </c>
      <c r="D198" s="58">
        <v>2</v>
      </c>
      <c r="E198" s="58">
        <v>0</v>
      </c>
      <c r="F198" s="58">
        <v>0</v>
      </c>
      <c r="G198" s="58">
        <v>0</v>
      </c>
      <c r="H198" s="58">
        <v>2</v>
      </c>
      <c r="I198" s="58">
        <v>0</v>
      </c>
    </row>
    <row r="199" spans="2:9" ht="20.100000000000001" customHeight="1" thickBot="1" x14ac:dyDescent="0.25">
      <c r="B199" s="4" t="s">
        <v>419</v>
      </c>
      <c r="C199" s="58">
        <v>13</v>
      </c>
      <c r="D199" s="58">
        <v>10</v>
      </c>
      <c r="E199" s="58">
        <v>0</v>
      </c>
      <c r="F199" s="58">
        <v>3</v>
      </c>
      <c r="G199" s="58">
        <v>0</v>
      </c>
      <c r="H199" s="58">
        <v>11</v>
      </c>
      <c r="I199" s="58">
        <v>2</v>
      </c>
    </row>
    <row r="200" spans="2:9" ht="20.100000000000001" customHeight="1" thickBot="1" x14ac:dyDescent="0.25">
      <c r="B200" s="4" t="s">
        <v>200</v>
      </c>
      <c r="C200" s="58">
        <v>58</v>
      </c>
      <c r="D200" s="58">
        <v>42</v>
      </c>
      <c r="E200" s="58">
        <v>0</v>
      </c>
      <c r="F200" s="58">
        <v>16</v>
      </c>
      <c r="G200" s="58">
        <v>0</v>
      </c>
      <c r="H200" s="58">
        <v>38</v>
      </c>
      <c r="I200" s="58">
        <v>20</v>
      </c>
    </row>
    <row r="201" spans="2:9" ht="20.100000000000001" customHeight="1" thickBot="1" x14ac:dyDescent="0.25">
      <c r="B201" s="4" t="s">
        <v>201</v>
      </c>
      <c r="C201" s="58">
        <v>371</v>
      </c>
      <c r="D201" s="58">
        <v>275</v>
      </c>
      <c r="E201" s="58">
        <v>4</v>
      </c>
      <c r="F201" s="58">
        <v>92</v>
      </c>
      <c r="G201" s="58">
        <v>0</v>
      </c>
      <c r="H201" s="58">
        <v>259</v>
      </c>
      <c r="I201" s="58">
        <v>112</v>
      </c>
    </row>
    <row r="202" spans="2:9" ht="20.100000000000001" customHeight="1" thickBot="1" x14ac:dyDescent="0.25">
      <c r="B202" s="4" t="s">
        <v>420</v>
      </c>
      <c r="C202" s="58">
        <v>34</v>
      </c>
      <c r="D202" s="58">
        <v>27</v>
      </c>
      <c r="E202" s="58">
        <v>0</v>
      </c>
      <c r="F202" s="58">
        <v>7</v>
      </c>
      <c r="G202" s="58">
        <v>0</v>
      </c>
      <c r="H202" s="58">
        <v>27</v>
      </c>
      <c r="I202" s="58">
        <v>7</v>
      </c>
    </row>
    <row r="203" spans="2:9" ht="20.100000000000001" customHeight="1" thickBot="1" x14ac:dyDescent="0.25">
      <c r="B203" s="4" t="s">
        <v>421</v>
      </c>
      <c r="C203" s="58">
        <v>5</v>
      </c>
      <c r="D203" s="58">
        <v>2</v>
      </c>
      <c r="E203" s="58">
        <v>0</v>
      </c>
      <c r="F203" s="58">
        <v>3</v>
      </c>
      <c r="G203" s="58">
        <v>0</v>
      </c>
      <c r="H203" s="58">
        <v>2</v>
      </c>
      <c r="I203" s="58">
        <v>3</v>
      </c>
    </row>
    <row r="204" spans="2:9" ht="20.100000000000001" customHeight="1" thickBot="1" x14ac:dyDescent="0.25">
      <c r="B204" s="4" t="s">
        <v>422</v>
      </c>
      <c r="C204" s="58">
        <v>6</v>
      </c>
      <c r="D204" s="58">
        <v>3</v>
      </c>
      <c r="E204" s="58">
        <v>0</v>
      </c>
      <c r="F204" s="58">
        <v>3</v>
      </c>
      <c r="G204" s="58">
        <v>0</v>
      </c>
      <c r="H204" s="58">
        <v>3</v>
      </c>
      <c r="I204" s="58">
        <v>3</v>
      </c>
    </row>
    <row r="205" spans="2:9" ht="20.100000000000001" customHeight="1" thickBot="1" x14ac:dyDescent="0.25">
      <c r="B205" s="4" t="s">
        <v>202</v>
      </c>
      <c r="C205" s="58">
        <v>85</v>
      </c>
      <c r="D205" s="58">
        <v>66</v>
      </c>
      <c r="E205" s="58">
        <v>0</v>
      </c>
      <c r="F205" s="58">
        <v>19</v>
      </c>
      <c r="G205" s="58">
        <v>0</v>
      </c>
      <c r="H205" s="58">
        <v>66</v>
      </c>
      <c r="I205" s="58">
        <v>19</v>
      </c>
    </row>
    <row r="206" spans="2:9" ht="20.100000000000001" customHeight="1" thickBot="1" x14ac:dyDescent="0.25">
      <c r="B206" s="4" t="s">
        <v>423</v>
      </c>
      <c r="C206" s="58">
        <v>41</v>
      </c>
      <c r="D206" s="58">
        <v>36</v>
      </c>
      <c r="E206" s="58">
        <v>0</v>
      </c>
      <c r="F206" s="58">
        <v>5</v>
      </c>
      <c r="G206" s="58">
        <v>0</v>
      </c>
      <c r="H206" s="58">
        <v>36</v>
      </c>
      <c r="I206" s="58">
        <v>5</v>
      </c>
    </row>
    <row r="207" spans="2:9" ht="20.100000000000001" customHeight="1" thickBot="1" x14ac:dyDescent="0.25">
      <c r="B207" s="4" t="s">
        <v>424</v>
      </c>
      <c r="C207" s="58">
        <v>8</v>
      </c>
      <c r="D207" s="58">
        <v>7</v>
      </c>
      <c r="E207" s="58">
        <v>0</v>
      </c>
      <c r="F207" s="58">
        <v>1</v>
      </c>
      <c r="G207" s="58">
        <v>0</v>
      </c>
      <c r="H207" s="58">
        <v>8</v>
      </c>
      <c r="I207" s="58">
        <v>0</v>
      </c>
    </row>
    <row r="208" spans="2:9" ht="20.100000000000001" customHeight="1" thickBot="1" x14ac:dyDescent="0.25">
      <c r="B208" s="4" t="s">
        <v>425</v>
      </c>
      <c r="C208" s="58">
        <v>3</v>
      </c>
      <c r="D208" s="58">
        <v>1</v>
      </c>
      <c r="E208" s="58">
        <v>0</v>
      </c>
      <c r="F208" s="58">
        <v>2</v>
      </c>
      <c r="G208" s="58">
        <v>0</v>
      </c>
      <c r="H208" s="58">
        <v>1</v>
      </c>
      <c r="I208" s="58">
        <v>2</v>
      </c>
    </row>
    <row r="209" spans="2:9" ht="20.100000000000001" customHeight="1" thickBot="1" x14ac:dyDescent="0.25">
      <c r="B209" s="4" t="s">
        <v>203</v>
      </c>
      <c r="C209" s="58">
        <v>115</v>
      </c>
      <c r="D209" s="58">
        <v>80</v>
      </c>
      <c r="E209" s="58">
        <v>1</v>
      </c>
      <c r="F209" s="58">
        <v>34</v>
      </c>
      <c r="G209" s="58">
        <v>0</v>
      </c>
      <c r="H209" s="58">
        <v>79</v>
      </c>
      <c r="I209" s="58">
        <v>36</v>
      </c>
    </row>
    <row r="210" spans="2:9" ht="20.100000000000001" customHeight="1" thickBot="1" x14ac:dyDescent="0.25">
      <c r="B210" s="4" t="s">
        <v>426</v>
      </c>
      <c r="C210" s="58">
        <v>7</v>
      </c>
      <c r="D210" s="58">
        <v>6</v>
      </c>
      <c r="E210" s="58">
        <v>0</v>
      </c>
      <c r="F210" s="58">
        <v>1</v>
      </c>
      <c r="G210" s="58">
        <v>0</v>
      </c>
      <c r="H210" s="58">
        <v>6</v>
      </c>
      <c r="I210" s="58">
        <v>1</v>
      </c>
    </row>
    <row r="211" spans="2:9" ht="20.100000000000001" customHeight="1" thickBot="1" x14ac:dyDescent="0.25">
      <c r="B211" s="4" t="s">
        <v>427</v>
      </c>
      <c r="C211" s="58">
        <v>47</v>
      </c>
      <c r="D211" s="58">
        <v>31</v>
      </c>
      <c r="E211" s="58">
        <v>0</v>
      </c>
      <c r="F211" s="58">
        <v>16</v>
      </c>
      <c r="G211" s="58">
        <v>0</v>
      </c>
      <c r="H211" s="58">
        <v>29</v>
      </c>
      <c r="I211" s="58">
        <v>18</v>
      </c>
    </row>
    <row r="212" spans="2:9" ht="20.100000000000001" customHeight="1" thickBot="1" x14ac:dyDescent="0.25">
      <c r="B212" s="4" t="s">
        <v>428</v>
      </c>
      <c r="C212" s="58">
        <v>122</v>
      </c>
      <c r="D212" s="58">
        <v>48</v>
      </c>
      <c r="E212" s="58">
        <v>0</v>
      </c>
      <c r="F212" s="58">
        <v>74</v>
      </c>
      <c r="G212" s="58">
        <v>0</v>
      </c>
      <c r="H212" s="58">
        <v>63</v>
      </c>
      <c r="I212" s="58">
        <v>59</v>
      </c>
    </row>
    <row r="213" spans="2:9" ht="20.100000000000001" customHeight="1" thickBot="1" x14ac:dyDescent="0.25">
      <c r="B213" s="4" t="s">
        <v>429</v>
      </c>
      <c r="C213" s="58">
        <v>21</v>
      </c>
      <c r="D213" s="58">
        <v>11</v>
      </c>
      <c r="E213" s="58">
        <v>0</v>
      </c>
      <c r="F213" s="58">
        <v>10</v>
      </c>
      <c r="G213" s="58">
        <v>0</v>
      </c>
      <c r="H213" s="58">
        <v>12</v>
      </c>
      <c r="I213" s="58">
        <v>9</v>
      </c>
    </row>
    <row r="214" spans="2:9" ht="20.100000000000001" customHeight="1" thickBot="1" x14ac:dyDescent="0.25">
      <c r="B214" s="4" t="s">
        <v>430</v>
      </c>
      <c r="C214" s="58">
        <v>11</v>
      </c>
      <c r="D214" s="58">
        <v>7</v>
      </c>
      <c r="E214" s="58">
        <v>1</v>
      </c>
      <c r="F214" s="58">
        <v>1</v>
      </c>
      <c r="G214" s="58">
        <v>2</v>
      </c>
      <c r="H214" s="58">
        <v>7</v>
      </c>
      <c r="I214" s="58">
        <v>4</v>
      </c>
    </row>
    <row r="215" spans="2:9" ht="20.100000000000001" customHeight="1" thickBot="1" x14ac:dyDescent="0.25">
      <c r="B215" s="4" t="s">
        <v>431</v>
      </c>
      <c r="C215" s="58">
        <v>21</v>
      </c>
      <c r="D215" s="58">
        <v>15</v>
      </c>
      <c r="E215" s="58">
        <v>2</v>
      </c>
      <c r="F215" s="58">
        <v>4</v>
      </c>
      <c r="G215" s="58">
        <v>0</v>
      </c>
      <c r="H215" s="58">
        <v>10</v>
      </c>
      <c r="I215" s="58">
        <v>11</v>
      </c>
    </row>
    <row r="216" spans="2:9" ht="20.100000000000001" customHeight="1" thickBot="1" x14ac:dyDescent="0.25">
      <c r="B216" s="4" t="s">
        <v>432</v>
      </c>
      <c r="C216" s="58">
        <v>48</v>
      </c>
      <c r="D216" s="58">
        <v>37</v>
      </c>
      <c r="E216" s="58">
        <v>0</v>
      </c>
      <c r="F216" s="58">
        <v>11</v>
      </c>
      <c r="G216" s="58">
        <v>0</v>
      </c>
      <c r="H216" s="58">
        <v>37</v>
      </c>
      <c r="I216" s="58">
        <v>11</v>
      </c>
    </row>
    <row r="217" spans="2:9" ht="20.100000000000001" customHeight="1" thickBot="1" x14ac:dyDescent="0.25">
      <c r="B217" s="4" t="s">
        <v>204</v>
      </c>
      <c r="C217" s="58">
        <v>106</v>
      </c>
      <c r="D217" s="58">
        <v>87</v>
      </c>
      <c r="E217" s="58">
        <v>0</v>
      </c>
      <c r="F217" s="58">
        <v>19</v>
      </c>
      <c r="G217" s="58">
        <v>0</v>
      </c>
      <c r="H217" s="58">
        <v>92</v>
      </c>
      <c r="I217" s="58">
        <v>14</v>
      </c>
    </row>
    <row r="218" spans="2:9" ht="20.100000000000001" customHeight="1" thickBot="1" x14ac:dyDescent="0.25">
      <c r="B218" s="4" t="s">
        <v>433</v>
      </c>
      <c r="C218" s="58">
        <v>23</v>
      </c>
      <c r="D218" s="58">
        <v>17</v>
      </c>
      <c r="E218" s="58">
        <v>0</v>
      </c>
      <c r="F218" s="58">
        <v>6</v>
      </c>
      <c r="G218" s="58">
        <v>0</v>
      </c>
      <c r="H218" s="58">
        <v>19</v>
      </c>
      <c r="I218" s="58">
        <v>4</v>
      </c>
    </row>
    <row r="219" spans="2:9" ht="20.100000000000001" customHeight="1" thickBot="1" x14ac:dyDescent="0.25">
      <c r="B219" s="4" t="s">
        <v>434</v>
      </c>
      <c r="C219" s="58">
        <v>0</v>
      </c>
      <c r="D219" s="58">
        <v>0</v>
      </c>
      <c r="E219" s="58">
        <v>0</v>
      </c>
      <c r="F219" s="58">
        <v>0</v>
      </c>
      <c r="G219" s="58">
        <v>0</v>
      </c>
      <c r="H219" s="58">
        <v>0</v>
      </c>
      <c r="I219" s="58">
        <v>0</v>
      </c>
    </row>
    <row r="220" spans="2:9" ht="20.100000000000001" customHeight="1" thickBot="1" x14ac:dyDescent="0.25">
      <c r="B220" s="4" t="s">
        <v>435</v>
      </c>
      <c r="C220" s="58">
        <v>42</v>
      </c>
      <c r="D220" s="58">
        <v>12</v>
      </c>
      <c r="E220" s="58">
        <v>15</v>
      </c>
      <c r="F220" s="58">
        <v>3</v>
      </c>
      <c r="G220" s="58">
        <v>12</v>
      </c>
      <c r="H220" s="58">
        <v>25</v>
      </c>
      <c r="I220" s="58">
        <v>17</v>
      </c>
    </row>
    <row r="221" spans="2:9" ht="20.100000000000001" customHeight="1" thickBot="1" x14ac:dyDescent="0.25">
      <c r="B221" s="4" t="s">
        <v>436</v>
      </c>
      <c r="C221" s="58">
        <v>16</v>
      </c>
      <c r="D221" s="58">
        <v>6</v>
      </c>
      <c r="E221" s="58">
        <v>3</v>
      </c>
      <c r="F221" s="58">
        <v>4</v>
      </c>
      <c r="G221" s="58">
        <v>3</v>
      </c>
      <c r="H221" s="58">
        <v>10</v>
      </c>
      <c r="I221" s="58">
        <v>6</v>
      </c>
    </row>
    <row r="222" spans="2:9" ht="20.100000000000001" customHeight="1" thickBot="1" x14ac:dyDescent="0.25">
      <c r="B222" s="4" t="s">
        <v>437</v>
      </c>
      <c r="C222" s="58">
        <v>89</v>
      </c>
      <c r="D222" s="58">
        <v>81</v>
      </c>
      <c r="E222" s="58">
        <v>1</v>
      </c>
      <c r="F222" s="58">
        <v>7</v>
      </c>
      <c r="G222" s="58">
        <v>0</v>
      </c>
      <c r="H222" s="58">
        <v>82</v>
      </c>
      <c r="I222" s="58">
        <v>7</v>
      </c>
    </row>
    <row r="223" spans="2:9" ht="20.100000000000001" customHeight="1" thickBot="1" x14ac:dyDescent="0.25">
      <c r="B223" s="4" t="s">
        <v>438</v>
      </c>
      <c r="C223" s="58">
        <v>57</v>
      </c>
      <c r="D223" s="58">
        <v>27</v>
      </c>
      <c r="E223" s="58">
        <v>0</v>
      </c>
      <c r="F223" s="58">
        <v>30</v>
      </c>
      <c r="G223" s="58">
        <v>0</v>
      </c>
      <c r="H223" s="58">
        <v>20</v>
      </c>
      <c r="I223" s="58">
        <v>37</v>
      </c>
    </row>
    <row r="224" spans="2:9" ht="20.100000000000001" customHeight="1" thickBot="1" x14ac:dyDescent="0.25">
      <c r="B224" s="4" t="s">
        <v>439</v>
      </c>
      <c r="C224" s="58">
        <v>39</v>
      </c>
      <c r="D224" s="58">
        <v>30</v>
      </c>
      <c r="E224" s="58">
        <v>0</v>
      </c>
      <c r="F224" s="58">
        <v>9</v>
      </c>
      <c r="G224" s="58">
        <v>0</v>
      </c>
      <c r="H224" s="58">
        <v>30</v>
      </c>
      <c r="I224" s="58">
        <v>9</v>
      </c>
    </row>
    <row r="225" spans="2:9" ht="20.100000000000001" customHeight="1" thickBot="1" x14ac:dyDescent="0.25">
      <c r="B225" s="4" t="s">
        <v>440</v>
      </c>
      <c r="C225" s="58">
        <v>15</v>
      </c>
      <c r="D225" s="58">
        <v>11</v>
      </c>
      <c r="E225" s="58">
        <v>2</v>
      </c>
      <c r="F225" s="58">
        <v>0</v>
      </c>
      <c r="G225" s="58">
        <v>2</v>
      </c>
      <c r="H225" s="58">
        <v>15</v>
      </c>
      <c r="I225" s="58">
        <v>0</v>
      </c>
    </row>
    <row r="226" spans="2:9" ht="20.100000000000001" customHeight="1" thickBot="1" x14ac:dyDescent="0.25">
      <c r="B226" s="4" t="s">
        <v>205</v>
      </c>
      <c r="C226" s="58">
        <v>48</v>
      </c>
      <c r="D226" s="58">
        <v>38</v>
      </c>
      <c r="E226" s="58">
        <v>0</v>
      </c>
      <c r="F226" s="58">
        <v>10</v>
      </c>
      <c r="G226" s="58">
        <v>0</v>
      </c>
      <c r="H226" s="58">
        <v>37</v>
      </c>
      <c r="I226" s="58">
        <v>11</v>
      </c>
    </row>
    <row r="227" spans="2:9" ht="20.100000000000001" customHeight="1" thickBot="1" x14ac:dyDescent="0.25">
      <c r="B227" s="4" t="s">
        <v>441</v>
      </c>
      <c r="C227" s="58">
        <v>48</v>
      </c>
      <c r="D227" s="58">
        <v>26</v>
      </c>
      <c r="E227" s="58">
        <v>0</v>
      </c>
      <c r="F227" s="58">
        <v>22</v>
      </c>
      <c r="G227" s="58">
        <v>0</v>
      </c>
      <c r="H227" s="58">
        <v>22</v>
      </c>
      <c r="I227" s="58">
        <v>26</v>
      </c>
    </row>
    <row r="228" spans="2:9" ht="20.100000000000001" customHeight="1" thickBot="1" x14ac:dyDescent="0.25">
      <c r="B228" s="4" t="s">
        <v>442</v>
      </c>
      <c r="C228" s="58">
        <v>42</v>
      </c>
      <c r="D228" s="58">
        <v>21</v>
      </c>
      <c r="E228" s="58">
        <v>0</v>
      </c>
      <c r="F228" s="58">
        <v>21</v>
      </c>
      <c r="G228" s="58">
        <v>0</v>
      </c>
      <c r="H228" s="58">
        <v>23</v>
      </c>
      <c r="I228" s="58">
        <v>19</v>
      </c>
    </row>
    <row r="229" spans="2:9" ht="20.100000000000001" customHeight="1" thickBot="1" x14ac:dyDescent="0.25">
      <c r="B229" s="4" t="s">
        <v>443</v>
      </c>
      <c r="C229" s="58">
        <v>28</v>
      </c>
      <c r="D229" s="58">
        <v>17</v>
      </c>
      <c r="E229" s="58">
        <v>0</v>
      </c>
      <c r="F229" s="58">
        <v>11</v>
      </c>
      <c r="G229" s="58">
        <v>0</v>
      </c>
      <c r="H229" s="58">
        <v>19</v>
      </c>
      <c r="I229" s="58">
        <v>9</v>
      </c>
    </row>
    <row r="230" spans="2:9" ht="20.100000000000001" customHeight="1" thickBot="1" x14ac:dyDescent="0.25">
      <c r="B230" s="4" t="s">
        <v>206</v>
      </c>
      <c r="C230" s="58">
        <v>210</v>
      </c>
      <c r="D230" s="58">
        <v>142</v>
      </c>
      <c r="E230" s="58">
        <v>0</v>
      </c>
      <c r="F230" s="58">
        <v>68</v>
      </c>
      <c r="G230" s="58">
        <v>0</v>
      </c>
      <c r="H230" s="58">
        <v>146</v>
      </c>
      <c r="I230" s="58">
        <v>64</v>
      </c>
    </row>
    <row r="231" spans="2:9" ht="20.100000000000001" customHeight="1" thickBot="1" x14ac:dyDescent="0.25">
      <c r="B231" s="4" t="s">
        <v>444</v>
      </c>
      <c r="C231" s="58">
        <v>8</v>
      </c>
      <c r="D231" s="58">
        <v>5</v>
      </c>
      <c r="E231" s="58">
        <v>0</v>
      </c>
      <c r="F231" s="58">
        <v>3</v>
      </c>
      <c r="G231" s="58">
        <v>0</v>
      </c>
      <c r="H231" s="58">
        <v>4</v>
      </c>
      <c r="I231" s="58">
        <v>4</v>
      </c>
    </row>
    <row r="232" spans="2:9" ht="20.100000000000001" customHeight="1" thickBot="1" x14ac:dyDescent="0.25">
      <c r="B232" s="4" t="s">
        <v>445</v>
      </c>
      <c r="C232" s="58">
        <v>6</v>
      </c>
      <c r="D232" s="58">
        <v>5</v>
      </c>
      <c r="E232" s="58">
        <v>0</v>
      </c>
      <c r="F232" s="58">
        <v>1</v>
      </c>
      <c r="G232" s="58">
        <v>0</v>
      </c>
      <c r="H232" s="58">
        <v>4</v>
      </c>
      <c r="I232" s="58">
        <v>2</v>
      </c>
    </row>
    <row r="233" spans="2:9" ht="20.100000000000001" customHeight="1" thickBot="1" x14ac:dyDescent="0.25">
      <c r="B233" s="4" t="s">
        <v>446</v>
      </c>
      <c r="C233" s="58">
        <v>32</v>
      </c>
      <c r="D233" s="58">
        <v>25</v>
      </c>
      <c r="E233" s="58">
        <v>0</v>
      </c>
      <c r="F233" s="58">
        <v>7</v>
      </c>
      <c r="G233" s="58">
        <v>0</v>
      </c>
      <c r="H233" s="58">
        <v>22</v>
      </c>
      <c r="I233" s="58">
        <v>10</v>
      </c>
    </row>
    <row r="234" spans="2:9" ht="20.100000000000001" customHeight="1" thickBot="1" x14ac:dyDescent="0.25">
      <c r="B234" s="4" t="s">
        <v>447</v>
      </c>
      <c r="C234" s="58">
        <v>29</v>
      </c>
      <c r="D234" s="58">
        <v>8</v>
      </c>
      <c r="E234" s="58">
        <v>11</v>
      </c>
      <c r="F234" s="58">
        <v>5</v>
      </c>
      <c r="G234" s="58">
        <v>5</v>
      </c>
      <c r="H234" s="58">
        <v>19</v>
      </c>
      <c r="I234" s="58">
        <v>10</v>
      </c>
    </row>
    <row r="235" spans="2:9" ht="20.100000000000001" customHeight="1" thickBot="1" x14ac:dyDescent="0.25">
      <c r="B235" s="4" t="s">
        <v>448</v>
      </c>
      <c r="C235" s="58">
        <v>273</v>
      </c>
      <c r="D235" s="58">
        <v>198</v>
      </c>
      <c r="E235" s="58">
        <v>0</v>
      </c>
      <c r="F235" s="58">
        <v>75</v>
      </c>
      <c r="G235" s="58">
        <v>0</v>
      </c>
      <c r="H235" s="58">
        <v>192</v>
      </c>
      <c r="I235" s="58">
        <v>81</v>
      </c>
    </row>
    <row r="236" spans="2:9" ht="20.100000000000001" customHeight="1" thickBot="1" x14ac:dyDescent="0.25">
      <c r="B236" s="4" t="s">
        <v>449</v>
      </c>
      <c r="C236" s="58">
        <v>78</v>
      </c>
      <c r="D236" s="58">
        <v>65</v>
      </c>
      <c r="E236" s="58">
        <v>0</v>
      </c>
      <c r="F236" s="58">
        <v>13</v>
      </c>
      <c r="G236" s="58">
        <v>0</v>
      </c>
      <c r="H236" s="58">
        <v>56</v>
      </c>
      <c r="I236" s="58">
        <v>22</v>
      </c>
    </row>
    <row r="237" spans="2:9" ht="20.100000000000001" customHeight="1" thickBot="1" x14ac:dyDescent="0.25">
      <c r="B237" s="4" t="s">
        <v>207</v>
      </c>
      <c r="C237" s="58">
        <v>41</v>
      </c>
      <c r="D237" s="58">
        <v>28</v>
      </c>
      <c r="E237" s="58">
        <v>0</v>
      </c>
      <c r="F237" s="58">
        <v>13</v>
      </c>
      <c r="G237" s="58">
        <v>0</v>
      </c>
      <c r="H237" s="58">
        <v>29</v>
      </c>
      <c r="I237" s="58">
        <v>12</v>
      </c>
    </row>
    <row r="238" spans="2:9" ht="20.100000000000001" customHeight="1" thickBot="1" x14ac:dyDescent="0.25">
      <c r="B238" s="4" t="s">
        <v>450</v>
      </c>
      <c r="C238" s="58">
        <v>88</v>
      </c>
      <c r="D238" s="58">
        <v>49</v>
      </c>
      <c r="E238" s="58">
        <v>3</v>
      </c>
      <c r="F238" s="58">
        <v>36</v>
      </c>
      <c r="G238" s="58">
        <v>0</v>
      </c>
      <c r="H238" s="58">
        <v>57</v>
      </c>
      <c r="I238" s="58">
        <v>31</v>
      </c>
    </row>
    <row r="239" spans="2:9" ht="20.100000000000001" customHeight="1" thickBot="1" x14ac:dyDescent="0.25">
      <c r="B239" s="4" t="s">
        <v>451</v>
      </c>
      <c r="C239" s="58">
        <v>61</v>
      </c>
      <c r="D239" s="58">
        <v>40</v>
      </c>
      <c r="E239" s="58">
        <v>0</v>
      </c>
      <c r="F239" s="58">
        <v>21</v>
      </c>
      <c r="G239" s="58">
        <v>0</v>
      </c>
      <c r="H239" s="58">
        <v>40</v>
      </c>
      <c r="I239" s="58">
        <v>21</v>
      </c>
    </row>
    <row r="240" spans="2:9" ht="20.100000000000001" customHeight="1" thickBot="1" x14ac:dyDescent="0.25">
      <c r="B240" s="4" t="s">
        <v>452</v>
      </c>
      <c r="C240" s="58">
        <v>22</v>
      </c>
      <c r="D240" s="58">
        <v>14</v>
      </c>
      <c r="E240" s="58">
        <v>0</v>
      </c>
      <c r="F240" s="58">
        <v>8</v>
      </c>
      <c r="G240" s="58">
        <v>0</v>
      </c>
      <c r="H240" s="58">
        <v>14</v>
      </c>
      <c r="I240" s="58">
        <v>8</v>
      </c>
    </row>
    <row r="241" spans="2:9" ht="20.100000000000001" customHeight="1" thickBot="1" x14ac:dyDescent="0.25">
      <c r="B241" s="4" t="s">
        <v>453</v>
      </c>
      <c r="C241" s="58">
        <v>111</v>
      </c>
      <c r="D241" s="58">
        <v>72</v>
      </c>
      <c r="E241" s="58">
        <v>0</v>
      </c>
      <c r="F241" s="58">
        <v>39</v>
      </c>
      <c r="G241" s="58">
        <v>0</v>
      </c>
      <c r="H241" s="58">
        <v>74</v>
      </c>
      <c r="I241" s="58">
        <v>37</v>
      </c>
    </row>
    <row r="242" spans="2:9" ht="20.100000000000001" customHeight="1" thickBot="1" x14ac:dyDescent="0.25">
      <c r="B242" s="4" t="s">
        <v>454</v>
      </c>
      <c r="C242" s="58">
        <v>140</v>
      </c>
      <c r="D242" s="58">
        <v>92</v>
      </c>
      <c r="E242" s="58">
        <v>1</v>
      </c>
      <c r="F242" s="58">
        <v>46</v>
      </c>
      <c r="G242" s="58">
        <v>1</v>
      </c>
      <c r="H242" s="58">
        <v>83</v>
      </c>
      <c r="I242" s="58">
        <v>57</v>
      </c>
    </row>
    <row r="243" spans="2:9" ht="20.100000000000001" customHeight="1" thickBot="1" x14ac:dyDescent="0.25">
      <c r="B243" s="4" t="s">
        <v>455</v>
      </c>
      <c r="C243" s="58">
        <v>112</v>
      </c>
      <c r="D243" s="58">
        <v>67</v>
      </c>
      <c r="E243" s="58">
        <v>0</v>
      </c>
      <c r="F243" s="58">
        <v>45</v>
      </c>
      <c r="G243" s="58">
        <v>0</v>
      </c>
      <c r="H243" s="58">
        <v>56</v>
      </c>
      <c r="I243" s="58">
        <v>56</v>
      </c>
    </row>
    <row r="244" spans="2:9" ht="20.100000000000001" customHeight="1" thickBot="1" x14ac:dyDescent="0.25">
      <c r="B244" s="4" t="s">
        <v>456</v>
      </c>
      <c r="C244" s="58">
        <v>181</v>
      </c>
      <c r="D244" s="58">
        <v>95</v>
      </c>
      <c r="E244" s="58">
        <v>0</v>
      </c>
      <c r="F244" s="58">
        <v>84</v>
      </c>
      <c r="G244" s="58">
        <v>2</v>
      </c>
      <c r="H244" s="58">
        <v>94</v>
      </c>
      <c r="I244" s="58">
        <v>87</v>
      </c>
    </row>
    <row r="245" spans="2:9" ht="20.100000000000001" customHeight="1" thickBot="1" x14ac:dyDescent="0.25">
      <c r="B245" s="4" t="s">
        <v>457</v>
      </c>
      <c r="C245" s="58">
        <v>168</v>
      </c>
      <c r="D245" s="58">
        <v>120</v>
      </c>
      <c r="E245" s="58">
        <v>1</v>
      </c>
      <c r="F245" s="58">
        <v>46</v>
      </c>
      <c r="G245" s="58">
        <v>1</v>
      </c>
      <c r="H245" s="58">
        <v>123</v>
      </c>
      <c r="I245" s="58">
        <v>45</v>
      </c>
    </row>
    <row r="246" spans="2:9" ht="20.100000000000001" customHeight="1" thickBot="1" x14ac:dyDescent="0.25">
      <c r="B246" s="4" t="s">
        <v>458</v>
      </c>
      <c r="C246" s="58">
        <v>71</v>
      </c>
      <c r="D246" s="58">
        <v>68</v>
      </c>
      <c r="E246" s="58">
        <v>0</v>
      </c>
      <c r="F246" s="58">
        <v>3</v>
      </c>
      <c r="G246" s="58">
        <v>0</v>
      </c>
      <c r="H246" s="58">
        <v>64</v>
      </c>
      <c r="I246" s="58">
        <v>7</v>
      </c>
    </row>
    <row r="247" spans="2:9" ht="20.100000000000001" customHeight="1" thickBot="1" x14ac:dyDescent="0.25">
      <c r="B247" s="4" t="s">
        <v>459</v>
      </c>
      <c r="C247" s="58">
        <v>21</v>
      </c>
      <c r="D247" s="58">
        <v>12</v>
      </c>
      <c r="E247" s="58">
        <v>3</v>
      </c>
      <c r="F247" s="58">
        <v>6</v>
      </c>
      <c r="G247" s="58">
        <v>0</v>
      </c>
      <c r="H247" s="58">
        <v>13</v>
      </c>
      <c r="I247" s="58">
        <v>8</v>
      </c>
    </row>
    <row r="248" spans="2:9" ht="20.100000000000001" customHeight="1" thickBot="1" x14ac:dyDescent="0.25">
      <c r="B248" s="4" t="s">
        <v>460</v>
      </c>
      <c r="C248" s="58">
        <v>43</v>
      </c>
      <c r="D248" s="58">
        <v>34</v>
      </c>
      <c r="E248" s="58">
        <v>0</v>
      </c>
      <c r="F248" s="58">
        <v>9</v>
      </c>
      <c r="G248" s="58">
        <v>0</v>
      </c>
      <c r="H248" s="58">
        <v>33</v>
      </c>
      <c r="I248" s="58">
        <v>10</v>
      </c>
    </row>
    <row r="249" spans="2:9" ht="20.100000000000001" customHeight="1" thickBot="1" x14ac:dyDescent="0.25">
      <c r="B249" s="4" t="s">
        <v>461</v>
      </c>
      <c r="C249" s="58">
        <v>399</v>
      </c>
      <c r="D249" s="58">
        <v>232</v>
      </c>
      <c r="E249" s="58">
        <v>0</v>
      </c>
      <c r="F249" s="58">
        <v>167</v>
      </c>
      <c r="G249" s="58">
        <v>0</v>
      </c>
      <c r="H249" s="58">
        <v>170</v>
      </c>
      <c r="I249" s="58">
        <v>229</v>
      </c>
    </row>
    <row r="250" spans="2:9" ht="20.100000000000001" customHeight="1" thickBot="1" x14ac:dyDescent="0.25">
      <c r="B250" s="4" t="s">
        <v>208</v>
      </c>
      <c r="C250" s="58">
        <v>1136</v>
      </c>
      <c r="D250" s="58">
        <v>600</v>
      </c>
      <c r="E250" s="58">
        <v>12</v>
      </c>
      <c r="F250" s="58">
        <v>522</v>
      </c>
      <c r="G250" s="58">
        <v>2</v>
      </c>
      <c r="H250" s="58">
        <v>573</v>
      </c>
      <c r="I250" s="58">
        <v>563</v>
      </c>
    </row>
    <row r="251" spans="2:9" ht="20.100000000000001" customHeight="1" thickBot="1" x14ac:dyDescent="0.25">
      <c r="B251" s="4" t="s">
        <v>462</v>
      </c>
      <c r="C251" s="58">
        <v>54</v>
      </c>
      <c r="D251" s="58">
        <v>41</v>
      </c>
      <c r="E251" s="58">
        <v>0</v>
      </c>
      <c r="F251" s="58">
        <v>13</v>
      </c>
      <c r="G251" s="58">
        <v>0</v>
      </c>
      <c r="H251" s="58">
        <v>34</v>
      </c>
      <c r="I251" s="58">
        <v>20</v>
      </c>
    </row>
    <row r="252" spans="2:9" ht="20.100000000000001" customHeight="1" thickBot="1" x14ac:dyDescent="0.25">
      <c r="B252" s="4" t="s">
        <v>463</v>
      </c>
      <c r="C252" s="58">
        <v>141</v>
      </c>
      <c r="D252" s="58">
        <v>111</v>
      </c>
      <c r="E252" s="58">
        <v>2</v>
      </c>
      <c r="F252" s="58">
        <v>28</v>
      </c>
      <c r="G252" s="58">
        <v>0</v>
      </c>
      <c r="H252" s="58">
        <v>108</v>
      </c>
      <c r="I252" s="58">
        <v>33</v>
      </c>
    </row>
    <row r="253" spans="2:9" ht="20.100000000000001" customHeight="1" thickBot="1" x14ac:dyDescent="0.25">
      <c r="B253" s="4" t="s">
        <v>464</v>
      </c>
      <c r="C253" s="58">
        <v>89</v>
      </c>
      <c r="D253" s="58">
        <v>32</v>
      </c>
      <c r="E253" s="58">
        <v>27</v>
      </c>
      <c r="F253" s="58">
        <v>18</v>
      </c>
      <c r="G253" s="58">
        <v>12</v>
      </c>
      <c r="H253" s="58">
        <v>64</v>
      </c>
      <c r="I253" s="58">
        <v>25</v>
      </c>
    </row>
    <row r="254" spans="2:9" ht="20.100000000000001" customHeight="1" thickBot="1" x14ac:dyDescent="0.25">
      <c r="B254" s="4" t="s">
        <v>465</v>
      </c>
      <c r="C254" s="58">
        <v>135</v>
      </c>
      <c r="D254" s="58">
        <v>85</v>
      </c>
      <c r="E254" s="58">
        <v>6</v>
      </c>
      <c r="F254" s="58">
        <v>43</v>
      </c>
      <c r="G254" s="58">
        <v>1</v>
      </c>
      <c r="H254" s="58">
        <v>79</v>
      </c>
      <c r="I254" s="58">
        <v>56</v>
      </c>
    </row>
    <row r="255" spans="2:9" ht="20.100000000000001" customHeight="1" thickBot="1" x14ac:dyDescent="0.25">
      <c r="B255" s="4" t="s">
        <v>466</v>
      </c>
      <c r="C255" s="58">
        <v>101</v>
      </c>
      <c r="D255" s="58">
        <v>43</v>
      </c>
      <c r="E255" s="58">
        <v>38</v>
      </c>
      <c r="F255" s="58">
        <v>8</v>
      </c>
      <c r="G255" s="58">
        <v>12</v>
      </c>
      <c r="H255" s="58">
        <v>72</v>
      </c>
      <c r="I255" s="58">
        <v>29</v>
      </c>
    </row>
    <row r="256" spans="2:9" ht="20.100000000000001" customHeight="1" thickBot="1" x14ac:dyDescent="0.25">
      <c r="B256" s="4" t="s">
        <v>467</v>
      </c>
      <c r="C256" s="58">
        <v>226</v>
      </c>
      <c r="D256" s="58">
        <v>102</v>
      </c>
      <c r="E256" s="58">
        <v>4</v>
      </c>
      <c r="F256" s="58">
        <v>117</v>
      </c>
      <c r="G256" s="58">
        <v>3</v>
      </c>
      <c r="H256" s="58">
        <v>105</v>
      </c>
      <c r="I256" s="58">
        <v>121</v>
      </c>
    </row>
    <row r="257" spans="2:9" ht="20.100000000000001" customHeight="1" thickBot="1" x14ac:dyDescent="0.25">
      <c r="B257" s="4" t="s">
        <v>468</v>
      </c>
      <c r="C257" s="58">
        <v>80</v>
      </c>
      <c r="D257" s="58">
        <v>50</v>
      </c>
      <c r="E257" s="58">
        <v>0</v>
      </c>
      <c r="F257" s="58">
        <v>30</v>
      </c>
      <c r="G257" s="58">
        <v>0</v>
      </c>
      <c r="H257" s="58">
        <v>53</v>
      </c>
      <c r="I257" s="58">
        <v>27</v>
      </c>
    </row>
    <row r="258" spans="2:9" ht="20.100000000000001" customHeight="1" thickBot="1" x14ac:dyDescent="0.25">
      <c r="B258" s="4" t="s">
        <v>469</v>
      </c>
      <c r="C258" s="58">
        <v>120</v>
      </c>
      <c r="D258" s="58">
        <v>100</v>
      </c>
      <c r="E258" s="58">
        <v>1</v>
      </c>
      <c r="F258" s="58">
        <v>19</v>
      </c>
      <c r="G258" s="58">
        <v>0</v>
      </c>
      <c r="H258" s="58">
        <v>96</v>
      </c>
      <c r="I258" s="58">
        <v>24</v>
      </c>
    </row>
    <row r="259" spans="2:9" ht="20.100000000000001" customHeight="1" thickBot="1" x14ac:dyDescent="0.25">
      <c r="B259" s="4" t="s">
        <v>470</v>
      </c>
      <c r="C259" s="58">
        <v>49</v>
      </c>
      <c r="D259" s="58">
        <v>36</v>
      </c>
      <c r="E259" s="58">
        <v>3</v>
      </c>
      <c r="F259" s="58">
        <v>10</v>
      </c>
      <c r="G259" s="58">
        <v>0</v>
      </c>
      <c r="H259" s="58">
        <v>29</v>
      </c>
      <c r="I259" s="58">
        <v>20</v>
      </c>
    </row>
    <row r="260" spans="2:9" ht="20.100000000000001" customHeight="1" thickBot="1" x14ac:dyDescent="0.25">
      <c r="B260" s="4" t="s">
        <v>471</v>
      </c>
      <c r="C260" s="58">
        <v>123</v>
      </c>
      <c r="D260" s="58">
        <v>109</v>
      </c>
      <c r="E260" s="58">
        <v>8</v>
      </c>
      <c r="F260" s="58">
        <v>6</v>
      </c>
      <c r="G260" s="58">
        <v>0</v>
      </c>
      <c r="H260" s="58">
        <v>107</v>
      </c>
      <c r="I260" s="58">
        <v>16</v>
      </c>
    </row>
    <row r="261" spans="2:9" ht="20.100000000000001" customHeight="1" thickBot="1" x14ac:dyDescent="0.25">
      <c r="B261" s="4" t="s">
        <v>472</v>
      </c>
      <c r="C261" s="58">
        <v>65</v>
      </c>
      <c r="D261" s="58">
        <v>49</v>
      </c>
      <c r="E261" s="58">
        <v>1</v>
      </c>
      <c r="F261" s="58">
        <v>15</v>
      </c>
      <c r="G261" s="58">
        <v>0</v>
      </c>
      <c r="H261" s="58">
        <v>51</v>
      </c>
      <c r="I261" s="58">
        <v>14</v>
      </c>
    </row>
    <row r="262" spans="2:9" ht="20.100000000000001" customHeight="1" thickBot="1" x14ac:dyDescent="0.25">
      <c r="B262" s="4" t="s">
        <v>473</v>
      </c>
      <c r="C262" s="58">
        <v>17</v>
      </c>
      <c r="D262" s="58">
        <v>11</v>
      </c>
      <c r="E262" s="58">
        <v>0</v>
      </c>
      <c r="F262" s="58">
        <v>6</v>
      </c>
      <c r="G262" s="58">
        <v>0</v>
      </c>
      <c r="H262" s="58">
        <v>10</v>
      </c>
      <c r="I262" s="58">
        <v>7</v>
      </c>
    </row>
    <row r="263" spans="2:9" ht="20.100000000000001" customHeight="1" thickBot="1" x14ac:dyDescent="0.25">
      <c r="B263" s="4" t="s">
        <v>474</v>
      </c>
      <c r="C263" s="58">
        <v>46</v>
      </c>
      <c r="D263" s="58">
        <v>33</v>
      </c>
      <c r="E263" s="58">
        <v>1</v>
      </c>
      <c r="F263" s="58">
        <v>12</v>
      </c>
      <c r="G263" s="58">
        <v>0</v>
      </c>
      <c r="H263" s="58">
        <v>34</v>
      </c>
      <c r="I263" s="58">
        <v>12</v>
      </c>
    </row>
    <row r="264" spans="2:9" ht="20.100000000000001" customHeight="1" thickBot="1" x14ac:dyDescent="0.25">
      <c r="B264" s="4" t="s">
        <v>475</v>
      </c>
      <c r="C264" s="58">
        <v>37</v>
      </c>
      <c r="D264" s="58">
        <v>25</v>
      </c>
      <c r="E264" s="58">
        <v>0</v>
      </c>
      <c r="F264" s="58">
        <v>9</v>
      </c>
      <c r="G264" s="58">
        <v>3</v>
      </c>
      <c r="H264" s="58">
        <v>17</v>
      </c>
      <c r="I264" s="58">
        <v>20</v>
      </c>
    </row>
    <row r="265" spans="2:9" ht="20.100000000000001" customHeight="1" thickBot="1" x14ac:dyDescent="0.25">
      <c r="B265" s="4" t="s">
        <v>476</v>
      </c>
      <c r="C265" s="58">
        <v>59</v>
      </c>
      <c r="D265" s="58">
        <v>35</v>
      </c>
      <c r="E265" s="58">
        <v>0</v>
      </c>
      <c r="F265" s="58">
        <v>24</v>
      </c>
      <c r="G265" s="58">
        <v>0</v>
      </c>
      <c r="H265" s="58">
        <v>35</v>
      </c>
      <c r="I265" s="58">
        <v>24</v>
      </c>
    </row>
    <row r="266" spans="2:9" ht="20.100000000000001" customHeight="1" thickBot="1" x14ac:dyDescent="0.25">
      <c r="B266" s="4" t="s">
        <v>209</v>
      </c>
      <c r="C266" s="58">
        <v>117</v>
      </c>
      <c r="D266" s="58">
        <v>74</v>
      </c>
      <c r="E266" s="58">
        <v>0</v>
      </c>
      <c r="F266" s="58">
        <v>43</v>
      </c>
      <c r="G266" s="58">
        <v>0</v>
      </c>
      <c r="H266" s="58">
        <v>70</v>
      </c>
      <c r="I266" s="58">
        <v>47</v>
      </c>
    </row>
    <row r="267" spans="2:9" ht="20.100000000000001" customHeight="1" thickBot="1" x14ac:dyDescent="0.25">
      <c r="B267" s="4" t="s">
        <v>477</v>
      </c>
      <c r="C267" s="58">
        <v>43</v>
      </c>
      <c r="D267" s="58">
        <v>28</v>
      </c>
      <c r="E267" s="58">
        <v>1</v>
      </c>
      <c r="F267" s="58">
        <v>14</v>
      </c>
      <c r="G267" s="58">
        <v>0</v>
      </c>
      <c r="H267" s="58">
        <v>27</v>
      </c>
      <c r="I267" s="58">
        <v>16</v>
      </c>
    </row>
    <row r="268" spans="2:9" ht="20.100000000000001" customHeight="1" thickBot="1" x14ac:dyDescent="0.25">
      <c r="B268" s="4" t="s">
        <v>478</v>
      </c>
      <c r="C268" s="58">
        <v>17</v>
      </c>
      <c r="D268" s="58">
        <v>12</v>
      </c>
      <c r="E268" s="58">
        <v>0</v>
      </c>
      <c r="F268" s="58">
        <v>5</v>
      </c>
      <c r="G268" s="58">
        <v>0</v>
      </c>
      <c r="H268" s="58">
        <v>15</v>
      </c>
      <c r="I268" s="58">
        <v>2</v>
      </c>
    </row>
    <row r="269" spans="2:9" ht="20.100000000000001" customHeight="1" thickBot="1" x14ac:dyDescent="0.25">
      <c r="B269" s="4" t="s">
        <v>479</v>
      </c>
      <c r="C269" s="58">
        <v>50</v>
      </c>
      <c r="D269" s="58">
        <v>36</v>
      </c>
      <c r="E269" s="58">
        <v>0</v>
      </c>
      <c r="F269" s="58">
        <v>14</v>
      </c>
      <c r="G269" s="58">
        <v>0</v>
      </c>
      <c r="H269" s="58">
        <v>35</v>
      </c>
      <c r="I269" s="58">
        <v>15</v>
      </c>
    </row>
    <row r="270" spans="2:9" ht="20.100000000000001" customHeight="1" thickBot="1" x14ac:dyDescent="0.25">
      <c r="B270" s="4" t="s">
        <v>480</v>
      </c>
      <c r="C270" s="58">
        <v>35</v>
      </c>
      <c r="D270" s="58">
        <v>22</v>
      </c>
      <c r="E270" s="58">
        <v>0</v>
      </c>
      <c r="F270" s="58">
        <v>13</v>
      </c>
      <c r="G270" s="58">
        <v>0</v>
      </c>
      <c r="H270" s="58">
        <v>21</v>
      </c>
      <c r="I270" s="58">
        <v>14</v>
      </c>
    </row>
    <row r="271" spans="2:9" ht="20.100000000000001" customHeight="1" thickBot="1" x14ac:dyDescent="0.25">
      <c r="B271" s="4" t="s">
        <v>481</v>
      </c>
      <c r="C271" s="58">
        <v>93</v>
      </c>
      <c r="D271" s="58">
        <v>62</v>
      </c>
      <c r="E271" s="58">
        <v>2</v>
      </c>
      <c r="F271" s="58">
        <v>29</v>
      </c>
      <c r="G271" s="58">
        <v>0</v>
      </c>
      <c r="H271" s="58">
        <v>64</v>
      </c>
      <c r="I271" s="58">
        <v>29</v>
      </c>
    </row>
    <row r="272" spans="2:9" ht="20.100000000000001" customHeight="1" thickBot="1" x14ac:dyDescent="0.25">
      <c r="B272" s="4" t="s">
        <v>482</v>
      </c>
      <c r="C272" s="58">
        <v>33</v>
      </c>
      <c r="D272" s="58">
        <v>17</v>
      </c>
      <c r="E272" s="58">
        <v>0</v>
      </c>
      <c r="F272" s="58">
        <v>16</v>
      </c>
      <c r="G272" s="58">
        <v>0</v>
      </c>
      <c r="H272" s="58">
        <v>19</v>
      </c>
      <c r="I272" s="58">
        <v>14</v>
      </c>
    </row>
    <row r="273" spans="2:9" ht="20.100000000000001" customHeight="1" thickBot="1" x14ac:dyDescent="0.25">
      <c r="B273" s="4" t="s">
        <v>483</v>
      </c>
      <c r="C273" s="58">
        <v>14</v>
      </c>
      <c r="D273" s="58">
        <v>6</v>
      </c>
      <c r="E273" s="58">
        <v>0</v>
      </c>
      <c r="F273" s="58">
        <v>8</v>
      </c>
      <c r="G273" s="58">
        <v>0</v>
      </c>
      <c r="H273" s="58">
        <v>6</v>
      </c>
      <c r="I273" s="58">
        <v>8</v>
      </c>
    </row>
    <row r="274" spans="2:9" ht="20.100000000000001" customHeight="1" thickBot="1" x14ac:dyDescent="0.25">
      <c r="B274" s="4" t="s">
        <v>484</v>
      </c>
      <c r="C274" s="58">
        <v>19</v>
      </c>
      <c r="D274" s="58">
        <v>13</v>
      </c>
      <c r="E274" s="58">
        <v>1</v>
      </c>
      <c r="F274" s="58">
        <v>5</v>
      </c>
      <c r="G274" s="58">
        <v>0</v>
      </c>
      <c r="H274" s="58">
        <v>11</v>
      </c>
      <c r="I274" s="58">
        <v>8</v>
      </c>
    </row>
    <row r="275" spans="2:9" ht="20.100000000000001" customHeight="1" thickBot="1" x14ac:dyDescent="0.25">
      <c r="B275" s="4" t="s">
        <v>485</v>
      </c>
      <c r="C275" s="58">
        <v>25</v>
      </c>
      <c r="D275" s="58">
        <v>17</v>
      </c>
      <c r="E275" s="58">
        <v>0</v>
      </c>
      <c r="F275" s="58">
        <v>7</v>
      </c>
      <c r="G275" s="58">
        <v>1</v>
      </c>
      <c r="H275" s="58">
        <v>17</v>
      </c>
      <c r="I275" s="58">
        <v>8</v>
      </c>
    </row>
    <row r="276" spans="2:9" ht="20.100000000000001" customHeight="1" thickBot="1" x14ac:dyDescent="0.25">
      <c r="B276" s="4" t="s">
        <v>486</v>
      </c>
      <c r="C276" s="58">
        <v>0</v>
      </c>
      <c r="D276" s="58">
        <v>0</v>
      </c>
      <c r="E276" s="58">
        <v>0</v>
      </c>
      <c r="F276" s="58">
        <v>0</v>
      </c>
      <c r="G276" s="58">
        <v>0</v>
      </c>
      <c r="H276" s="58">
        <v>0</v>
      </c>
      <c r="I276" s="58">
        <v>0</v>
      </c>
    </row>
    <row r="277" spans="2:9" ht="20.100000000000001" customHeight="1" thickBot="1" x14ac:dyDescent="0.25">
      <c r="B277" s="4" t="s">
        <v>210</v>
      </c>
      <c r="C277" s="58">
        <v>184</v>
      </c>
      <c r="D277" s="58">
        <v>105</v>
      </c>
      <c r="E277" s="58">
        <v>2</v>
      </c>
      <c r="F277" s="58">
        <v>77</v>
      </c>
      <c r="G277" s="58">
        <v>0</v>
      </c>
      <c r="H277" s="58">
        <v>98</v>
      </c>
      <c r="I277" s="58">
        <v>86</v>
      </c>
    </row>
    <row r="278" spans="2:9" ht="20.100000000000001" customHeight="1" thickBot="1" x14ac:dyDescent="0.25">
      <c r="B278" s="4" t="s">
        <v>487</v>
      </c>
      <c r="C278" s="58">
        <v>21</v>
      </c>
      <c r="D278" s="58">
        <v>9</v>
      </c>
      <c r="E278" s="58">
        <v>0</v>
      </c>
      <c r="F278" s="58">
        <v>12</v>
      </c>
      <c r="G278" s="58">
        <v>0</v>
      </c>
      <c r="H278" s="58">
        <v>9</v>
      </c>
      <c r="I278" s="58">
        <v>12</v>
      </c>
    </row>
    <row r="279" spans="2:9" ht="20.100000000000001" customHeight="1" thickBot="1" x14ac:dyDescent="0.25">
      <c r="B279" s="4" t="s">
        <v>488</v>
      </c>
      <c r="C279" s="58">
        <v>22</v>
      </c>
      <c r="D279" s="58">
        <v>17</v>
      </c>
      <c r="E279" s="58">
        <v>0</v>
      </c>
      <c r="F279" s="58">
        <v>5</v>
      </c>
      <c r="G279" s="58">
        <v>0</v>
      </c>
      <c r="H279" s="58">
        <v>17</v>
      </c>
      <c r="I279" s="58">
        <v>5</v>
      </c>
    </row>
    <row r="280" spans="2:9" ht="20.100000000000001" customHeight="1" thickBot="1" x14ac:dyDescent="0.25">
      <c r="B280" s="4" t="s">
        <v>489</v>
      </c>
      <c r="C280" s="58">
        <v>25</v>
      </c>
      <c r="D280" s="58">
        <v>14</v>
      </c>
      <c r="E280" s="58">
        <v>0</v>
      </c>
      <c r="F280" s="58">
        <v>10</v>
      </c>
      <c r="G280" s="58">
        <v>1</v>
      </c>
      <c r="H280" s="58">
        <v>11</v>
      </c>
      <c r="I280" s="58">
        <v>14</v>
      </c>
    </row>
    <row r="281" spans="2:9" ht="20.100000000000001" customHeight="1" thickBot="1" x14ac:dyDescent="0.25">
      <c r="B281" s="4" t="s">
        <v>490</v>
      </c>
      <c r="C281" s="58">
        <v>175</v>
      </c>
      <c r="D281" s="58">
        <v>80</v>
      </c>
      <c r="E281" s="58">
        <v>0</v>
      </c>
      <c r="F281" s="58">
        <v>95</v>
      </c>
      <c r="G281" s="58">
        <v>0</v>
      </c>
      <c r="H281" s="58">
        <v>83</v>
      </c>
      <c r="I281" s="58">
        <v>92</v>
      </c>
    </row>
    <row r="282" spans="2:9" ht="20.100000000000001" customHeight="1" thickBot="1" x14ac:dyDescent="0.25">
      <c r="B282" s="4" t="s">
        <v>491</v>
      </c>
      <c r="C282" s="58">
        <v>182</v>
      </c>
      <c r="D282" s="58">
        <v>112</v>
      </c>
      <c r="E282" s="58">
        <v>34</v>
      </c>
      <c r="F282" s="58">
        <v>36</v>
      </c>
      <c r="G282" s="58">
        <v>0</v>
      </c>
      <c r="H282" s="58">
        <v>135</v>
      </c>
      <c r="I282" s="58">
        <v>47</v>
      </c>
    </row>
    <row r="283" spans="2:9" ht="20.100000000000001" customHeight="1" thickBot="1" x14ac:dyDescent="0.25">
      <c r="B283" s="4" t="s">
        <v>492</v>
      </c>
      <c r="C283" s="58">
        <v>52</v>
      </c>
      <c r="D283" s="58">
        <v>26</v>
      </c>
      <c r="E283" s="58">
        <v>0</v>
      </c>
      <c r="F283" s="58">
        <v>26</v>
      </c>
      <c r="G283" s="58">
        <v>0</v>
      </c>
      <c r="H283" s="58">
        <v>26</v>
      </c>
      <c r="I283" s="58">
        <v>26</v>
      </c>
    </row>
    <row r="284" spans="2:9" ht="20.100000000000001" customHeight="1" thickBot="1" x14ac:dyDescent="0.25">
      <c r="B284" s="4" t="s">
        <v>493</v>
      </c>
      <c r="C284" s="58">
        <v>65</v>
      </c>
      <c r="D284" s="58">
        <v>45</v>
      </c>
      <c r="E284" s="58">
        <v>0</v>
      </c>
      <c r="F284" s="58">
        <v>20</v>
      </c>
      <c r="G284" s="58">
        <v>0</v>
      </c>
      <c r="H284" s="58">
        <v>40</v>
      </c>
      <c r="I284" s="58">
        <v>25</v>
      </c>
    </row>
    <row r="285" spans="2:9" ht="20.100000000000001" customHeight="1" thickBot="1" x14ac:dyDescent="0.25">
      <c r="B285" s="4" t="s">
        <v>494</v>
      </c>
      <c r="C285" s="58">
        <v>14</v>
      </c>
      <c r="D285" s="58">
        <v>9</v>
      </c>
      <c r="E285" s="58">
        <v>0</v>
      </c>
      <c r="F285" s="58">
        <v>5</v>
      </c>
      <c r="G285" s="58">
        <v>0</v>
      </c>
      <c r="H285" s="58">
        <v>9</v>
      </c>
      <c r="I285" s="58">
        <v>5</v>
      </c>
    </row>
    <row r="286" spans="2:9" ht="20.100000000000001" customHeight="1" thickBot="1" x14ac:dyDescent="0.25">
      <c r="B286" s="4" t="s">
        <v>211</v>
      </c>
      <c r="C286" s="58">
        <v>222</v>
      </c>
      <c r="D286" s="58">
        <v>120</v>
      </c>
      <c r="E286" s="58">
        <v>6</v>
      </c>
      <c r="F286" s="58">
        <v>96</v>
      </c>
      <c r="G286" s="58">
        <v>0</v>
      </c>
      <c r="H286" s="58">
        <v>114</v>
      </c>
      <c r="I286" s="58">
        <v>108</v>
      </c>
    </row>
    <row r="287" spans="2:9" ht="20.100000000000001" customHeight="1" thickBot="1" x14ac:dyDescent="0.25">
      <c r="B287" s="4" t="s">
        <v>495</v>
      </c>
      <c r="C287" s="58">
        <v>90</v>
      </c>
      <c r="D287" s="58">
        <v>62</v>
      </c>
      <c r="E287" s="58">
        <v>1</v>
      </c>
      <c r="F287" s="58">
        <v>27</v>
      </c>
      <c r="G287" s="58">
        <v>0</v>
      </c>
      <c r="H287" s="58">
        <v>72</v>
      </c>
      <c r="I287" s="58">
        <v>18</v>
      </c>
    </row>
    <row r="288" spans="2:9" ht="20.100000000000001" customHeight="1" thickBot="1" x14ac:dyDescent="0.25">
      <c r="B288" s="4" t="s">
        <v>496</v>
      </c>
      <c r="C288" s="58">
        <v>8</v>
      </c>
      <c r="D288" s="58">
        <v>6</v>
      </c>
      <c r="E288" s="58">
        <v>0</v>
      </c>
      <c r="F288" s="58">
        <v>2</v>
      </c>
      <c r="G288" s="58">
        <v>0</v>
      </c>
      <c r="H288" s="58">
        <v>6</v>
      </c>
      <c r="I288" s="58">
        <v>2</v>
      </c>
    </row>
    <row r="289" spans="2:9" ht="20.100000000000001" customHeight="1" thickBot="1" x14ac:dyDescent="0.25">
      <c r="B289" s="4" t="s">
        <v>497</v>
      </c>
      <c r="C289" s="58">
        <v>218</v>
      </c>
      <c r="D289" s="58">
        <v>115</v>
      </c>
      <c r="E289" s="58">
        <v>0</v>
      </c>
      <c r="F289" s="58">
        <v>103</v>
      </c>
      <c r="G289" s="58">
        <v>0</v>
      </c>
      <c r="H289" s="58">
        <v>106</v>
      </c>
      <c r="I289" s="58">
        <v>112</v>
      </c>
    </row>
    <row r="290" spans="2:9" ht="20.100000000000001" customHeight="1" thickBot="1" x14ac:dyDescent="0.25">
      <c r="B290" s="4" t="s">
        <v>498</v>
      </c>
      <c r="C290" s="58">
        <v>108</v>
      </c>
      <c r="D290" s="58">
        <v>86</v>
      </c>
      <c r="E290" s="58">
        <v>0</v>
      </c>
      <c r="F290" s="58">
        <v>22</v>
      </c>
      <c r="G290" s="58">
        <v>0</v>
      </c>
      <c r="H290" s="58">
        <v>79</v>
      </c>
      <c r="I290" s="58">
        <v>29</v>
      </c>
    </row>
    <row r="291" spans="2:9" ht="20.100000000000001" customHeight="1" thickBot="1" x14ac:dyDescent="0.25">
      <c r="B291" s="4" t="s">
        <v>212</v>
      </c>
      <c r="C291" s="58">
        <v>723</v>
      </c>
      <c r="D291" s="58">
        <v>506</v>
      </c>
      <c r="E291" s="58">
        <v>0</v>
      </c>
      <c r="F291" s="58">
        <v>217</v>
      </c>
      <c r="G291" s="58">
        <v>0</v>
      </c>
      <c r="H291" s="58">
        <v>494</v>
      </c>
      <c r="I291" s="58">
        <v>229</v>
      </c>
    </row>
    <row r="292" spans="2:9" ht="20.100000000000001" customHeight="1" thickBot="1" x14ac:dyDescent="0.25">
      <c r="B292" s="4" t="s">
        <v>499</v>
      </c>
      <c r="C292" s="58">
        <v>238</v>
      </c>
      <c r="D292" s="58">
        <v>121</v>
      </c>
      <c r="E292" s="58">
        <v>5</v>
      </c>
      <c r="F292" s="58">
        <v>111</v>
      </c>
      <c r="G292" s="58">
        <v>1</v>
      </c>
      <c r="H292" s="58">
        <v>128</v>
      </c>
      <c r="I292" s="58">
        <v>110</v>
      </c>
    </row>
    <row r="293" spans="2:9" ht="20.100000000000001" customHeight="1" thickBot="1" x14ac:dyDescent="0.25">
      <c r="B293" s="4" t="s">
        <v>500</v>
      </c>
      <c r="C293" s="58">
        <v>75</v>
      </c>
      <c r="D293" s="58">
        <v>39</v>
      </c>
      <c r="E293" s="58">
        <v>0</v>
      </c>
      <c r="F293" s="58">
        <v>36</v>
      </c>
      <c r="G293" s="58">
        <v>0</v>
      </c>
      <c r="H293" s="58">
        <v>47</v>
      </c>
      <c r="I293" s="58">
        <v>28</v>
      </c>
    </row>
    <row r="294" spans="2:9" ht="20.100000000000001" customHeight="1" thickBot="1" x14ac:dyDescent="0.25">
      <c r="B294" s="4" t="s">
        <v>501</v>
      </c>
      <c r="C294" s="58">
        <v>76</v>
      </c>
      <c r="D294" s="58">
        <v>59</v>
      </c>
      <c r="E294" s="58">
        <v>1</v>
      </c>
      <c r="F294" s="58">
        <v>16</v>
      </c>
      <c r="G294" s="58">
        <v>0</v>
      </c>
      <c r="H294" s="58">
        <v>65</v>
      </c>
      <c r="I294" s="58">
        <v>11</v>
      </c>
    </row>
    <row r="295" spans="2:9" ht="20.100000000000001" customHeight="1" thickBot="1" x14ac:dyDescent="0.25">
      <c r="B295" s="4" t="s">
        <v>502</v>
      </c>
      <c r="C295" s="58">
        <v>62</v>
      </c>
      <c r="D295" s="58">
        <v>55</v>
      </c>
      <c r="E295" s="58">
        <v>0</v>
      </c>
      <c r="F295" s="58">
        <v>7</v>
      </c>
      <c r="G295" s="58">
        <v>0</v>
      </c>
      <c r="H295" s="58">
        <v>55</v>
      </c>
      <c r="I295" s="58">
        <v>7</v>
      </c>
    </row>
    <row r="296" spans="2:9" ht="20.100000000000001" customHeight="1" thickBot="1" x14ac:dyDescent="0.25">
      <c r="B296" s="4" t="s">
        <v>503</v>
      </c>
      <c r="C296" s="58">
        <v>138</v>
      </c>
      <c r="D296" s="58">
        <v>89</v>
      </c>
      <c r="E296" s="58">
        <v>5</v>
      </c>
      <c r="F296" s="58">
        <v>41</v>
      </c>
      <c r="G296" s="58">
        <v>3</v>
      </c>
      <c r="H296" s="58">
        <v>90</v>
      </c>
      <c r="I296" s="58">
        <v>48</v>
      </c>
    </row>
    <row r="297" spans="2:9" ht="20.100000000000001" customHeight="1" thickBot="1" x14ac:dyDescent="0.25">
      <c r="B297" s="4" t="s">
        <v>504</v>
      </c>
      <c r="C297" s="58">
        <v>110</v>
      </c>
      <c r="D297" s="58">
        <v>60</v>
      </c>
      <c r="E297" s="58">
        <v>1</v>
      </c>
      <c r="F297" s="58">
        <v>49</v>
      </c>
      <c r="G297" s="58">
        <v>0</v>
      </c>
      <c r="H297" s="58">
        <v>56</v>
      </c>
      <c r="I297" s="58">
        <v>54</v>
      </c>
    </row>
    <row r="298" spans="2:9" ht="20.100000000000001" customHeight="1" thickBot="1" x14ac:dyDescent="0.25">
      <c r="B298" s="4" t="s">
        <v>505</v>
      </c>
      <c r="C298" s="58">
        <v>69</v>
      </c>
      <c r="D298" s="58">
        <v>45</v>
      </c>
      <c r="E298" s="58">
        <v>2</v>
      </c>
      <c r="F298" s="58">
        <v>22</v>
      </c>
      <c r="G298" s="58">
        <v>0</v>
      </c>
      <c r="H298" s="58">
        <v>42</v>
      </c>
      <c r="I298" s="58">
        <v>27</v>
      </c>
    </row>
    <row r="299" spans="2:9" ht="20.100000000000001" customHeight="1" thickBot="1" x14ac:dyDescent="0.25">
      <c r="B299" s="4" t="s">
        <v>506</v>
      </c>
      <c r="C299" s="58">
        <v>97</v>
      </c>
      <c r="D299" s="58">
        <v>60</v>
      </c>
      <c r="E299" s="58">
        <v>5</v>
      </c>
      <c r="F299" s="58">
        <v>32</v>
      </c>
      <c r="G299" s="58">
        <v>0</v>
      </c>
      <c r="H299" s="58">
        <v>64</v>
      </c>
      <c r="I299" s="58">
        <v>33</v>
      </c>
    </row>
    <row r="300" spans="2:9" ht="20.100000000000001" customHeight="1" thickBot="1" x14ac:dyDescent="0.25">
      <c r="B300" s="4" t="s">
        <v>507</v>
      </c>
      <c r="C300" s="58">
        <v>24</v>
      </c>
      <c r="D300" s="58">
        <v>15</v>
      </c>
      <c r="E300" s="58">
        <v>0</v>
      </c>
      <c r="F300" s="58">
        <v>9</v>
      </c>
      <c r="G300" s="58">
        <v>0</v>
      </c>
      <c r="H300" s="58">
        <v>23</v>
      </c>
      <c r="I300" s="58">
        <v>1</v>
      </c>
    </row>
    <row r="301" spans="2:9" ht="20.100000000000001" customHeight="1" thickBot="1" x14ac:dyDescent="0.25">
      <c r="B301" s="4" t="s">
        <v>508</v>
      </c>
      <c r="C301" s="58">
        <v>113</v>
      </c>
      <c r="D301" s="58">
        <v>60</v>
      </c>
      <c r="E301" s="58">
        <v>0</v>
      </c>
      <c r="F301" s="58">
        <v>53</v>
      </c>
      <c r="G301" s="58">
        <v>0</v>
      </c>
      <c r="H301" s="58">
        <v>59</v>
      </c>
      <c r="I301" s="58">
        <v>54</v>
      </c>
    </row>
    <row r="302" spans="2:9" ht="20.100000000000001" customHeight="1" thickBot="1" x14ac:dyDescent="0.25">
      <c r="B302" s="4" t="s">
        <v>509</v>
      </c>
      <c r="C302" s="58">
        <v>164</v>
      </c>
      <c r="D302" s="58">
        <v>87</v>
      </c>
      <c r="E302" s="58">
        <v>0</v>
      </c>
      <c r="F302" s="58">
        <v>77</v>
      </c>
      <c r="G302" s="58">
        <v>0</v>
      </c>
      <c r="H302" s="58">
        <v>96</v>
      </c>
      <c r="I302" s="58">
        <v>68</v>
      </c>
    </row>
    <row r="303" spans="2:9" ht="20.100000000000001" customHeight="1" thickBot="1" x14ac:dyDescent="0.25">
      <c r="B303" s="4" t="s">
        <v>510</v>
      </c>
      <c r="C303" s="58">
        <v>20</v>
      </c>
      <c r="D303" s="58">
        <v>12</v>
      </c>
      <c r="E303" s="58">
        <v>0</v>
      </c>
      <c r="F303" s="58">
        <v>8</v>
      </c>
      <c r="G303" s="58">
        <v>0</v>
      </c>
      <c r="H303" s="58">
        <v>16</v>
      </c>
      <c r="I303" s="58">
        <v>4</v>
      </c>
    </row>
    <row r="304" spans="2:9" ht="20.100000000000001" customHeight="1" thickBot="1" x14ac:dyDescent="0.25">
      <c r="B304" s="4" t="s">
        <v>511</v>
      </c>
      <c r="C304" s="58">
        <v>169</v>
      </c>
      <c r="D304" s="58">
        <v>98</v>
      </c>
      <c r="E304" s="58">
        <v>0</v>
      </c>
      <c r="F304" s="58">
        <v>71</v>
      </c>
      <c r="G304" s="58">
        <v>0</v>
      </c>
      <c r="H304" s="58">
        <v>72</v>
      </c>
      <c r="I304" s="58">
        <v>97</v>
      </c>
    </row>
    <row r="305" spans="2:9" ht="20.100000000000001" customHeight="1" thickBot="1" x14ac:dyDescent="0.25">
      <c r="B305" s="4" t="s">
        <v>512</v>
      </c>
      <c r="C305" s="58">
        <v>76</v>
      </c>
      <c r="D305" s="58">
        <v>50</v>
      </c>
      <c r="E305" s="58">
        <v>1</v>
      </c>
      <c r="F305" s="58">
        <v>25</v>
      </c>
      <c r="G305" s="58">
        <v>0</v>
      </c>
      <c r="H305" s="58">
        <v>59</v>
      </c>
      <c r="I305" s="58">
        <v>17</v>
      </c>
    </row>
    <row r="306" spans="2:9" ht="20.100000000000001" customHeight="1" thickBot="1" x14ac:dyDescent="0.25">
      <c r="B306" s="4" t="s">
        <v>513</v>
      </c>
      <c r="C306" s="58">
        <v>72</v>
      </c>
      <c r="D306" s="58">
        <v>51</v>
      </c>
      <c r="E306" s="58">
        <v>0</v>
      </c>
      <c r="F306" s="58">
        <v>21</v>
      </c>
      <c r="G306" s="58">
        <v>0</v>
      </c>
      <c r="H306" s="58">
        <v>49</v>
      </c>
      <c r="I306" s="58">
        <v>23</v>
      </c>
    </row>
    <row r="307" spans="2:9" ht="20.100000000000001" customHeight="1" thickBot="1" x14ac:dyDescent="0.25">
      <c r="B307" s="4" t="s">
        <v>514</v>
      </c>
      <c r="C307" s="58">
        <v>106</v>
      </c>
      <c r="D307" s="58">
        <v>80</v>
      </c>
      <c r="E307" s="58">
        <v>4</v>
      </c>
      <c r="F307" s="58">
        <v>22</v>
      </c>
      <c r="G307" s="58">
        <v>0</v>
      </c>
      <c r="H307" s="58">
        <v>89</v>
      </c>
      <c r="I307" s="58">
        <v>17</v>
      </c>
    </row>
    <row r="308" spans="2:9" ht="20.100000000000001" customHeight="1" thickBot="1" x14ac:dyDescent="0.25">
      <c r="B308" s="4" t="s">
        <v>515</v>
      </c>
      <c r="C308" s="58">
        <v>169</v>
      </c>
      <c r="D308" s="58">
        <v>44</v>
      </c>
      <c r="E308" s="58">
        <v>47</v>
      </c>
      <c r="F308" s="58">
        <v>47</v>
      </c>
      <c r="G308" s="58">
        <v>31</v>
      </c>
      <c r="H308" s="58">
        <v>124</v>
      </c>
      <c r="I308" s="58">
        <v>45</v>
      </c>
    </row>
    <row r="309" spans="2:9" ht="20.100000000000001" customHeight="1" thickBot="1" x14ac:dyDescent="0.25">
      <c r="B309" s="4" t="s">
        <v>516</v>
      </c>
      <c r="C309" s="58">
        <v>110</v>
      </c>
      <c r="D309" s="58">
        <v>69</v>
      </c>
      <c r="E309" s="58">
        <v>1</v>
      </c>
      <c r="F309" s="58">
        <v>40</v>
      </c>
      <c r="G309" s="58">
        <v>0</v>
      </c>
      <c r="H309" s="58">
        <v>67</v>
      </c>
      <c r="I309" s="58">
        <v>43</v>
      </c>
    </row>
    <row r="310" spans="2:9" ht="20.100000000000001" customHeight="1" thickBot="1" x14ac:dyDescent="0.25">
      <c r="B310" s="4" t="s">
        <v>517</v>
      </c>
      <c r="C310" s="58">
        <v>80</v>
      </c>
      <c r="D310" s="58">
        <v>72</v>
      </c>
      <c r="E310" s="58">
        <v>0</v>
      </c>
      <c r="F310" s="58">
        <v>8</v>
      </c>
      <c r="G310" s="58">
        <v>0</v>
      </c>
      <c r="H310" s="58">
        <v>70</v>
      </c>
      <c r="I310" s="58">
        <v>10</v>
      </c>
    </row>
    <row r="311" spans="2:9" ht="20.100000000000001" customHeight="1" thickBot="1" x14ac:dyDescent="0.25">
      <c r="B311" s="4" t="s">
        <v>518</v>
      </c>
      <c r="C311" s="58">
        <v>213</v>
      </c>
      <c r="D311" s="58">
        <v>170</v>
      </c>
      <c r="E311" s="58">
        <v>6</v>
      </c>
      <c r="F311" s="58">
        <v>37</v>
      </c>
      <c r="G311" s="58">
        <v>0</v>
      </c>
      <c r="H311" s="58">
        <v>170</v>
      </c>
      <c r="I311" s="58">
        <v>43</v>
      </c>
    </row>
    <row r="312" spans="2:9" ht="20.100000000000001" customHeight="1" thickBot="1" x14ac:dyDescent="0.25">
      <c r="B312" s="4" t="s">
        <v>519</v>
      </c>
      <c r="C312" s="58">
        <v>1027</v>
      </c>
      <c r="D312" s="58">
        <v>655</v>
      </c>
      <c r="E312" s="58">
        <v>14</v>
      </c>
      <c r="F312" s="58">
        <v>358</v>
      </c>
      <c r="G312" s="58">
        <v>0</v>
      </c>
      <c r="H312" s="58">
        <v>623</v>
      </c>
      <c r="I312" s="58">
        <v>404</v>
      </c>
    </row>
    <row r="313" spans="2:9" ht="20.100000000000001" customHeight="1" thickBot="1" x14ac:dyDescent="0.25">
      <c r="B313" s="4" t="s">
        <v>520</v>
      </c>
      <c r="C313" s="58">
        <v>94</v>
      </c>
      <c r="D313" s="58">
        <v>67</v>
      </c>
      <c r="E313" s="58">
        <v>1</v>
      </c>
      <c r="F313" s="58">
        <v>26</v>
      </c>
      <c r="G313" s="58">
        <v>0</v>
      </c>
      <c r="H313" s="58">
        <v>74</v>
      </c>
      <c r="I313" s="58">
        <v>20</v>
      </c>
    </row>
    <row r="314" spans="2:9" ht="20.100000000000001" customHeight="1" thickBot="1" x14ac:dyDescent="0.25">
      <c r="B314" s="4" t="s">
        <v>521</v>
      </c>
      <c r="C314" s="58">
        <v>64</v>
      </c>
      <c r="D314" s="58">
        <v>40</v>
      </c>
      <c r="E314" s="58">
        <v>0</v>
      </c>
      <c r="F314" s="58">
        <v>24</v>
      </c>
      <c r="G314" s="58">
        <v>0</v>
      </c>
      <c r="H314" s="58">
        <v>34</v>
      </c>
      <c r="I314" s="58">
        <v>30</v>
      </c>
    </row>
    <row r="315" spans="2:9" ht="20.100000000000001" customHeight="1" thickBot="1" x14ac:dyDescent="0.25">
      <c r="B315" s="4" t="s">
        <v>522</v>
      </c>
      <c r="C315" s="58">
        <v>63</v>
      </c>
      <c r="D315" s="58">
        <v>31</v>
      </c>
      <c r="E315" s="58">
        <v>0</v>
      </c>
      <c r="F315" s="58">
        <v>32</v>
      </c>
      <c r="G315" s="58">
        <v>0</v>
      </c>
      <c r="H315" s="58">
        <v>31</v>
      </c>
      <c r="I315" s="58">
        <v>32</v>
      </c>
    </row>
    <row r="316" spans="2:9" ht="20.100000000000001" customHeight="1" thickBot="1" x14ac:dyDescent="0.25">
      <c r="B316" s="4" t="s">
        <v>523</v>
      </c>
      <c r="C316" s="58">
        <v>30</v>
      </c>
      <c r="D316" s="58">
        <v>23</v>
      </c>
      <c r="E316" s="58">
        <v>0</v>
      </c>
      <c r="F316" s="58">
        <v>7</v>
      </c>
      <c r="G316" s="58">
        <v>0</v>
      </c>
      <c r="H316" s="58">
        <v>21</v>
      </c>
      <c r="I316" s="58">
        <v>9</v>
      </c>
    </row>
    <row r="317" spans="2:9" ht="20.100000000000001" customHeight="1" thickBot="1" x14ac:dyDescent="0.25">
      <c r="B317" s="4" t="s">
        <v>524</v>
      </c>
      <c r="C317" s="58">
        <v>93</v>
      </c>
      <c r="D317" s="58">
        <v>70</v>
      </c>
      <c r="E317" s="58">
        <v>5</v>
      </c>
      <c r="F317" s="58">
        <v>18</v>
      </c>
      <c r="G317" s="58">
        <v>0</v>
      </c>
      <c r="H317" s="58">
        <v>68</v>
      </c>
      <c r="I317" s="58">
        <v>25</v>
      </c>
    </row>
    <row r="318" spans="2:9" ht="20.100000000000001" customHeight="1" thickBot="1" x14ac:dyDescent="0.25">
      <c r="B318" s="4" t="s">
        <v>525</v>
      </c>
      <c r="C318" s="58">
        <v>87</v>
      </c>
      <c r="D318" s="58">
        <v>64</v>
      </c>
      <c r="E318" s="58">
        <v>1</v>
      </c>
      <c r="F318" s="58">
        <v>22</v>
      </c>
      <c r="G318" s="58">
        <v>0</v>
      </c>
      <c r="H318" s="58">
        <v>64</v>
      </c>
      <c r="I318" s="58">
        <v>23</v>
      </c>
    </row>
    <row r="319" spans="2:9" ht="20.100000000000001" customHeight="1" thickBot="1" x14ac:dyDescent="0.25">
      <c r="B319" s="4" t="s">
        <v>526</v>
      </c>
      <c r="C319" s="58">
        <v>53</v>
      </c>
      <c r="D319" s="58">
        <v>38</v>
      </c>
      <c r="E319" s="58">
        <v>0</v>
      </c>
      <c r="F319" s="58">
        <v>15</v>
      </c>
      <c r="G319" s="58">
        <v>0</v>
      </c>
      <c r="H319" s="58">
        <v>39</v>
      </c>
      <c r="I319" s="58">
        <v>14</v>
      </c>
    </row>
    <row r="320" spans="2:9" ht="20.100000000000001" customHeight="1" thickBot="1" x14ac:dyDescent="0.25">
      <c r="B320" s="4" t="s">
        <v>527</v>
      </c>
      <c r="C320" s="58">
        <v>79</v>
      </c>
      <c r="D320" s="58">
        <v>65</v>
      </c>
      <c r="E320" s="58">
        <v>0</v>
      </c>
      <c r="F320" s="58">
        <v>14</v>
      </c>
      <c r="G320" s="58">
        <v>0</v>
      </c>
      <c r="H320" s="58">
        <v>64</v>
      </c>
      <c r="I320" s="58">
        <v>15</v>
      </c>
    </row>
    <row r="321" spans="2:9" ht="20.100000000000001" customHeight="1" thickBot="1" x14ac:dyDescent="0.25">
      <c r="B321" s="4" t="s">
        <v>528</v>
      </c>
      <c r="C321" s="58">
        <v>42</v>
      </c>
      <c r="D321" s="58">
        <v>32</v>
      </c>
      <c r="E321" s="58">
        <v>1</v>
      </c>
      <c r="F321" s="58">
        <v>9</v>
      </c>
      <c r="G321" s="58">
        <v>0</v>
      </c>
      <c r="H321" s="58">
        <v>35</v>
      </c>
      <c r="I321" s="58">
        <v>7</v>
      </c>
    </row>
    <row r="322" spans="2:9" ht="20.100000000000001" customHeight="1" thickBot="1" x14ac:dyDescent="0.25">
      <c r="B322" s="4" t="s">
        <v>529</v>
      </c>
      <c r="C322" s="58">
        <v>67</v>
      </c>
      <c r="D322" s="58">
        <v>47</v>
      </c>
      <c r="E322" s="58">
        <v>5</v>
      </c>
      <c r="F322" s="58">
        <v>15</v>
      </c>
      <c r="G322" s="58">
        <v>0</v>
      </c>
      <c r="H322" s="58">
        <v>47</v>
      </c>
      <c r="I322" s="58">
        <v>20</v>
      </c>
    </row>
    <row r="323" spans="2:9" ht="20.100000000000001" customHeight="1" thickBot="1" x14ac:dyDescent="0.25">
      <c r="B323" s="4" t="s">
        <v>530</v>
      </c>
      <c r="C323" s="58">
        <v>26</v>
      </c>
      <c r="D323" s="58">
        <v>21</v>
      </c>
      <c r="E323" s="58">
        <v>0</v>
      </c>
      <c r="F323" s="58">
        <v>5</v>
      </c>
      <c r="G323" s="58">
        <v>0</v>
      </c>
      <c r="H323" s="58">
        <v>21</v>
      </c>
      <c r="I323" s="58">
        <v>5</v>
      </c>
    </row>
    <row r="324" spans="2:9" ht="20.100000000000001" customHeight="1" thickBot="1" x14ac:dyDescent="0.25">
      <c r="B324" s="4" t="s">
        <v>531</v>
      </c>
      <c r="C324" s="58">
        <v>114</v>
      </c>
      <c r="D324" s="58">
        <v>84</v>
      </c>
      <c r="E324" s="58">
        <v>5</v>
      </c>
      <c r="F324" s="58">
        <v>24</v>
      </c>
      <c r="G324" s="58">
        <v>1</v>
      </c>
      <c r="H324" s="58">
        <v>90</v>
      </c>
      <c r="I324" s="58">
        <v>24</v>
      </c>
    </row>
    <row r="325" spans="2:9" ht="20.100000000000001" customHeight="1" thickBot="1" x14ac:dyDescent="0.25">
      <c r="B325" s="4" t="s">
        <v>532</v>
      </c>
      <c r="C325" s="58">
        <v>37</v>
      </c>
      <c r="D325" s="58">
        <v>25</v>
      </c>
      <c r="E325" s="58">
        <v>0</v>
      </c>
      <c r="F325" s="58">
        <v>12</v>
      </c>
      <c r="G325" s="58">
        <v>0</v>
      </c>
      <c r="H325" s="58">
        <v>30</v>
      </c>
      <c r="I325" s="58">
        <v>7</v>
      </c>
    </row>
    <row r="326" spans="2:9" ht="20.100000000000001" customHeight="1" thickBot="1" x14ac:dyDescent="0.25">
      <c r="B326" s="4" t="s">
        <v>533</v>
      </c>
      <c r="C326" s="58">
        <v>38</v>
      </c>
      <c r="D326" s="58">
        <v>27</v>
      </c>
      <c r="E326" s="58">
        <v>0</v>
      </c>
      <c r="F326" s="58">
        <v>11</v>
      </c>
      <c r="G326" s="58">
        <v>0</v>
      </c>
      <c r="H326" s="58">
        <v>26</v>
      </c>
      <c r="I326" s="58">
        <v>12</v>
      </c>
    </row>
    <row r="327" spans="2:9" ht="20.100000000000001" customHeight="1" thickBot="1" x14ac:dyDescent="0.25">
      <c r="B327" s="4" t="s">
        <v>534</v>
      </c>
      <c r="C327" s="58">
        <v>7</v>
      </c>
      <c r="D327" s="58">
        <v>5</v>
      </c>
      <c r="E327" s="58">
        <v>2</v>
      </c>
      <c r="F327" s="58">
        <v>0</v>
      </c>
      <c r="G327" s="58">
        <v>0</v>
      </c>
      <c r="H327" s="58">
        <v>6</v>
      </c>
      <c r="I327" s="58">
        <v>1</v>
      </c>
    </row>
    <row r="328" spans="2:9" ht="20.100000000000001" customHeight="1" thickBot="1" x14ac:dyDescent="0.25">
      <c r="B328" s="4" t="s">
        <v>535</v>
      </c>
      <c r="C328" s="58">
        <v>66</v>
      </c>
      <c r="D328" s="58">
        <v>61</v>
      </c>
      <c r="E328" s="58">
        <v>0</v>
      </c>
      <c r="F328" s="58">
        <v>5</v>
      </c>
      <c r="G328" s="58">
        <v>0</v>
      </c>
      <c r="H328" s="58">
        <v>58</v>
      </c>
      <c r="I328" s="58">
        <v>8</v>
      </c>
    </row>
    <row r="329" spans="2:9" ht="20.100000000000001" customHeight="1" thickBot="1" x14ac:dyDescent="0.25">
      <c r="B329" s="4" t="s">
        <v>213</v>
      </c>
      <c r="C329" s="58">
        <v>178</v>
      </c>
      <c r="D329" s="58">
        <v>160</v>
      </c>
      <c r="E329" s="58">
        <v>1</v>
      </c>
      <c r="F329" s="58">
        <v>17</v>
      </c>
      <c r="G329" s="58">
        <v>0</v>
      </c>
      <c r="H329" s="58">
        <v>161</v>
      </c>
      <c r="I329" s="58">
        <v>17</v>
      </c>
    </row>
    <row r="330" spans="2:9" ht="20.100000000000001" customHeight="1" thickBot="1" x14ac:dyDescent="0.25">
      <c r="B330" s="4" t="s">
        <v>536</v>
      </c>
      <c r="C330" s="58">
        <v>22</v>
      </c>
      <c r="D330" s="58">
        <v>20</v>
      </c>
      <c r="E330" s="58">
        <v>0</v>
      </c>
      <c r="F330" s="58">
        <v>2</v>
      </c>
      <c r="G330" s="58">
        <v>0</v>
      </c>
      <c r="H330" s="58">
        <v>21</v>
      </c>
      <c r="I330" s="58">
        <v>1</v>
      </c>
    </row>
    <row r="331" spans="2:9" ht="20.100000000000001" customHeight="1" thickBot="1" x14ac:dyDescent="0.25">
      <c r="B331" s="4" t="s">
        <v>537</v>
      </c>
      <c r="C331" s="58">
        <v>18</v>
      </c>
      <c r="D331" s="58">
        <v>18</v>
      </c>
      <c r="E331" s="58">
        <v>0</v>
      </c>
      <c r="F331" s="58">
        <v>0</v>
      </c>
      <c r="G331" s="58">
        <v>0</v>
      </c>
      <c r="H331" s="58">
        <v>16</v>
      </c>
      <c r="I331" s="58">
        <v>2</v>
      </c>
    </row>
    <row r="332" spans="2:9" ht="20.100000000000001" customHeight="1" thickBot="1" x14ac:dyDescent="0.25">
      <c r="B332" s="4" t="s">
        <v>538</v>
      </c>
      <c r="C332" s="58">
        <v>8</v>
      </c>
      <c r="D332" s="58">
        <v>8</v>
      </c>
      <c r="E332" s="58">
        <v>0</v>
      </c>
      <c r="F332" s="58">
        <v>0</v>
      </c>
      <c r="G332" s="58">
        <v>0</v>
      </c>
      <c r="H332" s="58">
        <v>8</v>
      </c>
      <c r="I332" s="58">
        <v>0</v>
      </c>
    </row>
    <row r="333" spans="2:9" ht="20.100000000000001" customHeight="1" thickBot="1" x14ac:dyDescent="0.25">
      <c r="B333" s="4" t="s">
        <v>539</v>
      </c>
      <c r="C333" s="58">
        <v>4</v>
      </c>
      <c r="D333" s="58">
        <v>4</v>
      </c>
      <c r="E333" s="58">
        <v>0</v>
      </c>
      <c r="F333" s="58">
        <v>0</v>
      </c>
      <c r="G333" s="58">
        <v>0</v>
      </c>
      <c r="H333" s="58">
        <v>4</v>
      </c>
      <c r="I333" s="58">
        <v>0</v>
      </c>
    </row>
    <row r="334" spans="2:9" ht="20.100000000000001" customHeight="1" thickBot="1" x14ac:dyDescent="0.25">
      <c r="B334" s="4" t="s">
        <v>540</v>
      </c>
      <c r="C334" s="58">
        <v>14</v>
      </c>
      <c r="D334" s="58">
        <v>13</v>
      </c>
      <c r="E334" s="58">
        <v>0</v>
      </c>
      <c r="F334" s="58">
        <v>1</v>
      </c>
      <c r="G334" s="58">
        <v>0</v>
      </c>
      <c r="H334" s="58">
        <v>14</v>
      </c>
      <c r="I334" s="58">
        <v>0</v>
      </c>
    </row>
    <row r="335" spans="2:9" ht="20.100000000000001" customHeight="1" thickBot="1" x14ac:dyDescent="0.25">
      <c r="B335" s="4" t="s">
        <v>541</v>
      </c>
      <c r="C335" s="58">
        <v>35</v>
      </c>
      <c r="D335" s="58">
        <v>32</v>
      </c>
      <c r="E335" s="58">
        <v>0</v>
      </c>
      <c r="F335" s="58">
        <v>3</v>
      </c>
      <c r="G335" s="58">
        <v>0</v>
      </c>
      <c r="H335" s="58">
        <v>33</v>
      </c>
      <c r="I335" s="58">
        <v>2</v>
      </c>
    </row>
    <row r="336" spans="2:9" ht="20.100000000000001" customHeight="1" thickBot="1" x14ac:dyDescent="0.25">
      <c r="B336" s="4" t="s">
        <v>542</v>
      </c>
      <c r="C336" s="58">
        <v>3</v>
      </c>
      <c r="D336" s="58">
        <v>3</v>
      </c>
      <c r="E336" s="58">
        <v>0</v>
      </c>
      <c r="F336" s="58">
        <v>0</v>
      </c>
      <c r="G336" s="58">
        <v>0</v>
      </c>
      <c r="H336" s="58">
        <v>3</v>
      </c>
      <c r="I336" s="58">
        <v>0</v>
      </c>
    </row>
    <row r="337" spans="2:9" ht="20.100000000000001" customHeight="1" thickBot="1" x14ac:dyDescent="0.25">
      <c r="B337" s="4" t="s">
        <v>543</v>
      </c>
      <c r="C337" s="58">
        <v>79</v>
      </c>
      <c r="D337" s="58">
        <v>76</v>
      </c>
      <c r="E337" s="58">
        <v>0</v>
      </c>
      <c r="F337" s="58">
        <v>3</v>
      </c>
      <c r="G337" s="58">
        <v>0</v>
      </c>
      <c r="H337" s="58">
        <v>75</v>
      </c>
      <c r="I337" s="58">
        <v>4</v>
      </c>
    </row>
    <row r="338" spans="2:9" ht="20.100000000000001" customHeight="1" thickBot="1" x14ac:dyDescent="0.25">
      <c r="B338" s="4" t="s">
        <v>544</v>
      </c>
      <c r="C338" s="58">
        <v>28</v>
      </c>
      <c r="D338" s="58">
        <v>24</v>
      </c>
      <c r="E338" s="58">
        <v>0</v>
      </c>
      <c r="F338" s="58">
        <v>4</v>
      </c>
      <c r="G338" s="58">
        <v>0</v>
      </c>
      <c r="H338" s="58">
        <v>23</v>
      </c>
      <c r="I338" s="58">
        <v>5</v>
      </c>
    </row>
    <row r="339" spans="2:9" ht="20.100000000000001" customHeight="1" thickBot="1" x14ac:dyDescent="0.25">
      <c r="B339" s="4" t="s">
        <v>214</v>
      </c>
      <c r="C339" s="58">
        <v>67</v>
      </c>
      <c r="D339" s="58">
        <v>54</v>
      </c>
      <c r="E339" s="58">
        <v>1</v>
      </c>
      <c r="F339" s="58">
        <v>12</v>
      </c>
      <c r="G339" s="58">
        <v>0</v>
      </c>
      <c r="H339" s="58">
        <v>63</v>
      </c>
      <c r="I339" s="58">
        <v>4</v>
      </c>
    </row>
    <row r="340" spans="2:9" ht="20.100000000000001" customHeight="1" thickBot="1" x14ac:dyDescent="0.25">
      <c r="B340" s="4" t="s">
        <v>545</v>
      </c>
      <c r="C340" s="58">
        <v>25</v>
      </c>
      <c r="D340" s="58">
        <v>20</v>
      </c>
      <c r="E340" s="58">
        <v>1</v>
      </c>
      <c r="F340" s="58">
        <v>4</v>
      </c>
      <c r="G340" s="58">
        <v>0</v>
      </c>
      <c r="H340" s="58">
        <v>24</v>
      </c>
      <c r="I340" s="58">
        <v>1</v>
      </c>
    </row>
    <row r="341" spans="2:9" ht="20.100000000000001" customHeight="1" thickBot="1" x14ac:dyDescent="0.25">
      <c r="B341" s="4" t="s">
        <v>546</v>
      </c>
      <c r="C341" s="58">
        <v>86</v>
      </c>
      <c r="D341" s="58">
        <v>69</v>
      </c>
      <c r="E341" s="58">
        <v>1</v>
      </c>
      <c r="F341" s="58">
        <v>16</v>
      </c>
      <c r="G341" s="58">
        <v>0</v>
      </c>
      <c r="H341" s="58">
        <v>67</v>
      </c>
      <c r="I341" s="58">
        <v>19</v>
      </c>
    </row>
    <row r="342" spans="2:9" ht="20.100000000000001" customHeight="1" thickBot="1" x14ac:dyDescent="0.25">
      <c r="B342" s="4" t="s">
        <v>547</v>
      </c>
      <c r="C342" s="58">
        <v>85</v>
      </c>
      <c r="D342" s="58">
        <v>70</v>
      </c>
      <c r="E342" s="58">
        <v>0</v>
      </c>
      <c r="F342" s="58">
        <v>15</v>
      </c>
      <c r="G342" s="58">
        <v>0</v>
      </c>
      <c r="H342" s="58">
        <v>74</v>
      </c>
      <c r="I342" s="58">
        <v>11</v>
      </c>
    </row>
    <row r="343" spans="2:9" ht="20.100000000000001" customHeight="1" thickBot="1" x14ac:dyDescent="0.25">
      <c r="B343" s="4" t="s">
        <v>548</v>
      </c>
      <c r="C343" s="58">
        <v>16</v>
      </c>
      <c r="D343" s="58">
        <v>14</v>
      </c>
      <c r="E343" s="58">
        <v>0</v>
      </c>
      <c r="F343" s="58">
        <v>2</v>
      </c>
      <c r="G343" s="58">
        <v>0</v>
      </c>
      <c r="H343" s="58">
        <v>16</v>
      </c>
      <c r="I343" s="58">
        <v>0</v>
      </c>
    </row>
    <row r="344" spans="2:9" ht="20.100000000000001" customHeight="1" thickBot="1" x14ac:dyDescent="0.25">
      <c r="B344" s="4" t="s">
        <v>549</v>
      </c>
      <c r="C344" s="58">
        <v>5</v>
      </c>
      <c r="D344" s="58">
        <v>5</v>
      </c>
      <c r="E344" s="58">
        <v>0</v>
      </c>
      <c r="F344" s="58">
        <v>0</v>
      </c>
      <c r="G344" s="58">
        <v>0</v>
      </c>
      <c r="H344" s="58">
        <v>5</v>
      </c>
      <c r="I344" s="58">
        <v>0</v>
      </c>
    </row>
    <row r="345" spans="2:9" ht="20.100000000000001" customHeight="1" thickBot="1" x14ac:dyDescent="0.25">
      <c r="B345" s="4" t="s">
        <v>550</v>
      </c>
      <c r="C345" s="58">
        <v>13</v>
      </c>
      <c r="D345" s="58">
        <v>13</v>
      </c>
      <c r="E345" s="58">
        <v>0</v>
      </c>
      <c r="F345" s="58">
        <v>0</v>
      </c>
      <c r="G345" s="58">
        <v>0</v>
      </c>
      <c r="H345" s="58">
        <v>13</v>
      </c>
      <c r="I345" s="58">
        <v>0</v>
      </c>
    </row>
    <row r="346" spans="2:9" ht="20.100000000000001" customHeight="1" thickBot="1" x14ac:dyDescent="0.25">
      <c r="B346" s="4" t="s">
        <v>551</v>
      </c>
      <c r="C346" s="58">
        <v>64</v>
      </c>
      <c r="D346" s="58">
        <v>48</v>
      </c>
      <c r="E346" s="58">
        <v>0</v>
      </c>
      <c r="F346" s="58">
        <v>16</v>
      </c>
      <c r="G346" s="58">
        <v>0</v>
      </c>
      <c r="H346" s="58">
        <v>52</v>
      </c>
      <c r="I346" s="58">
        <v>12</v>
      </c>
    </row>
    <row r="347" spans="2:9" ht="20.100000000000001" customHeight="1" thickBot="1" x14ac:dyDescent="0.25">
      <c r="B347" s="4" t="s">
        <v>552</v>
      </c>
      <c r="C347" s="58">
        <v>98</v>
      </c>
      <c r="D347" s="58">
        <v>73</v>
      </c>
      <c r="E347" s="58">
        <v>1</v>
      </c>
      <c r="F347" s="58">
        <v>24</v>
      </c>
      <c r="G347" s="58">
        <v>0</v>
      </c>
      <c r="H347" s="58">
        <v>74</v>
      </c>
      <c r="I347" s="58">
        <v>24</v>
      </c>
    </row>
    <row r="348" spans="2:9" ht="20.100000000000001" customHeight="1" thickBot="1" x14ac:dyDescent="0.25">
      <c r="B348" s="4" t="s">
        <v>553</v>
      </c>
      <c r="C348" s="58">
        <v>141</v>
      </c>
      <c r="D348" s="58">
        <v>128</v>
      </c>
      <c r="E348" s="58">
        <v>0</v>
      </c>
      <c r="F348" s="58">
        <v>13</v>
      </c>
      <c r="G348" s="58">
        <v>0</v>
      </c>
      <c r="H348" s="58">
        <v>130</v>
      </c>
      <c r="I348" s="58">
        <v>11</v>
      </c>
    </row>
    <row r="349" spans="2:9" ht="20.100000000000001" customHeight="1" thickBot="1" x14ac:dyDescent="0.25">
      <c r="B349" s="4" t="s">
        <v>215</v>
      </c>
      <c r="C349" s="58">
        <v>253</v>
      </c>
      <c r="D349" s="58">
        <v>192</v>
      </c>
      <c r="E349" s="58">
        <v>0</v>
      </c>
      <c r="F349" s="58">
        <v>61</v>
      </c>
      <c r="G349" s="58">
        <v>0</v>
      </c>
      <c r="H349" s="58">
        <v>209</v>
      </c>
      <c r="I349" s="58">
        <v>44</v>
      </c>
    </row>
    <row r="350" spans="2:9" ht="20.100000000000001" customHeight="1" thickBot="1" x14ac:dyDescent="0.25">
      <c r="B350" s="4" t="s">
        <v>554</v>
      </c>
      <c r="C350" s="58">
        <v>25</v>
      </c>
      <c r="D350" s="58">
        <v>22</v>
      </c>
      <c r="E350" s="58">
        <v>0</v>
      </c>
      <c r="F350" s="58">
        <v>3</v>
      </c>
      <c r="G350" s="58">
        <v>0</v>
      </c>
      <c r="H350" s="58">
        <v>23</v>
      </c>
      <c r="I350" s="58">
        <v>2</v>
      </c>
    </row>
    <row r="351" spans="2:9" ht="20.100000000000001" customHeight="1" thickBot="1" x14ac:dyDescent="0.25">
      <c r="B351" s="4" t="s">
        <v>555</v>
      </c>
      <c r="C351" s="58">
        <v>44</v>
      </c>
      <c r="D351" s="58">
        <v>42</v>
      </c>
      <c r="E351" s="58">
        <v>0</v>
      </c>
      <c r="F351" s="58">
        <v>2</v>
      </c>
      <c r="G351" s="58">
        <v>0</v>
      </c>
      <c r="H351" s="58">
        <v>42</v>
      </c>
      <c r="I351" s="58">
        <v>2</v>
      </c>
    </row>
    <row r="352" spans="2:9" ht="20.100000000000001" customHeight="1" thickBot="1" x14ac:dyDescent="0.25">
      <c r="B352" s="4" t="s">
        <v>556</v>
      </c>
      <c r="C352" s="58">
        <v>22</v>
      </c>
      <c r="D352" s="58">
        <v>20</v>
      </c>
      <c r="E352" s="58">
        <v>0</v>
      </c>
      <c r="F352" s="58">
        <v>2</v>
      </c>
      <c r="G352" s="58">
        <v>0</v>
      </c>
      <c r="H352" s="58">
        <v>22</v>
      </c>
      <c r="I352" s="58">
        <v>0</v>
      </c>
    </row>
    <row r="353" spans="2:9" ht="20.100000000000001" customHeight="1" thickBot="1" x14ac:dyDescent="0.25">
      <c r="B353" s="4" t="s">
        <v>557</v>
      </c>
      <c r="C353" s="58">
        <v>6</v>
      </c>
      <c r="D353" s="58">
        <v>4</v>
      </c>
      <c r="E353" s="58">
        <v>0</v>
      </c>
      <c r="F353" s="58">
        <v>2</v>
      </c>
      <c r="G353" s="58">
        <v>0</v>
      </c>
      <c r="H353" s="58">
        <v>5</v>
      </c>
      <c r="I353" s="58">
        <v>1</v>
      </c>
    </row>
    <row r="354" spans="2:9" ht="20.100000000000001" customHeight="1" thickBot="1" x14ac:dyDescent="0.25">
      <c r="B354" s="4" t="s">
        <v>558</v>
      </c>
      <c r="C354" s="58">
        <v>11</v>
      </c>
      <c r="D354" s="58">
        <v>9</v>
      </c>
      <c r="E354" s="58">
        <v>0</v>
      </c>
      <c r="F354" s="58">
        <v>2</v>
      </c>
      <c r="G354" s="58">
        <v>0</v>
      </c>
      <c r="H354" s="58">
        <v>8</v>
      </c>
      <c r="I354" s="58">
        <v>3</v>
      </c>
    </row>
    <row r="355" spans="2:9" ht="20.100000000000001" customHeight="1" thickBot="1" x14ac:dyDescent="0.25">
      <c r="B355" s="4" t="s">
        <v>559</v>
      </c>
      <c r="C355" s="58">
        <v>50</v>
      </c>
      <c r="D355" s="58">
        <v>49</v>
      </c>
      <c r="E355" s="58">
        <v>0</v>
      </c>
      <c r="F355" s="58">
        <v>1</v>
      </c>
      <c r="G355" s="58">
        <v>0</v>
      </c>
      <c r="H355" s="58">
        <v>50</v>
      </c>
      <c r="I355" s="58">
        <v>0</v>
      </c>
    </row>
    <row r="356" spans="2:9" ht="20.100000000000001" customHeight="1" thickBot="1" x14ac:dyDescent="0.25">
      <c r="B356" s="4" t="s">
        <v>560</v>
      </c>
      <c r="C356" s="58">
        <v>12</v>
      </c>
      <c r="D356" s="58">
        <v>6</v>
      </c>
      <c r="E356" s="58">
        <v>5</v>
      </c>
      <c r="F356" s="58">
        <v>0</v>
      </c>
      <c r="G356" s="58">
        <v>1</v>
      </c>
      <c r="H356" s="58">
        <v>12</v>
      </c>
      <c r="I356" s="58">
        <v>0</v>
      </c>
    </row>
    <row r="357" spans="2:9" ht="20.100000000000001" customHeight="1" thickBot="1" x14ac:dyDescent="0.25">
      <c r="B357" s="4" t="s">
        <v>561</v>
      </c>
      <c r="C357" s="58">
        <v>15</v>
      </c>
      <c r="D357" s="58">
        <v>14</v>
      </c>
      <c r="E357" s="58">
        <v>0</v>
      </c>
      <c r="F357" s="58">
        <v>1</v>
      </c>
      <c r="G357" s="58">
        <v>0</v>
      </c>
      <c r="H357" s="58">
        <v>14</v>
      </c>
      <c r="I357" s="58">
        <v>1</v>
      </c>
    </row>
    <row r="358" spans="2:9" ht="20.100000000000001" customHeight="1" thickBot="1" x14ac:dyDescent="0.25">
      <c r="B358" s="4" t="s">
        <v>562</v>
      </c>
      <c r="C358" s="58">
        <v>11</v>
      </c>
      <c r="D358" s="58">
        <v>10</v>
      </c>
      <c r="E358" s="58">
        <v>0</v>
      </c>
      <c r="F358" s="58">
        <v>1</v>
      </c>
      <c r="G358" s="58">
        <v>0</v>
      </c>
      <c r="H358" s="58">
        <v>10</v>
      </c>
      <c r="I358" s="58">
        <v>1</v>
      </c>
    </row>
    <row r="359" spans="2:9" ht="20.100000000000001" customHeight="1" thickBot="1" x14ac:dyDescent="0.25">
      <c r="B359" s="4" t="s">
        <v>563</v>
      </c>
      <c r="C359" s="58">
        <v>15</v>
      </c>
      <c r="D359" s="58">
        <v>13</v>
      </c>
      <c r="E359" s="58">
        <v>0</v>
      </c>
      <c r="F359" s="58">
        <v>2</v>
      </c>
      <c r="G359" s="58">
        <v>0</v>
      </c>
      <c r="H359" s="58">
        <v>15</v>
      </c>
      <c r="I359" s="58">
        <v>0</v>
      </c>
    </row>
    <row r="360" spans="2:9" ht="20.100000000000001" customHeight="1" thickBot="1" x14ac:dyDescent="0.25">
      <c r="B360" s="4" t="s">
        <v>564</v>
      </c>
      <c r="C360" s="58">
        <v>12</v>
      </c>
      <c r="D360" s="58">
        <v>9</v>
      </c>
      <c r="E360" s="58">
        <v>0</v>
      </c>
      <c r="F360" s="58">
        <v>3</v>
      </c>
      <c r="G360" s="58">
        <v>0</v>
      </c>
      <c r="H360" s="58">
        <v>9</v>
      </c>
      <c r="I360" s="58">
        <v>3</v>
      </c>
    </row>
    <row r="361" spans="2:9" ht="20.100000000000001" customHeight="1" thickBot="1" x14ac:dyDescent="0.25">
      <c r="B361" s="4" t="s">
        <v>565</v>
      </c>
      <c r="C361" s="58">
        <v>9</v>
      </c>
      <c r="D361" s="58">
        <v>7</v>
      </c>
      <c r="E361" s="58">
        <v>0</v>
      </c>
      <c r="F361" s="58">
        <v>2</v>
      </c>
      <c r="G361" s="58">
        <v>0</v>
      </c>
      <c r="H361" s="58">
        <v>8</v>
      </c>
      <c r="I361" s="58">
        <v>1</v>
      </c>
    </row>
    <row r="362" spans="2:9" ht="20.100000000000001" customHeight="1" thickBot="1" x14ac:dyDescent="0.25">
      <c r="B362" s="4" t="s">
        <v>216</v>
      </c>
      <c r="C362" s="58">
        <v>98</v>
      </c>
      <c r="D362" s="58">
        <v>79</v>
      </c>
      <c r="E362" s="58">
        <v>0</v>
      </c>
      <c r="F362" s="58">
        <v>19</v>
      </c>
      <c r="G362" s="58">
        <v>0</v>
      </c>
      <c r="H362" s="58">
        <v>83</v>
      </c>
      <c r="I362" s="58">
        <v>15</v>
      </c>
    </row>
    <row r="363" spans="2:9" ht="20.100000000000001" customHeight="1" thickBot="1" x14ac:dyDescent="0.25">
      <c r="B363" s="4" t="s">
        <v>566</v>
      </c>
      <c r="C363" s="58">
        <v>17</v>
      </c>
      <c r="D363" s="58">
        <v>13</v>
      </c>
      <c r="E363" s="58">
        <v>0</v>
      </c>
      <c r="F363" s="58">
        <v>4</v>
      </c>
      <c r="G363" s="58">
        <v>0</v>
      </c>
      <c r="H363" s="58">
        <v>15</v>
      </c>
      <c r="I363" s="58">
        <v>2</v>
      </c>
    </row>
    <row r="364" spans="2:9" ht="20.100000000000001" customHeight="1" thickBot="1" x14ac:dyDescent="0.25">
      <c r="B364" s="4" t="s">
        <v>567</v>
      </c>
      <c r="C364" s="58">
        <v>29</v>
      </c>
      <c r="D364" s="58">
        <v>12</v>
      </c>
      <c r="E364" s="58">
        <v>3</v>
      </c>
      <c r="F364" s="58">
        <v>6</v>
      </c>
      <c r="G364" s="58">
        <v>8</v>
      </c>
      <c r="H364" s="58">
        <v>13</v>
      </c>
      <c r="I364" s="58">
        <v>16</v>
      </c>
    </row>
    <row r="365" spans="2:9" ht="20.100000000000001" customHeight="1" thickBot="1" x14ac:dyDescent="0.25">
      <c r="B365" s="4" t="s">
        <v>568</v>
      </c>
      <c r="C365" s="58">
        <v>21</v>
      </c>
      <c r="D365" s="58">
        <v>14</v>
      </c>
      <c r="E365" s="58">
        <v>0</v>
      </c>
      <c r="F365" s="58">
        <v>7</v>
      </c>
      <c r="G365" s="58">
        <v>0</v>
      </c>
      <c r="H365" s="58">
        <v>19</v>
      </c>
      <c r="I365" s="58">
        <v>2</v>
      </c>
    </row>
    <row r="366" spans="2:9" ht="20.100000000000001" customHeight="1" thickBot="1" x14ac:dyDescent="0.25">
      <c r="B366" s="4" t="s">
        <v>569</v>
      </c>
      <c r="C366" s="58">
        <v>6</v>
      </c>
      <c r="D366" s="58">
        <v>5</v>
      </c>
      <c r="E366" s="58">
        <v>0</v>
      </c>
      <c r="F366" s="58">
        <v>1</v>
      </c>
      <c r="G366" s="58">
        <v>0</v>
      </c>
      <c r="H366" s="58">
        <v>5</v>
      </c>
      <c r="I366" s="58">
        <v>1</v>
      </c>
    </row>
    <row r="367" spans="2:9" ht="20.100000000000001" customHeight="1" thickBot="1" x14ac:dyDescent="0.25">
      <c r="B367" s="4" t="s">
        <v>570</v>
      </c>
      <c r="C367" s="58">
        <v>1</v>
      </c>
      <c r="D367" s="58">
        <v>1</v>
      </c>
      <c r="E367" s="58">
        <v>0</v>
      </c>
      <c r="F367" s="58">
        <v>0</v>
      </c>
      <c r="G367" s="58">
        <v>0</v>
      </c>
      <c r="H367" s="58">
        <v>1</v>
      </c>
      <c r="I367" s="58">
        <v>0</v>
      </c>
    </row>
    <row r="368" spans="2:9" ht="20.100000000000001" customHeight="1" thickBot="1" x14ac:dyDescent="0.25">
      <c r="B368" s="4" t="s">
        <v>571</v>
      </c>
      <c r="C368" s="58">
        <v>3</v>
      </c>
      <c r="D368" s="58">
        <v>3</v>
      </c>
      <c r="E368" s="58">
        <v>0</v>
      </c>
      <c r="F368" s="58">
        <v>0</v>
      </c>
      <c r="G368" s="58">
        <v>0</v>
      </c>
      <c r="H368" s="58">
        <v>3</v>
      </c>
      <c r="I368" s="58">
        <v>0</v>
      </c>
    </row>
    <row r="369" spans="2:9" ht="20.100000000000001" customHeight="1" thickBot="1" x14ac:dyDescent="0.25">
      <c r="B369" s="4" t="s">
        <v>217</v>
      </c>
      <c r="C369" s="58">
        <v>375</v>
      </c>
      <c r="D369" s="58">
        <v>281</v>
      </c>
      <c r="E369" s="58">
        <v>0</v>
      </c>
      <c r="F369" s="58">
        <v>94</v>
      </c>
      <c r="G369" s="58">
        <v>0</v>
      </c>
      <c r="H369" s="58">
        <v>304</v>
      </c>
      <c r="I369" s="58">
        <v>71</v>
      </c>
    </row>
    <row r="370" spans="2:9" ht="20.100000000000001" customHeight="1" thickBot="1" x14ac:dyDescent="0.25">
      <c r="B370" s="4" t="s">
        <v>572</v>
      </c>
      <c r="C370" s="58">
        <v>8</v>
      </c>
      <c r="D370" s="58">
        <v>8</v>
      </c>
      <c r="E370" s="58">
        <v>0</v>
      </c>
      <c r="F370" s="58">
        <v>0</v>
      </c>
      <c r="G370" s="58">
        <v>0</v>
      </c>
      <c r="H370" s="58">
        <v>8</v>
      </c>
      <c r="I370" s="58">
        <v>0</v>
      </c>
    </row>
    <row r="371" spans="2:9" ht="20.100000000000001" customHeight="1" thickBot="1" x14ac:dyDescent="0.25">
      <c r="B371" s="4" t="s">
        <v>573</v>
      </c>
      <c r="C371" s="58">
        <v>51</v>
      </c>
      <c r="D371" s="58">
        <v>45</v>
      </c>
      <c r="E371" s="58">
        <v>0</v>
      </c>
      <c r="F371" s="58">
        <v>6</v>
      </c>
      <c r="G371" s="58">
        <v>0</v>
      </c>
      <c r="H371" s="58">
        <v>44</v>
      </c>
      <c r="I371" s="58">
        <v>7</v>
      </c>
    </row>
    <row r="372" spans="2:9" ht="20.100000000000001" customHeight="1" thickBot="1" x14ac:dyDescent="0.25">
      <c r="B372" s="4" t="s">
        <v>574</v>
      </c>
      <c r="C372" s="58">
        <v>15</v>
      </c>
      <c r="D372" s="58">
        <v>13</v>
      </c>
      <c r="E372" s="58">
        <v>0</v>
      </c>
      <c r="F372" s="58">
        <v>2</v>
      </c>
      <c r="G372" s="58">
        <v>0</v>
      </c>
      <c r="H372" s="58">
        <v>15</v>
      </c>
      <c r="I372" s="58">
        <v>0</v>
      </c>
    </row>
    <row r="373" spans="2:9" ht="20.100000000000001" customHeight="1" thickBot="1" x14ac:dyDescent="0.25">
      <c r="B373" s="4" t="s">
        <v>575</v>
      </c>
      <c r="C373" s="58">
        <v>43</v>
      </c>
      <c r="D373" s="58">
        <v>28</v>
      </c>
      <c r="E373" s="58">
        <v>0</v>
      </c>
      <c r="F373" s="58">
        <v>15</v>
      </c>
      <c r="G373" s="58">
        <v>0</v>
      </c>
      <c r="H373" s="58">
        <v>24</v>
      </c>
      <c r="I373" s="58">
        <v>19</v>
      </c>
    </row>
    <row r="374" spans="2:9" ht="20.100000000000001" customHeight="1" thickBot="1" x14ac:dyDescent="0.25">
      <c r="B374" s="4" t="s">
        <v>576</v>
      </c>
      <c r="C374" s="58">
        <v>16</v>
      </c>
      <c r="D374" s="58">
        <v>12</v>
      </c>
      <c r="E374" s="58">
        <v>0</v>
      </c>
      <c r="F374" s="58">
        <v>4</v>
      </c>
      <c r="G374" s="58">
        <v>0</v>
      </c>
      <c r="H374" s="58">
        <v>14</v>
      </c>
      <c r="I374" s="58">
        <v>2</v>
      </c>
    </row>
    <row r="375" spans="2:9" ht="20.100000000000001" customHeight="1" thickBot="1" x14ac:dyDescent="0.25">
      <c r="B375" s="4" t="s">
        <v>577</v>
      </c>
      <c r="C375" s="58">
        <v>21</v>
      </c>
      <c r="D375" s="58">
        <v>18</v>
      </c>
      <c r="E375" s="58">
        <v>0</v>
      </c>
      <c r="F375" s="58">
        <v>3</v>
      </c>
      <c r="G375" s="58">
        <v>0</v>
      </c>
      <c r="H375" s="58">
        <v>15</v>
      </c>
      <c r="I375" s="58">
        <v>6</v>
      </c>
    </row>
    <row r="376" spans="2:9" ht="20.100000000000001" customHeight="1" thickBot="1" x14ac:dyDescent="0.25">
      <c r="B376" s="4" t="s">
        <v>578</v>
      </c>
      <c r="C376" s="58">
        <v>3</v>
      </c>
      <c r="D376" s="58">
        <v>3</v>
      </c>
      <c r="E376" s="58">
        <v>0</v>
      </c>
      <c r="F376" s="58">
        <v>0</v>
      </c>
      <c r="G376" s="58">
        <v>0</v>
      </c>
      <c r="H376" s="58">
        <v>3</v>
      </c>
      <c r="I376" s="58">
        <v>0</v>
      </c>
    </row>
    <row r="377" spans="2:9" ht="20.100000000000001" customHeight="1" thickBot="1" x14ac:dyDescent="0.25">
      <c r="B377" s="4" t="s">
        <v>579</v>
      </c>
      <c r="C377" s="58">
        <v>1</v>
      </c>
      <c r="D377" s="58">
        <v>1</v>
      </c>
      <c r="E377" s="58">
        <v>0</v>
      </c>
      <c r="F377" s="58">
        <v>0</v>
      </c>
      <c r="G377" s="58">
        <v>0</v>
      </c>
      <c r="H377" s="58">
        <v>1</v>
      </c>
      <c r="I377" s="58">
        <v>0</v>
      </c>
    </row>
    <row r="378" spans="2:9" ht="20.100000000000001" customHeight="1" thickBot="1" x14ac:dyDescent="0.25">
      <c r="B378" s="4" t="s">
        <v>580</v>
      </c>
      <c r="C378" s="58">
        <v>79</v>
      </c>
      <c r="D378" s="58">
        <v>63</v>
      </c>
      <c r="E378" s="58">
        <v>0</v>
      </c>
      <c r="F378" s="58">
        <v>16</v>
      </c>
      <c r="G378" s="58">
        <v>0</v>
      </c>
      <c r="H378" s="58">
        <v>73</v>
      </c>
      <c r="I378" s="58">
        <v>6</v>
      </c>
    </row>
    <row r="379" spans="2:9" ht="20.100000000000001" customHeight="1" thickBot="1" x14ac:dyDescent="0.25">
      <c r="B379" s="4" t="s">
        <v>581</v>
      </c>
      <c r="C379" s="58">
        <v>32</v>
      </c>
      <c r="D379" s="58">
        <v>31</v>
      </c>
      <c r="E379" s="58">
        <v>0</v>
      </c>
      <c r="F379" s="58">
        <v>1</v>
      </c>
      <c r="G379" s="58">
        <v>0</v>
      </c>
      <c r="H379" s="58">
        <v>31</v>
      </c>
      <c r="I379" s="58">
        <v>1</v>
      </c>
    </row>
    <row r="380" spans="2:9" ht="20.100000000000001" customHeight="1" thickBot="1" x14ac:dyDescent="0.25">
      <c r="B380" s="4" t="s">
        <v>582</v>
      </c>
      <c r="C380" s="58">
        <v>165</v>
      </c>
      <c r="D380" s="58">
        <v>97</v>
      </c>
      <c r="E380" s="58">
        <v>1</v>
      </c>
      <c r="F380" s="58">
        <v>67</v>
      </c>
      <c r="G380" s="58">
        <v>0</v>
      </c>
      <c r="H380" s="58">
        <v>113</v>
      </c>
      <c r="I380" s="58">
        <v>52</v>
      </c>
    </row>
    <row r="381" spans="2:9" ht="20.100000000000001" customHeight="1" thickBot="1" x14ac:dyDescent="0.25">
      <c r="B381" s="4" t="s">
        <v>218</v>
      </c>
      <c r="C381" s="58">
        <v>43</v>
      </c>
      <c r="D381" s="58">
        <v>35</v>
      </c>
      <c r="E381" s="58">
        <v>1</v>
      </c>
      <c r="F381" s="58">
        <v>7</v>
      </c>
      <c r="G381" s="58">
        <v>0</v>
      </c>
      <c r="H381" s="58">
        <v>38</v>
      </c>
      <c r="I381" s="58">
        <v>5</v>
      </c>
    </row>
    <row r="382" spans="2:9" ht="20.100000000000001" customHeight="1" thickBot="1" x14ac:dyDescent="0.25">
      <c r="B382" s="4" t="s">
        <v>583</v>
      </c>
      <c r="C382" s="58">
        <v>9</v>
      </c>
      <c r="D382" s="58">
        <v>9</v>
      </c>
      <c r="E382" s="58">
        <v>0</v>
      </c>
      <c r="F382" s="58">
        <v>0</v>
      </c>
      <c r="G382" s="58">
        <v>0</v>
      </c>
      <c r="H382" s="58">
        <v>9</v>
      </c>
      <c r="I382" s="58">
        <v>0</v>
      </c>
    </row>
    <row r="383" spans="2:9" ht="20.100000000000001" customHeight="1" thickBot="1" x14ac:dyDescent="0.25">
      <c r="B383" s="4" t="s">
        <v>584</v>
      </c>
      <c r="C383" s="58">
        <v>6</v>
      </c>
      <c r="D383" s="58">
        <v>5</v>
      </c>
      <c r="E383" s="58">
        <v>0</v>
      </c>
      <c r="F383" s="58">
        <v>1</v>
      </c>
      <c r="G383" s="58">
        <v>0</v>
      </c>
      <c r="H383" s="58">
        <v>5</v>
      </c>
      <c r="I383" s="58">
        <v>1</v>
      </c>
    </row>
    <row r="384" spans="2:9" ht="20.100000000000001" customHeight="1" thickBot="1" x14ac:dyDescent="0.25">
      <c r="B384" s="4" t="s">
        <v>585</v>
      </c>
      <c r="C384" s="58">
        <v>22</v>
      </c>
      <c r="D384" s="58">
        <v>20</v>
      </c>
      <c r="E384" s="58">
        <v>0</v>
      </c>
      <c r="F384" s="58">
        <v>2</v>
      </c>
      <c r="G384" s="58">
        <v>0</v>
      </c>
      <c r="H384" s="58">
        <v>22</v>
      </c>
      <c r="I384" s="58">
        <v>0</v>
      </c>
    </row>
    <row r="385" spans="2:9" ht="20.100000000000001" customHeight="1" thickBot="1" x14ac:dyDescent="0.25">
      <c r="B385" s="4" t="s">
        <v>586</v>
      </c>
      <c r="C385" s="58">
        <v>13</v>
      </c>
      <c r="D385" s="58">
        <v>9</v>
      </c>
      <c r="E385" s="58">
        <v>0</v>
      </c>
      <c r="F385" s="58">
        <v>4</v>
      </c>
      <c r="G385" s="58">
        <v>0</v>
      </c>
      <c r="H385" s="58">
        <v>8</v>
      </c>
      <c r="I385" s="58">
        <v>5</v>
      </c>
    </row>
    <row r="386" spans="2:9" ht="20.100000000000001" customHeight="1" thickBot="1" x14ac:dyDescent="0.25">
      <c r="B386" s="4" t="s">
        <v>587</v>
      </c>
      <c r="C386" s="58">
        <v>62</v>
      </c>
      <c r="D386" s="58">
        <v>57</v>
      </c>
      <c r="E386" s="58">
        <v>1</v>
      </c>
      <c r="F386" s="58">
        <v>4</v>
      </c>
      <c r="G386" s="58">
        <v>0</v>
      </c>
      <c r="H386" s="58">
        <v>56</v>
      </c>
      <c r="I386" s="58">
        <v>6</v>
      </c>
    </row>
    <row r="387" spans="2:9" ht="20.100000000000001" customHeight="1" thickBot="1" x14ac:dyDescent="0.25">
      <c r="B387" s="4" t="s">
        <v>588</v>
      </c>
      <c r="C387" s="58">
        <v>19</v>
      </c>
      <c r="D387" s="58">
        <v>16</v>
      </c>
      <c r="E387" s="58">
        <v>0</v>
      </c>
      <c r="F387" s="58">
        <v>3</v>
      </c>
      <c r="G387" s="58">
        <v>0</v>
      </c>
      <c r="H387" s="58">
        <v>16</v>
      </c>
      <c r="I387" s="58">
        <v>3</v>
      </c>
    </row>
    <row r="388" spans="2:9" ht="20.100000000000001" customHeight="1" thickBot="1" x14ac:dyDescent="0.25">
      <c r="B388" s="4" t="s">
        <v>589</v>
      </c>
      <c r="C388" s="58">
        <v>35</v>
      </c>
      <c r="D388" s="58">
        <v>29</v>
      </c>
      <c r="E388" s="58">
        <v>0</v>
      </c>
      <c r="F388" s="58">
        <v>6</v>
      </c>
      <c r="G388" s="58">
        <v>0</v>
      </c>
      <c r="H388" s="58">
        <v>31</v>
      </c>
      <c r="I388" s="58">
        <v>4</v>
      </c>
    </row>
    <row r="389" spans="2:9" ht="20.100000000000001" customHeight="1" thickBot="1" x14ac:dyDescent="0.25">
      <c r="B389" s="4" t="s">
        <v>590</v>
      </c>
      <c r="C389" s="58">
        <v>12</v>
      </c>
      <c r="D389" s="58">
        <v>11</v>
      </c>
      <c r="E389" s="58">
        <v>0</v>
      </c>
      <c r="F389" s="58">
        <v>1</v>
      </c>
      <c r="G389" s="58">
        <v>0</v>
      </c>
      <c r="H389" s="58">
        <v>12</v>
      </c>
      <c r="I389" s="58">
        <v>0</v>
      </c>
    </row>
    <row r="390" spans="2:9" ht="20.100000000000001" customHeight="1" thickBot="1" x14ac:dyDescent="0.25">
      <c r="B390" s="4" t="s">
        <v>591</v>
      </c>
      <c r="C390" s="58">
        <v>28</v>
      </c>
      <c r="D390" s="58">
        <v>27</v>
      </c>
      <c r="E390" s="58">
        <v>0</v>
      </c>
      <c r="F390" s="58">
        <v>1</v>
      </c>
      <c r="G390" s="58">
        <v>0</v>
      </c>
      <c r="H390" s="58">
        <v>28</v>
      </c>
      <c r="I390" s="58">
        <v>0</v>
      </c>
    </row>
    <row r="391" spans="2:9" ht="20.100000000000001" customHeight="1" thickBot="1" x14ac:dyDescent="0.25">
      <c r="B391" s="4" t="s">
        <v>592</v>
      </c>
      <c r="C391" s="58">
        <v>28</v>
      </c>
      <c r="D391" s="58">
        <v>16</v>
      </c>
      <c r="E391" s="58">
        <v>0</v>
      </c>
      <c r="F391" s="58">
        <v>12</v>
      </c>
      <c r="G391" s="58">
        <v>0</v>
      </c>
      <c r="H391" s="58">
        <v>13</v>
      </c>
      <c r="I391" s="58">
        <v>15</v>
      </c>
    </row>
    <row r="392" spans="2:9" ht="20.100000000000001" customHeight="1" thickBot="1" x14ac:dyDescent="0.25">
      <c r="B392" s="4" t="s">
        <v>593</v>
      </c>
      <c r="C392" s="58">
        <v>138</v>
      </c>
      <c r="D392" s="58">
        <v>73</v>
      </c>
      <c r="E392" s="58">
        <v>4</v>
      </c>
      <c r="F392" s="58">
        <v>57</v>
      </c>
      <c r="G392" s="58">
        <v>4</v>
      </c>
      <c r="H392" s="58">
        <v>68</v>
      </c>
      <c r="I392" s="58">
        <v>70</v>
      </c>
    </row>
    <row r="393" spans="2:9" ht="20.100000000000001" customHeight="1" thickBot="1" x14ac:dyDescent="0.25">
      <c r="B393" s="4" t="s">
        <v>594</v>
      </c>
      <c r="C393" s="58">
        <v>124</v>
      </c>
      <c r="D393" s="58">
        <v>70</v>
      </c>
      <c r="E393" s="58">
        <v>0</v>
      </c>
      <c r="F393" s="58">
        <v>54</v>
      </c>
      <c r="G393" s="58">
        <v>0</v>
      </c>
      <c r="H393" s="58">
        <v>75</v>
      </c>
      <c r="I393" s="58">
        <v>49</v>
      </c>
    </row>
    <row r="394" spans="2:9" ht="20.100000000000001" customHeight="1" thickBot="1" x14ac:dyDescent="0.25">
      <c r="B394" s="4" t="s">
        <v>595</v>
      </c>
      <c r="C394" s="58">
        <v>159</v>
      </c>
      <c r="D394" s="58">
        <v>84</v>
      </c>
      <c r="E394" s="58">
        <v>0</v>
      </c>
      <c r="F394" s="58">
        <v>75</v>
      </c>
      <c r="G394" s="58">
        <v>0</v>
      </c>
      <c r="H394" s="58">
        <v>82</v>
      </c>
      <c r="I394" s="58">
        <v>77</v>
      </c>
    </row>
    <row r="395" spans="2:9" ht="20.100000000000001" customHeight="1" thickBot="1" x14ac:dyDescent="0.25">
      <c r="B395" s="4" t="s">
        <v>596</v>
      </c>
      <c r="C395" s="58">
        <v>165</v>
      </c>
      <c r="D395" s="58">
        <v>109</v>
      </c>
      <c r="E395" s="58">
        <v>3</v>
      </c>
      <c r="F395" s="58">
        <v>53</v>
      </c>
      <c r="G395" s="58">
        <v>0</v>
      </c>
      <c r="H395" s="58">
        <v>117</v>
      </c>
      <c r="I395" s="58">
        <v>48</v>
      </c>
    </row>
    <row r="396" spans="2:9" ht="20.100000000000001" customHeight="1" thickBot="1" x14ac:dyDescent="0.25">
      <c r="B396" s="4" t="s">
        <v>597</v>
      </c>
      <c r="C396" s="58">
        <v>201</v>
      </c>
      <c r="D396" s="58">
        <v>114</v>
      </c>
      <c r="E396" s="58">
        <v>2</v>
      </c>
      <c r="F396" s="58">
        <v>85</v>
      </c>
      <c r="G396" s="58">
        <v>0</v>
      </c>
      <c r="H396" s="58">
        <v>114</v>
      </c>
      <c r="I396" s="58">
        <v>87</v>
      </c>
    </row>
    <row r="397" spans="2:9" ht="20.100000000000001" customHeight="1" thickBot="1" x14ac:dyDescent="0.25">
      <c r="B397" s="4" t="s">
        <v>598</v>
      </c>
      <c r="C397" s="58">
        <v>74</v>
      </c>
      <c r="D397" s="58">
        <v>50</v>
      </c>
      <c r="E397" s="58">
        <v>0</v>
      </c>
      <c r="F397" s="58">
        <v>24</v>
      </c>
      <c r="G397" s="58">
        <v>0</v>
      </c>
      <c r="H397" s="58">
        <v>54</v>
      </c>
      <c r="I397" s="58">
        <v>20</v>
      </c>
    </row>
    <row r="398" spans="2:9" ht="20.100000000000001" customHeight="1" thickBot="1" x14ac:dyDescent="0.25">
      <c r="B398" s="4" t="s">
        <v>599</v>
      </c>
      <c r="C398" s="58">
        <v>85</v>
      </c>
      <c r="D398" s="58">
        <v>56</v>
      </c>
      <c r="E398" s="58">
        <v>3</v>
      </c>
      <c r="F398" s="58">
        <v>26</v>
      </c>
      <c r="G398" s="58">
        <v>0</v>
      </c>
      <c r="H398" s="58">
        <v>60</v>
      </c>
      <c r="I398" s="58">
        <v>25</v>
      </c>
    </row>
    <row r="399" spans="2:9" ht="20.100000000000001" customHeight="1" thickBot="1" x14ac:dyDescent="0.25">
      <c r="B399" s="4" t="s">
        <v>600</v>
      </c>
      <c r="C399" s="58">
        <v>134</v>
      </c>
      <c r="D399" s="58">
        <v>74</v>
      </c>
      <c r="E399" s="58">
        <v>0</v>
      </c>
      <c r="F399" s="58">
        <v>60</v>
      </c>
      <c r="G399" s="58">
        <v>0</v>
      </c>
      <c r="H399" s="58">
        <v>67</v>
      </c>
      <c r="I399" s="58">
        <v>67</v>
      </c>
    </row>
    <row r="400" spans="2:9" ht="20.100000000000001" customHeight="1" thickBot="1" x14ac:dyDescent="0.25">
      <c r="B400" s="4" t="s">
        <v>601</v>
      </c>
      <c r="C400" s="58">
        <v>77</v>
      </c>
      <c r="D400" s="58">
        <v>47</v>
      </c>
      <c r="E400" s="58">
        <v>1</v>
      </c>
      <c r="F400" s="58">
        <v>29</v>
      </c>
      <c r="G400" s="58">
        <v>0</v>
      </c>
      <c r="H400" s="58">
        <v>49</v>
      </c>
      <c r="I400" s="58">
        <v>28</v>
      </c>
    </row>
    <row r="401" spans="2:9" ht="20.100000000000001" customHeight="1" thickBot="1" x14ac:dyDescent="0.25">
      <c r="B401" s="4" t="s">
        <v>219</v>
      </c>
      <c r="C401" s="58">
        <v>3344</v>
      </c>
      <c r="D401" s="58">
        <v>1793</v>
      </c>
      <c r="E401" s="58">
        <v>40</v>
      </c>
      <c r="F401" s="58">
        <v>1505</v>
      </c>
      <c r="G401" s="58">
        <v>6</v>
      </c>
      <c r="H401" s="58">
        <v>1675</v>
      </c>
      <c r="I401" s="58">
        <v>1669</v>
      </c>
    </row>
    <row r="402" spans="2:9" ht="20.100000000000001" customHeight="1" thickBot="1" x14ac:dyDescent="0.25">
      <c r="B402" s="4" t="s">
        <v>602</v>
      </c>
      <c r="C402" s="58">
        <v>72</v>
      </c>
      <c r="D402" s="58">
        <v>43</v>
      </c>
      <c r="E402" s="58">
        <v>0</v>
      </c>
      <c r="F402" s="58">
        <v>29</v>
      </c>
      <c r="G402" s="58">
        <v>0</v>
      </c>
      <c r="H402" s="58">
        <v>40</v>
      </c>
      <c r="I402" s="58">
        <v>32</v>
      </c>
    </row>
    <row r="403" spans="2:9" ht="20.100000000000001" customHeight="1" thickBot="1" x14ac:dyDescent="0.25">
      <c r="B403" s="4" t="s">
        <v>603</v>
      </c>
      <c r="C403" s="58">
        <v>184</v>
      </c>
      <c r="D403" s="58">
        <v>132</v>
      </c>
      <c r="E403" s="58">
        <v>0</v>
      </c>
      <c r="F403" s="58">
        <v>51</v>
      </c>
      <c r="G403" s="58">
        <v>1</v>
      </c>
      <c r="H403" s="58">
        <v>128</v>
      </c>
      <c r="I403" s="58">
        <v>56</v>
      </c>
    </row>
    <row r="404" spans="2:9" ht="20.100000000000001" customHeight="1" thickBot="1" x14ac:dyDescent="0.25">
      <c r="B404" s="4" t="s">
        <v>604</v>
      </c>
      <c r="C404" s="58">
        <v>219</v>
      </c>
      <c r="D404" s="58">
        <v>108</v>
      </c>
      <c r="E404" s="58">
        <v>2</v>
      </c>
      <c r="F404" s="58">
        <v>107</v>
      </c>
      <c r="G404" s="58">
        <v>2</v>
      </c>
      <c r="H404" s="58">
        <v>111</v>
      </c>
      <c r="I404" s="58">
        <v>108</v>
      </c>
    </row>
    <row r="405" spans="2:9" ht="20.100000000000001" customHeight="1" thickBot="1" x14ac:dyDescent="0.25">
      <c r="B405" s="4" t="s">
        <v>605</v>
      </c>
      <c r="C405" s="58">
        <v>80</v>
      </c>
      <c r="D405" s="58">
        <v>33</v>
      </c>
      <c r="E405" s="58">
        <v>11</v>
      </c>
      <c r="F405" s="58">
        <v>36</v>
      </c>
      <c r="G405" s="58">
        <v>0</v>
      </c>
      <c r="H405" s="58">
        <v>37</v>
      </c>
      <c r="I405" s="58">
        <v>43</v>
      </c>
    </row>
    <row r="406" spans="2:9" ht="20.100000000000001" customHeight="1" thickBot="1" x14ac:dyDescent="0.25">
      <c r="B406" s="4" t="s">
        <v>606</v>
      </c>
      <c r="C406" s="58">
        <v>364</v>
      </c>
      <c r="D406" s="58">
        <v>121</v>
      </c>
      <c r="E406" s="58">
        <v>0</v>
      </c>
      <c r="F406" s="58">
        <v>243</v>
      </c>
      <c r="G406" s="58">
        <v>0</v>
      </c>
      <c r="H406" s="58">
        <v>120</v>
      </c>
      <c r="I406" s="58">
        <v>244</v>
      </c>
    </row>
    <row r="407" spans="2:9" ht="20.100000000000001" customHeight="1" thickBot="1" x14ac:dyDescent="0.25">
      <c r="B407" s="4" t="s">
        <v>607</v>
      </c>
      <c r="C407" s="58">
        <v>120</v>
      </c>
      <c r="D407" s="58">
        <v>87</v>
      </c>
      <c r="E407" s="58">
        <v>0</v>
      </c>
      <c r="F407" s="58">
        <v>33</v>
      </c>
      <c r="G407" s="58">
        <v>0</v>
      </c>
      <c r="H407" s="58">
        <v>91</v>
      </c>
      <c r="I407" s="58">
        <v>29</v>
      </c>
    </row>
    <row r="408" spans="2:9" ht="20.100000000000001" customHeight="1" thickBot="1" x14ac:dyDescent="0.25">
      <c r="B408" s="4" t="s">
        <v>608</v>
      </c>
      <c r="C408" s="58">
        <v>107</v>
      </c>
      <c r="D408" s="58">
        <v>70</v>
      </c>
      <c r="E408" s="58">
        <v>0</v>
      </c>
      <c r="F408" s="58">
        <v>37</v>
      </c>
      <c r="G408" s="58">
        <v>0</v>
      </c>
      <c r="H408" s="58">
        <v>71</v>
      </c>
      <c r="I408" s="58">
        <v>36</v>
      </c>
    </row>
    <row r="409" spans="2:9" ht="20.100000000000001" customHeight="1" thickBot="1" x14ac:dyDescent="0.25">
      <c r="B409" s="4" t="s">
        <v>609</v>
      </c>
      <c r="C409" s="58">
        <v>20</v>
      </c>
      <c r="D409" s="58">
        <v>13</v>
      </c>
      <c r="E409" s="58">
        <v>0</v>
      </c>
      <c r="F409" s="58">
        <v>7</v>
      </c>
      <c r="G409" s="58">
        <v>0</v>
      </c>
      <c r="H409" s="58">
        <v>13</v>
      </c>
      <c r="I409" s="58">
        <v>7</v>
      </c>
    </row>
    <row r="410" spans="2:9" ht="20.100000000000001" customHeight="1" thickBot="1" x14ac:dyDescent="0.25">
      <c r="B410" s="4" t="s">
        <v>610</v>
      </c>
      <c r="C410" s="58">
        <v>85</v>
      </c>
      <c r="D410" s="58">
        <v>55</v>
      </c>
      <c r="E410" s="58">
        <v>0</v>
      </c>
      <c r="F410" s="58">
        <v>30</v>
      </c>
      <c r="G410" s="58">
        <v>0</v>
      </c>
      <c r="H410" s="58">
        <v>52</v>
      </c>
      <c r="I410" s="58">
        <v>33</v>
      </c>
    </row>
    <row r="411" spans="2:9" ht="20.100000000000001" customHeight="1" thickBot="1" x14ac:dyDescent="0.25">
      <c r="B411" s="4" t="s">
        <v>611</v>
      </c>
      <c r="C411" s="58">
        <v>38</v>
      </c>
      <c r="D411" s="58">
        <v>24</v>
      </c>
      <c r="E411" s="58">
        <v>0</v>
      </c>
      <c r="F411" s="58">
        <v>14</v>
      </c>
      <c r="G411" s="58">
        <v>0</v>
      </c>
      <c r="H411" s="58">
        <v>26</v>
      </c>
      <c r="I411" s="58">
        <v>12</v>
      </c>
    </row>
    <row r="412" spans="2:9" ht="20.100000000000001" customHeight="1" thickBot="1" x14ac:dyDescent="0.25">
      <c r="B412" s="4" t="s">
        <v>612</v>
      </c>
      <c r="C412" s="58">
        <v>59</v>
      </c>
      <c r="D412" s="58">
        <v>39</v>
      </c>
      <c r="E412" s="58">
        <v>0</v>
      </c>
      <c r="F412" s="58">
        <v>20</v>
      </c>
      <c r="G412" s="58">
        <v>0</v>
      </c>
      <c r="H412" s="58">
        <v>37</v>
      </c>
      <c r="I412" s="58">
        <v>22</v>
      </c>
    </row>
    <row r="413" spans="2:9" ht="20.100000000000001" customHeight="1" thickBot="1" x14ac:dyDescent="0.25">
      <c r="B413" s="4" t="s">
        <v>613</v>
      </c>
      <c r="C413" s="58">
        <v>269</v>
      </c>
      <c r="D413" s="58">
        <v>184</v>
      </c>
      <c r="E413" s="58">
        <v>13</v>
      </c>
      <c r="F413" s="58">
        <v>70</v>
      </c>
      <c r="G413" s="58">
        <v>2</v>
      </c>
      <c r="H413" s="58">
        <v>158</v>
      </c>
      <c r="I413" s="58">
        <v>111</v>
      </c>
    </row>
    <row r="414" spans="2:9" ht="20.100000000000001" customHeight="1" thickBot="1" x14ac:dyDescent="0.25">
      <c r="B414" s="4" t="s">
        <v>614</v>
      </c>
      <c r="C414" s="58">
        <v>68</v>
      </c>
      <c r="D414" s="58">
        <v>47</v>
      </c>
      <c r="E414" s="58">
        <v>1</v>
      </c>
      <c r="F414" s="58">
        <v>20</v>
      </c>
      <c r="G414" s="58">
        <v>0</v>
      </c>
      <c r="H414" s="58">
        <v>53</v>
      </c>
      <c r="I414" s="58">
        <v>15</v>
      </c>
    </row>
    <row r="415" spans="2:9" ht="20.100000000000001" customHeight="1" thickBot="1" x14ac:dyDescent="0.25">
      <c r="B415" s="4" t="s">
        <v>615</v>
      </c>
      <c r="C415" s="58">
        <v>92</v>
      </c>
      <c r="D415" s="58">
        <v>9</v>
      </c>
      <c r="E415" s="58">
        <v>0</v>
      </c>
      <c r="F415" s="58">
        <v>63</v>
      </c>
      <c r="G415" s="58">
        <v>20</v>
      </c>
      <c r="H415" s="58">
        <v>26</v>
      </c>
      <c r="I415" s="58">
        <v>66</v>
      </c>
    </row>
    <row r="416" spans="2:9" ht="20.100000000000001" customHeight="1" thickBot="1" x14ac:dyDescent="0.25">
      <c r="B416" s="4" t="s">
        <v>616</v>
      </c>
      <c r="C416" s="58">
        <v>30</v>
      </c>
      <c r="D416" s="58">
        <v>11</v>
      </c>
      <c r="E416" s="58">
        <v>0</v>
      </c>
      <c r="F416" s="58">
        <v>19</v>
      </c>
      <c r="G416" s="58">
        <v>0</v>
      </c>
      <c r="H416" s="58">
        <v>11</v>
      </c>
      <c r="I416" s="58">
        <v>19</v>
      </c>
    </row>
    <row r="417" spans="2:9" ht="20.100000000000001" customHeight="1" thickBot="1" x14ac:dyDescent="0.25">
      <c r="B417" s="4" t="s">
        <v>220</v>
      </c>
      <c r="C417" s="58">
        <v>693</v>
      </c>
      <c r="D417" s="58">
        <v>479</v>
      </c>
      <c r="E417" s="58">
        <v>5</v>
      </c>
      <c r="F417" s="58">
        <v>209</v>
      </c>
      <c r="G417" s="58">
        <v>0</v>
      </c>
      <c r="H417" s="58">
        <v>491</v>
      </c>
      <c r="I417" s="58">
        <v>202</v>
      </c>
    </row>
    <row r="418" spans="2:9" ht="20.100000000000001" customHeight="1" thickBot="1" x14ac:dyDescent="0.25">
      <c r="B418" s="4" t="s">
        <v>617</v>
      </c>
      <c r="C418" s="58">
        <v>19</v>
      </c>
      <c r="D418" s="58">
        <v>13</v>
      </c>
      <c r="E418" s="58">
        <v>0</v>
      </c>
      <c r="F418" s="58">
        <v>6</v>
      </c>
      <c r="G418" s="58">
        <v>0</v>
      </c>
      <c r="H418" s="58">
        <v>13</v>
      </c>
      <c r="I418" s="58">
        <v>6</v>
      </c>
    </row>
    <row r="419" spans="2:9" ht="20.100000000000001" customHeight="1" thickBot="1" x14ac:dyDescent="0.25">
      <c r="B419" s="4" t="s">
        <v>618</v>
      </c>
      <c r="C419" s="58">
        <v>203</v>
      </c>
      <c r="D419" s="58">
        <v>145</v>
      </c>
      <c r="E419" s="58">
        <v>0</v>
      </c>
      <c r="F419" s="58">
        <v>58</v>
      </c>
      <c r="G419" s="58">
        <v>0</v>
      </c>
      <c r="H419" s="58">
        <v>140</v>
      </c>
      <c r="I419" s="58">
        <v>63</v>
      </c>
    </row>
    <row r="420" spans="2:9" ht="20.100000000000001" customHeight="1" thickBot="1" x14ac:dyDescent="0.25">
      <c r="B420" s="4" t="s">
        <v>619</v>
      </c>
      <c r="C420" s="58">
        <v>58</v>
      </c>
      <c r="D420" s="58">
        <v>20</v>
      </c>
      <c r="E420" s="58">
        <v>0</v>
      </c>
      <c r="F420" s="58">
        <v>38</v>
      </c>
      <c r="G420" s="58">
        <v>0</v>
      </c>
      <c r="H420" s="58">
        <v>20</v>
      </c>
      <c r="I420" s="58">
        <v>38</v>
      </c>
    </row>
    <row r="421" spans="2:9" ht="20.100000000000001" customHeight="1" thickBot="1" x14ac:dyDescent="0.25">
      <c r="B421" s="4" t="s">
        <v>620</v>
      </c>
      <c r="C421" s="58">
        <v>22</v>
      </c>
      <c r="D421" s="58">
        <v>14</v>
      </c>
      <c r="E421" s="58">
        <v>1</v>
      </c>
      <c r="F421" s="58">
        <v>7</v>
      </c>
      <c r="G421" s="58">
        <v>0</v>
      </c>
      <c r="H421" s="58">
        <v>13</v>
      </c>
      <c r="I421" s="58">
        <v>9</v>
      </c>
    </row>
    <row r="422" spans="2:9" ht="20.100000000000001" customHeight="1" thickBot="1" x14ac:dyDescent="0.25">
      <c r="B422" s="4" t="s">
        <v>621</v>
      </c>
      <c r="C422" s="58">
        <v>135</v>
      </c>
      <c r="D422" s="58">
        <v>78</v>
      </c>
      <c r="E422" s="58">
        <v>0</v>
      </c>
      <c r="F422" s="58">
        <v>57</v>
      </c>
      <c r="G422" s="58">
        <v>0</v>
      </c>
      <c r="H422" s="58">
        <v>72</v>
      </c>
      <c r="I422" s="58">
        <v>63</v>
      </c>
    </row>
    <row r="423" spans="2:9" ht="20.100000000000001" customHeight="1" thickBot="1" x14ac:dyDescent="0.25">
      <c r="B423" s="4" t="s">
        <v>622</v>
      </c>
      <c r="C423" s="58">
        <v>14</v>
      </c>
      <c r="D423" s="58">
        <v>10</v>
      </c>
      <c r="E423" s="58">
        <v>0</v>
      </c>
      <c r="F423" s="58">
        <v>4</v>
      </c>
      <c r="G423" s="58">
        <v>0</v>
      </c>
      <c r="H423" s="58">
        <v>9</v>
      </c>
      <c r="I423" s="58">
        <v>5</v>
      </c>
    </row>
    <row r="424" spans="2:9" ht="20.100000000000001" customHeight="1" thickBot="1" x14ac:dyDescent="0.25">
      <c r="B424" s="4" t="s">
        <v>623</v>
      </c>
      <c r="C424" s="58">
        <v>23</v>
      </c>
      <c r="D424" s="58">
        <v>17</v>
      </c>
      <c r="E424" s="58">
        <v>0</v>
      </c>
      <c r="F424" s="58">
        <v>6</v>
      </c>
      <c r="G424" s="58">
        <v>0</v>
      </c>
      <c r="H424" s="58">
        <v>20</v>
      </c>
      <c r="I424" s="58">
        <v>3</v>
      </c>
    </row>
    <row r="425" spans="2:9" ht="20.100000000000001" customHeight="1" thickBot="1" x14ac:dyDescent="0.25">
      <c r="B425" s="4" t="s">
        <v>624</v>
      </c>
      <c r="C425" s="58">
        <v>54</v>
      </c>
      <c r="D425" s="58">
        <v>35</v>
      </c>
      <c r="E425" s="58">
        <v>2</v>
      </c>
      <c r="F425" s="58">
        <v>17</v>
      </c>
      <c r="G425" s="58">
        <v>0</v>
      </c>
      <c r="H425" s="58">
        <v>31</v>
      </c>
      <c r="I425" s="58">
        <v>23</v>
      </c>
    </row>
    <row r="426" spans="2:9" ht="20.100000000000001" customHeight="1" thickBot="1" x14ac:dyDescent="0.25">
      <c r="B426" s="4" t="s">
        <v>625</v>
      </c>
      <c r="C426" s="58">
        <v>245</v>
      </c>
      <c r="D426" s="58">
        <v>132</v>
      </c>
      <c r="E426" s="58">
        <v>1</v>
      </c>
      <c r="F426" s="58">
        <v>110</v>
      </c>
      <c r="G426" s="58">
        <v>2</v>
      </c>
      <c r="H426" s="58">
        <v>123</v>
      </c>
      <c r="I426" s="58">
        <v>122</v>
      </c>
    </row>
    <row r="427" spans="2:9" ht="20.100000000000001" customHeight="1" thickBot="1" x14ac:dyDescent="0.25">
      <c r="B427" s="4" t="s">
        <v>626</v>
      </c>
      <c r="C427" s="58">
        <v>32</v>
      </c>
      <c r="D427" s="58">
        <v>20</v>
      </c>
      <c r="E427" s="58">
        <v>0</v>
      </c>
      <c r="F427" s="58">
        <v>12</v>
      </c>
      <c r="G427" s="58">
        <v>0</v>
      </c>
      <c r="H427" s="58">
        <v>19</v>
      </c>
      <c r="I427" s="58">
        <v>13</v>
      </c>
    </row>
    <row r="428" spans="2:9" ht="20.100000000000001" customHeight="1" thickBot="1" x14ac:dyDescent="0.25">
      <c r="B428" s="4" t="s">
        <v>627</v>
      </c>
      <c r="C428" s="58">
        <v>10</v>
      </c>
      <c r="D428" s="58">
        <v>7</v>
      </c>
      <c r="E428" s="58">
        <v>0</v>
      </c>
      <c r="F428" s="58">
        <v>3</v>
      </c>
      <c r="G428" s="58">
        <v>0</v>
      </c>
      <c r="H428" s="58">
        <v>6</v>
      </c>
      <c r="I428" s="58">
        <v>4</v>
      </c>
    </row>
    <row r="429" spans="2:9" ht="20.100000000000001" customHeight="1" thickBot="1" x14ac:dyDescent="0.25">
      <c r="B429" s="4" t="s">
        <v>628</v>
      </c>
      <c r="C429" s="58">
        <v>137</v>
      </c>
      <c r="D429" s="58">
        <v>80</v>
      </c>
      <c r="E429" s="58">
        <v>0</v>
      </c>
      <c r="F429" s="58">
        <v>57</v>
      </c>
      <c r="G429" s="58">
        <v>0</v>
      </c>
      <c r="H429" s="58">
        <v>82</v>
      </c>
      <c r="I429" s="58">
        <v>55</v>
      </c>
    </row>
    <row r="430" spans="2:9" ht="20.100000000000001" customHeight="1" thickBot="1" x14ac:dyDescent="0.25">
      <c r="B430" s="4" t="s">
        <v>629</v>
      </c>
      <c r="C430" s="58">
        <v>15</v>
      </c>
      <c r="D430" s="58">
        <v>4</v>
      </c>
      <c r="E430" s="58">
        <v>0</v>
      </c>
      <c r="F430" s="58">
        <v>11</v>
      </c>
      <c r="G430" s="58">
        <v>0</v>
      </c>
      <c r="H430" s="58">
        <v>4</v>
      </c>
      <c r="I430" s="58">
        <v>11</v>
      </c>
    </row>
    <row r="431" spans="2:9" ht="20.100000000000001" customHeight="1" thickBot="1" x14ac:dyDescent="0.25">
      <c r="B431" s="4" t="s">
        <v>630</v>
      </c>
      <c r="C431" s="58">
        <v>25</v>
      </c>
      <c r="D431" s="58">
        <v>10</v>
      </c>
      <c r="E431" s="58">
        <v>1</v>
      </c>
      <c r="F431" s="58">
        <v>13</v>
      </c>
      <c r="G431" s="58">
        <v>1</v>
      </c>
      <c r="H431" s="58">
        <v>10</v>
      </c>
      <c r="I431" s="58">
        <v>15</v>
      </c>
    </row>
    <row r="432" spans="2:9" ht="20.100000000000001" customHeight="1" thickBot="1" x14ac:dyDescent="0.25">
      <c r="B432" s="4" t="s">
        <v>631</v>
      </c>
      <c r="C432" s="58">
        <v>27</v>
      </c>
      <c r="D432" s="58">
        <v>13</v>
      </c>
      <c r="E432" s="58">
        <v>0</v>
      </c>
      <c r="F432" s="58">
        <v>14</v>
      </c>
      <c r="G432" s="58">
        <v>0</v>
      </c>
      <c r="H432" s="58">
        <v>16</v>
      </c>
      <c r="I432" s="58">
        <v>11</v>
      </c>
    </row>
    <row r="433" spans="2:9" ht="20.100000000000001" customHeight="1" thickBot="1" x14ac:dyDescent="0.25">
      <c r="B433" s="4" t="s">
        <v>632</v>
      </c>
      <c r="C433" s="58">
        <v>24</v>
      </c>
      <c r="D433" s="58">
        <v>14</v>
      </c>
      <c r="E433" s="58">
        <v>1</v>
      </c>
      <c r="F433" s="58">
        <v>9</v>
      </c>
      <c r="G433" s="58">
        <v>0</v>
      </c>
      <c r="H433" s="58">
        <v>18</v>
      </c>
      <c r="I433" s="58">
        <v>6</v>
      </c>
    </row>
    <row r="434" spans="2:9" ht="20.100000000000001" customHeight="1" thickBot="1" x14ac:dyDescent="0.25">
      <c r="B434" s="4" t="s">
        <v>633</v>
      </c>
      <c r="C434" s="58">
        <v>146</v>
      </c>
      <c r="D434" s="58">
        <v>102</v>
      </c>
      <c r="E434" s="58">
        <v>1</v>
      </c>
      <c r="F434" s="58">
        <v>41</v>
      </c>
      <c r="G434" s="58">
        <v>2</v>
      </c>
      <c r="H434" s="58">
        <v>104</v>
      </c>
      <c r="I434" s="58">
        <v>42</v>
      </c>
    </row>
    <row r="435" spans="2:9" ht="20.100000000000001" customHeight="1" thickBot="1" x14ac:dyDescent="0.25">
      <c r="B435" s="4" t="s">
        <v>634</v>
      </c>
      <c r="C435" s="58">
        <v>48</v>
      </c>
      <c r="D435" s="58">
        <v>29</v>
      </c>
      <c r="E435" s="58">
        <v>0</v>
      </c>
      <c r="F435" s="58">
        <v>18</v>
      </c>
      <c r="G435" s="58">
        <v>1</v>
      </c>
      <c r="H435" s="58">
        <v>28</v>
      </c>
      <c r="I435" s="58">
        <v>20</v>
      </c>
    </row>
    <row r="436" spans="2:9" ht="20.100000000000001" customHeight="1" thickBot="1" x14ac:dyDescent="0.25">
      <c r="B436" s="4" t="s">
        <v>635</v>
      </c>
      <c r="C436" s="58">
        <v>48</v>
      </c>
      <c r="D436" s="58">
        <v>29</v>
      </c>
      <c r="E436" s="58">
        <v>0</v>
      </c>
      <c r="F436" s="58">
        <v>19</v>
      </c>
      <c r="G436" s="58">
        <v>0</v>
      </c>
      <c r="H436" s="58">
        <v>32</v>
      </c>
      <c r="I436" s="58">
        <v>16</v>
      </c>
    </row>
    <row r="437" spans="2:9" ht="20.100000000000001" customHeight="1" thickBot="1" x14ac:dyDescent="0.25">
      <c r="B437" s="4" t="s">
        <v>636</v>
      </c>
      <c r="C437" s="58">
        <v>78</v>
      </c>
      <c r="D437" s="58">
        <v>51</v>
      </c>
      <c r="E437" s="58">
        <v>1</v>
      </c>
      <c r="F437" s="58">
        <v>26</v>
      </c>
      <c r="G437" s="58">
        <v>0</v>
      </c>
      <c r="H437" s="58">
        <v>47</v>
      </c>
      <c r="I437" s="58">
        <v>31</v>
      </c>
    </row>
    <row r="438" spans="2:9" ht="20.100000000000001" customHeight="1" thickBot="1" x14ac:dyDescent="0.25">
      <c r="B438" s="4" t="s">
        <v>637</v>
      </c>
      <c r="C438" s="58">
        <v>20</v>
      </c>
      <c r="D438" s="58">
        <v>13</v>
      </c>
      <c r="E438" s="58">
        <v>0</v>
      </c>
      <c r="F438" s="58">
        <v>7</v>
      </c>
      <c r="G438" s="58">
        <v>0</v>
      </c>
      <c r="H438" s="58">
        <v>13</v>
      </c>
      <c r="I438" s="58">
        <v>7</v>
      </c>
    </row>
    <row r="439" spans="2:9" ht="20.100000000000001" customHeight="1" thickBot="1" x14ac:dyDescent="0.25">
      <c r="B439" s="4" t="s">
        <v>638</v>
      </c>
      <c r="C439" s="58">
        <v>126</v>
      </c>
      <c r="D439" s="58">
        <v>77</v>
      </c>
      <c r="E439" s="58">
        <v>0</v>
      </c>
      <c r="F439" s="58">
        <v>48</v>
      </c>
      <c r="G439" s="58">
        <v>1</v>
      </c>
      <c r="H439" s="58">
        <v>82</v>
      </c>
      <c r="I439" s="58">
        <v>44</v>
      </c>
    </row>
    <row r="440" spans="2:9" ht="20.100000000000001" customHeight="1" thickBot="1" x14ac:dyDescent="0.25">
      <c r="B440" s="4" t="s">
        <v>639</v>
      </c>
      <c r="C440" s="58">
        <v>1</v>
      </c>
      <c r="D440" s="58">
        <v>1</v>
      </c>
      <c r="E440" s="58">
        <v>0</v>
      </c>
      <c r="F440" s="58">
        <v>0</v>
      </c>
      <c r="G440" s="58">
        <v>0</v>
      </c>
      <c r="H440" s="58">
        <v>1</v>
      </c>
      <c r="I440" s="58">
        <v>0</v>
      </c>
    </row>
    <row r="441" spans="2:9" ht="20.100000000000001" customHeight="1" thickBot="1" x14ac:dyDescent="0.25">
      <c r="B441" s="4" t="s">
        <v>640</v>
      </c>
      <c r="C441" s="58">
        <v>38</v>
      </c>
      <c r="D441" s="58">
        <v>16</v>
      </c>
      <c r="E441" s="58">
        <v>0</v>
      </c>
      <c r="F441" s="58">
        <v>22</v>
      </c>
      <c r="G441" s="58">
        <v>0</v>
      </c>
      <c r="H441" s="58">
        <v>19</v>
      </c>
      <c r="I441" s="58">
        <v>19</v>
      </c>
    </row>
    <row r="442" spans="2:9" ht="20.100000000000001" customHeight="1" thickBot="1" x14ac:dyDescent="0.25">
      <c r="B442" s="4" t="s">
        <v>641</v>
      </c>
      <c r="C442" s="58">
        <v>12</v>
      </c>
      <c r="D442" s="58">
        <v>10</v>
      </c>
      <c r="E442" s="58">
        <v>0</v>
      </c>
      <c r="F442" s="58">
        <v>2</v>
      </c>
      <c r="G442" s="58">
        <v>0</v>
      </c>
      <c r="H442" s="58">
        <v>10</v>
      </c>
      <c r="I442" s="58">
        <v>2</v>
      </c>
    </row>
    <row r="443" spans="2:9" ht="20.100000000000001" customHeight="1" thickBot="1" x14ac:dyDescent="0.25">
      <c r="B443" s="4" t="s">
        <v>642</v>
      </c>
      <c r="C443" s="58">
        <v>88</v>
      </c>
      <c r="D443" s="58">
        <v>69</v>
      </c>
      <c r="E443" s="58">
        <v>0</v>
      </c>
      <c r="F443" s="58">
        <v>19</v>
      </c>
      <c r="G443" s="58">
        <v>0</v>
      </c>
      <c r="H443" s="58">
        <v>63</v>
      </c>
      <c r="I443" s="58">
        <v>25</v>
      </c>
    </row>
    <row r="444" spans="2:9" ht="20.100000000000001" customHeight="1" thickBot="1" x14ac:dyDescent="0.25">
      <c r="B444" s="4" t="s">
        <v>643</v>
      </c>
      <c r="C444" s="59">
        <v>207</v>
      </c>
      <c r="D444" s="59">
        <v>128</v>
      </c>
      <c r="E444" s="59">
        <v>2</v>
      </c>
      <c r="F444" s="59">
        <v>76</v>
      </c>
      <c r="G444" s="59">
        <v>1</v>
      </c>
      <c r="H444" s="59">
        <v>139</v>
      </c>
      <c r="I444" s="59">
        <v>68</v>
      </c>
    </row>
    <row r="445" spans="2:9" ht="20.100000000000001" customHeight="1" thickBot="1" x14ac:dyDescent="0.25">
      <c r="B445" s="7" t="s">
        <v>221</v>
      </c>
      <c r="C445" s="55">
        <v>39176</v>
      </c>
      <c r="D445" s="55">
        <v>26263</v>
      </c>
      <c r="E445" s="55">
        <v>679</v>
      </c>
      <c r="F445" s="55">
        <v>12006</v>
      </c>
      <c r="G445" s="55">
        <v>228</v>
      </c>
      <c r="H445" s="55">
        <v>26560</v>
      </c>
      <c r="I445" s="55">
        <v>12616</v>
      </c>
    </row>
  </sheetData>
  <mergeCells count="1">
    <mergeCell ref="C12:I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1"/>
  <sheetViews>
    <sheetView topLeftCell="C1" workbookViewId="0">
      <selection activeCell="O11" sqref="O11"/>
    </sheetView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6" t="s">
        <v>127</v>
      </c>
      <c r="C9" s="87"/>
    </row>
    <row r="10" spans="2:3" ht="20.100000000000001" customHeight="1" thickBot="1" x14ac:dyDescent="0.25">
      <c r="B10" s="3" t="s">
        <v>182</v>
      </c>
      <c r="C10" s="17">
        <v>146</v>
      </c>
    </row>
    <row r="11" spans="2:3" ht="20.100000000000001" customHeight="1" thickBot="1" x14ac:dyDescent="0.25">
      <c r="B11" s="4" t="s">
        <v>252</v>
      </c>
      <c r="C11" s="17">
        <v>23</v>
      </c>
    </row>
    <row r="12" spans="2:3" ht="20.100000000000001" customHeight="1" thickBot="1" x14ac:dyDescent="0.25">
      <c r="B12" s="4" t="s">
        <v>253</v>
      </c>
      <c r="C12" s="17">
        <v>27</v>
      </c>
    </row>
    <row r="13" spans="2:3" ht="20.100000000000001" customHeight="1" thickBot="1" x14ac:dyDescent="0.25">
      <c r="B13" s="4" t="s">
        <v>254</v>
      </c>
      <c r="C13" s="17">
        <v>43</v>
      </c>
    </row>
    <row r="14" spans="2:3" ht="20.100000000000001" customHeight="1" thickBot="1" x14ac:dyDescent="0.25">
      <c r="B14" s="4" t="s">
        <v>255</v>
      </c>
      <c r="C14" s="17">
        <v>147</v>
      </c>
    </row>
    <row r="15" spans="2:3" ht="20.100000000000001" customHeight="1" thickBot="1" x14ac:dyDescent="0.25">
      <c r="B15" s="4" t="s">
        <v>256</v>
      </c>
      <c r="C15" s="17">
        <v>6</v>
      </c>
    </row>
    <row r="16" spans="2:3" ht="20.100000000000001" customHeight="1" thickBot="1" x14ac:dyDescent="0.25">
      <c r="B16" s="4" t="s">
        <v>257</v>
      </c>
      <c r="C16" s="17">
        <v>76</v>
      </c>
    </row>
    <row r="17" spans="2:3" ht="20.100000000000001" customHeight="1" thickBot="1" x14ac:dyDescent="0.25">
      <c r="B17" s="4" t="s">
        <v>258</v>
      </c>
      <c r="C17" s="17">
        <v>10</v>
      </c>
    </row>
    <row r="18" spans="2:3" ht="20.100000000000001" customHeight="1" thickBot="1" x14ac:dyDescent="0.25">
      <c r="B18" s="4" t="s">
        <v>259</v>
      </c>
      <c r="C18" s="17">
        <v>40</v>
      </c>
    </row>
    <row r="19" spans="2:3" ht="20.100000000000001" customHeight="1" thickBot="1" x14ac:dyDescent="0.25">
      <c r="B19" s="4" t="s">
        <v>260</v>
      </c>
      <c r="C19" s="17">
        <v>15</v>
      </c>
    </row>
    <row r="20" spans="2:3" ht="20.100000000000001" customHeight="1" thickBot="1" x14ac:dyDescent="0.25">
      <c r="B20" s="4" t="s">
        <v>261</v>
      </c>
      <c r="C20" s="17">
        <v>119</v>
      </c>
    </row>
    <row r="21" spans="2:3" ht="20.100000000000001" customHeight="1" thickBot="1" x14ac:dyDescent="0.25">
      <c r="B21" s="4" t="s">
        <v>183</v>
      </c>
      <c r="C21" s="17">
        <v>28</v>
      </c>
    </row>
    <row r="22" spans="2:3" ht="20.100000000000001" customHeight="1" thickBot="1" x14ac:dyDescent="0.25">
      <c r="B22" s="4" t="s">
        <v>262</v>
      </c>
      <c r="C22" s="17">
        <v>30</v>
      </c>
    </row>
    <row r="23" spans="2:3" ht="20.100000000000001" customHeight="1" thickBot="1" x14ac:dyDescent="0.25">
      <c r="B23" s="4" t="s">
        <v>263</v>
      </c>
      <c r="C23" s="17">
        <v>15</v>
      </c>
    </row>
    <row r="24" spans="2:3" ht="20.100000000000001" customHeight="1" thickBot="1" x14ac:dyDescent="0.25">
      <c r="B24" s="4" t="s">
        <v>264</v>
      </c>
      <c r="C24" s="17">
        <v>40</v>
      </c>
    </row>
    <row r="25" spans="2:3" ht="20.100000000000001" customHeight="1" thickBot="1" x14ac:dyDescent="0.25">
      <c r="B25" s="5" t="s">
        <v>265</v>
      </c>
      <c r="C25" s="17">
        <v>89</v>
      </c>
    </row>
    <row r="26" spans="2:3" ht="20.100000000000001" customHeight="1" thickBot="1" x14ac:dyDescent="0.25">
      <c r="B26" s="6" t="s">
        <v>266</v>
      </c>
      <c r="C26" s="17">
        <v>37</v>
      </c>
    </row>
    <row r="27" spans="2:3" ht="20.100000000000001" customHeight="1" thickBot="1" x14ac:dyDescent="0.25">
      <c r="B27" s="4" t="s">
        <v>267</v>
      </c>
      <c r="C27" s="17">
        <v>31</v>
      </c>
    </row>
    <row r="28" spans="2:3" ht="20.100000000000001" customHeight="1" thickBot="1" x14ac:dyDescent="0.25">
      <c r="B28" s="4" t="s">
        <v>268</v>
      </c>
      <c r="C28" s="17">
        <v>18</v>
      </c>
    </row>
    <row r="29" spans="2:3" ht="20.100000000000001" customHeight="1" thickBot="1" x14ac:dyDescent="0.25">
      <c r="B29" s="4" t="s">
        <v>269</v>
      </c>
      <c r="C29" s="17">
        <v>37</v>
      </c>
    </row>
    <row r="30" spans="2:3" ht="20.100000000000001" customHeight="1" thickBot="1" x14ac:dyDescent="0.25">
      <c r="B30" s="4" t="s">
        <v>270</v>
      </c>
      <c r="C30" s="17">
        <v>61</v>
      </c>
    </row>
    <row r="31" spans="2:3" ht="20.100000000000001" customHeight="1" thickBot="1" x14ac:dyDescent="0.25">
      <c r="B31" s="4" t="s">
        <v>271</v>
      </c>
      <c r="C31" s="17">
        <v>15</v>
      </c>
    </row>
    <row r="32" spans="2:3" ht="20.100000000000001" customHeight="1" thickBot="1" x14ac:dyDescent="0.25">
      <c r="B32" s="4" t="s">
        <v>272</v>
      </c>
      <c r="C32" s="17">
        <v>31</v>
      </c>
    </row>
    <row r="33" spans="2:3" ht="20.100000000000001" customHeight="1" thickBot="1" x14ac:dyDescent="0.25">
      <c r="B33" s="4" t="s">
        <v>273</v>
      </c>
      <c r="C33" s="17">
        <v>7</v>
      </c>
    </row>
    <row r="34" spans="2:3" ht="20.100000000000001" customHeight="1" thickBot="1" x14ac:dyDescent="0.25">
      <c r="B34" s="4" t="s">
        <v>274</v>
      </c>
      <c r="C34" s="17">
        <v>6</v>
      </c>
    </row>
    <row r="35" spans="2:3" ht="20.100000000000001" customHeight="1" thickBot="1" x14ac:dyDescent="0.25">
      <c r="B35" s="4" t="s">
        <v>275</v>
      </c>
      <c r="C35" s="17">
        <v>3</v>
      </c>
    </row>
    <row r="36" spans="2:3" ht="20.100000000000001" customHeight="1" thickBot="1" x14ac:dyDescent="0.25">
      <c r="B36" s="4" t="s">
        <v>276</v>
      </c>
      <c r="C36" s="17">
        <v>7</v>
      </c>
    </row>
    <row r="37" spans="2:3" ht="20.100000000000001" customHeight="1" thickBot="1" x14ac:dyDescent="0.25">
      <c r="B37" s="4" t="s">
        <v>277</v>
      </c>
      <c r="C37" s="17">
        <v>20</v>
      </c>
    </row>
    <row r="38" spans="2:3" ht="20.100000000000001" customHeight="1" thickBot="1" x14ac:dyDescent="0.25">
      <c r="B38" s="4" t="s">
        <v>278</v>
      </c>
      <c r="C38" s="17">
        <v>1</v>
      </c>
    </row>
    <row r="39" spans="2:3" ht="20.100000000000001" customHeight="1" thickBot="1" x14ac:dyDescent="0.25">
      <c r="B39" s="4" t="s">
        <v>279</v>
      </c>
      <c r="C39" s="17">
        <v>11</v>
      </c>
    </row>
    <row r="40" spans="2:3" ht="20.100000000000001" customHeight="1" thickBot="1" x14ac:dyDescent="0.25">
      <c r="B40" s="4" t="s">
        <v>184</v>
      </c>
      <c r="C40" s="17">
        <v>92</v>
      </c>
    </row>
    <row r="41" spans="2:3" ht="20.100000000000001" customHeight="1" thickBot="1" x14ac:dyDescent="0.25">
      <c r="B41" s="4" t="s">
        <v>280</v>
      </c>
      <c r="C41" s="17">
        <v>9</v>
      </c>
    </row>
    <row r="42" spans="2:3" ht="20.100000000000001" customHeight="1" thickBot="1" x14ac:dyDescent="0.25">
      <c r="B42" s="4" t="s">
        <v>281</v>
      </c>
      <c r="C42" s="17">
        <v>3</v>
      </c>
    </row>
    <row r="43" spans="2:3" ht="20.100000000000001" customHeight="1" thickBot="1" x14ac:dyDescent="0.25">
      <c r="B43" s="4" t="s">
        <v>282</v>
      </c>
      <c r="C43" s="17">
        <v>11</v>
      </c>
    </row>
    <row r="44" spans="2:3" ht="20.100000000000001" customHeight="1" thickBot="1" x14ac:dyDescent="0.25">
      <c r="B44" s="4" t="s">
        <v>283</v>
      </c>
      <c r="C44" s="17">
        <v>17</v>
      </c>
    </row>
    <row r="45" spans="2:3" ht="20.100000000000001" customHeight="1" thickBot="1" x14ac:dyDescent="0.25">
      <c r="B45" s="4" t="s">
        <v>284</v>
      </c>
      <c r="C45" s="17">
        <v>19</v>
      </c>
    </row>
    <row r="46" spans="2:3" ht="20.100000000000001" customHeight="1" thickBot="1" x14ac:dyDescent="0.25">
      <c r="B46" s="4" t="s">
        <v>285</v>
      </c>
      <c r="C46" s="17">
        <v>13</v>
      </c>
    </row>
    <row r="47" spans="2:3" ht="20.100000000000001" customHeight="1" thickBot="1" x14ac:dyDescent="0.25">
      <c r="B47" s="4" t="s">
        <v>185</v>
      </c>
      <c r="C47" s="17">
        <v>235</v>
      </c>
    </row>
    <row r="48" spans="2:3" ht="20.100000000000001" customHeight="1" thickBot="1" x14ac:dyDescent="0.25">
      <c r="B48" s="4" t="s">
        <v>286</v>
      </c>
      <c r="C48" s="17">
        <v>98</v>
      </c>
    </row>
    <row r="49" spans="2:3" ht="20.100000000000001" customHeight="1" thickBot="1" x14ac:dyDescent="0.25">
      <c r="B49" s="4" t="s">
        <v>287</v>
      </c>
      <c r="C49" s="17">
        <v>12</v>
      </c>
    </row>
    <row r="50" spans="2:3" ht="20.100000000000001" customHeight="1" thickBot="1" x14ac:dyDescent="0.25">
      <c r="B50" s="4" t="s">
        <v>288</v>
      </c>
      <c r="C50" s="17">
        <v>20</v>
      </c>
    </row>
    <row r="51" spans="2:3" ht="20.100000000000001" customHeight="1" thickBot="1" x14ac:dyDescent="0.25">
      <c r="B51" s="4" t="s">
        <v>289</v>
      </c>
      <c r="C51" s="17">
        <v>29</v>
      </c>
    </row>
    <row r="52" spans="2:3" ht="20.100000000000001" customHeight="1" thickBot="1" x14ac:dyDescent="0.25">
      <c r="B52" s="4" t="s">
        <v>290</v>
      </c>
      <c r="C52" s="17">
        <v>2</v>
      </c>
    </row>
    <row r="53" spans="2:3" ht="20.100000000000001" customHeight="1" thickBot="1" x14ac:dyDescent="0.25">
      <c r="B53" s="4" t="s">
        <v>291</v>
      </c>
      <c r="C53" s="17">
        <v>13</v>
      </c>
    </row>
    <row r="54" spans="2:3" ht="20.100000000000001" customHeight="1" thickBot="1" x14ac:dyDescent="0.25">
      <c r="B54" s="4" t="s">
        <v>292</v>
      </c>
      <c r="C54" s="17">
        <v>3</v>
      </c>
    </row>
    <row r="55" spans="2:3" ht="20.100000000000001" customHeight="1" thickBot="1" x14ac:dyDescent="0.25">
      <c r="B55" s="4" t="s">
        <v>186</v>
      </c>
      <c r="C55" s="17">
        <v>152</v>
      </c>
    </row>
    <row r="56" spans="2:3" ht="20.100000000000001" customHeight="1" thickBot="1" x14ac:dyDescent="0.25">
      <c r="B56" s="4" t="s">
        <v>293</v>
      </c>
      <c r="C56" s="17">
        <v>33</v>
      </c>
    </row>
    <row r="57" spans="2:3" ht="20.100000000000001" customHeight="1" thickBot="1" x14ac:dyDescent="0.25">
      <c r="B57" s="4" t="s">
        <v>294</v>
      </c>
      <c r="C57" s="17">
        <v>18</v>
      </c>
    </row>
    <row r="58" spans="2:3" ht="20.100000000000001" customHeight="1" thickBot="1" x14ac:dyDescent="0.25">
      <c r="B58" s="4" t="s">
        <v>295</v>
      </c>
      <c r="C58" s="17">
        <v>100</v>
      </c>
    </row>
    <row r="59" spans="2:3" ht="20.100000000000001" customHeight="1" thickBot="1" x14ac:dyDescent="0.25">
      <c r="B59" s="4" t="s">
        <v>296</v>
      </c>
      <c r="C59" s="17">
        <v>32</v>
      </c>
    </row>
    <row r="60" spans="2:3" ht="20.100000000000001" customHeight="1" thickBot="1" x14ac:dyDescent="0.25">
      <c r="B60" s="4" t="s">
        <v>187</v>
      </c>
      <c r="C60" s="17">
        <v>27</v>
      </c>
    </row>
    <row r="61" spans="2:3" ht="20.100000000000001" customHeight="1" thickBot="1" x14ac:dyDescent="0.25">
      <c r="B61" s="4" t="s">
        <v>297</v>
      </c>
      <c r="C61" s="37">
        <v>47</v>
      </c>
    </row>
    <row r="62" spans="2:3" ht="20.100000000000001" customHeight="1" thickBot="1" x14ac:dyDescent="0.25">
      <c r="B62" s="4" t="s">
        <v>298</v>
      </c>
      <c r="C62" s="37">
        <v>16</v>
      </c>
    </row>
    <row r="63" spans="2:3" ht="20.100000000000001" customHeight="1" thickBot="1" x14ac:dyDescent="0.25">
      <c r="B63" s="4" t="s">
        <v>299</v>
      </c>
      <c r="C63" s="37">
        <v>26</v>
      </c>
    </row>
    <row r="64" spans="2:3" ht="20.100000000000001" customHeight="1" thickBot="1" x14ac:dyDescent="0.25">
      <c r="B64" s="4" t="s">
        <v>300</v>
      </c>
      <c r="C64" s="37">
        <v>13</v>
      </c>
    </row>
    <row r="65" spans="2:3" ht="20.100000000000001" customHeight="1" thickBot="1" x14ac:dyDescent="0.25">
      <c r="B65" s="4" t="s">
        <v>301</v>
      </c>
      <c r="C65" s="37">
        <v>42</v>
      </c>
    </row>
    <row r="66" spans="2:3" ht="20.100000000000001" customHeight="1" thickBot="1" x14ac:dyDescent="0.25">
      <c r="B66" s="4" t="s">
        <v>302</v>
      </c>
      <c r="C66" s="37">
        <v>16</v>
      </c>
    </row>
    <row r="67" spans="2:3" ht="20.100000000000001" customHeight="1" thickBot="1" x14ac:dyDescent="0.25">
      <c r="B67" s="4" t="s">
        <v>303</v>
      </c>
      <c r="C67" s="37">
        <v>6</v>
      </c>
    </row>
    <row r="68" spans="2:3" ht="20.100000000000001" customHeight="1" thickBot="1" x14ac:dyDescent="0.25">
      <c r="B68" s="4" t="s">
        <v>304</v>
      </c>
      <c r="C68" s="37">
        <v>15</v>
      </c>
    </row>
    <row r="69" spans="2:3" ht="20.100000000000001" customHeight="1" thickBot="1" x14ac:dyDescent="0.25">
      <c r="B69" s="4" t="s">
        <v>305</v>
      </c>
      <c r="C69" s="37">
        <v>54</v>
      </c>
    </row>
    <row r="70" spans="2:3" ht="20.100000000000001" customHeight="1" thickBot="1" x14ac:dyDescent="0.25">
      <c r="B70" s="4" t="s">
        <v>306</v>
      </c>
      <c r="C70" s="37">
        <v>10</v>
      </c>
    </row>
    <row r="71" spans="2:3" ht="20.100000000000001" customHeight="1" thickBot="1" x14ac:dyDescent="0.25">
      <c r="B71" s="4" t="s">
        <v>307</v>
      </c>
      <c r="C71" s="37">
        <v>35</v>
      </c>
    </row>
    <row r="72" spans="2:3" ht="20.100000000000001" customHeight="1" thickBot="1" x14ac:dyDescent="0.25">
      <c r="B72" s="4" t="s">
        <v>188</v>
      </c>
      <c r="C72" s="37">
        <v>82</v>
      </c>
    </row>
    <row r="73" spans="2:3" ht="20.100000000000001" customHeight="1" thickBot="1" x14ac:dyDescent="0.25">
      <c r="B73" s="4" t="s">
        <v>308</v>
      </c>
      <c r="C73" s="37">
        <v>10</v>
      </c>
    </row>
    <row r="74" spans="2:3" ht="20.100000000000001" customHeight="1" thickBot="1" x14ac:dyDescent="0.25">
      <c r="B74" s="4" t="s">
        <v>309</v>
      </c>
      <c r="C74" s="37">
        <v>72</v>
      </c>
    </row>
    <row r="75" spans="2:3" ht="20.100000000000001" customHeight="1" thickBot="1" x14ac:dyDescent="0.25">
      <c r="B75" s="4" t="s">
        <v>310</v>
      </c>
      <c r="C75" s="37">
        <v>28</v>
      </c>
    </row>
    <row r="76" spans="2:3" ht="20.100000000000001" customHeight="1" thickBot="1" x14ac:dyDescent="0.25">
      <c r="B76" s="4" t="s">
        <v>311</v>
      </c>
      <c r="C76" s="37">
        <v>17</v>
      </c>
    </row>
    <row r="77" spans="2:3" ht="20.100000000000001" customHeight="1" thickBot="1" x14ac:dyDescent="0.25">
      <c r="B77" s="4" t="s">
        <v>312</v>
      </c>
      <c r="C77" s="37">
        <v>22</v>
      </c>
    </row>
    <row r="78" spans="2:3" ht="20.100000000000001" customHeight="1" thickBot="1" x14ac:dyDescent="0.25">
      <c r="B78" s="4" t="s">
        <v>313</v>
      </c>
      <c r="C78" s="37">
        <v>17</v>
      </c>
    </row>
    <row r="79" spans="2:3" ht="20.100000000000001" customHeight="1" thickBot="1" x14ac:dyDescent="0.25">
      <c r="B79" s="4" t="s">
        <v>314</v>
      </c>
      <c r="C79" s="37">
        <v>10</v>
      </c>
    </row>
    <row r="80" spans="2:3" ht="20.100000000000001" customHeight="1" thickBot="1" x14ac:dyDescent="0.25">
      <c r="B80" s="4" t="s">
        <v>315</v>
      </c>
      <c r="C80" s="37">
        <v>6</v>
      </c>
    </row>
    <row r="81" spans="2:3" ht="20.100000000000001" customHeight="1" thickBot="1" x14ac:dyDescent="0.25">
      <c r="B81" s="4" t="s">
        <v>316</v>
      </c>
      <c r="C81" s="37">
        <v>46</v>
      </c>
    </row>
    <row r="82" spans="2:3" ht="20.100000000000001" customHeight="1" thickBot="1" x14ac:dyDescent="0.25">
      <c r="B82" s="4" t="s">
        <v>317</v>
      </c>
      <c r="C82" s="37">
        <v>2</v>
      </c>
    </row>
    <row r="83" spans="2:3" ht="20.100000000000001" customHeight="1" thickBot="1" x14ac:dyDescent="0.25">
      <c r="B83" s="4" t="s">
        <v>318</v>
      </c>
      <c r="C83" s="37">
        <v>4</v>
      </c>
    </row>
    <row r="84" spans="2:3" ht="20.100000000000001" customHeight="1" thickBot="1" x14ac:dyDescent="0.25">
      <c r="B84" s="4" t="s">
        <v>319</v>
      </c>
      <c r="C84" s="37">
        <v>24</v>
      </c>
    </row>
    <row r="85" spans="2:3" ht="20.100000000000001" customHeight="1" thickBot="1" x14ac:dyDescent="0.25">
      <c r="B85" s="4" t="s">
        <v>320</v>
      </c>
      <c r="C85" s="37">
        <v>34</v>
      </c>
    </row>
    <row r="86" spans="2:3" ht="20.100000000000001" customHeight="1" thickBot="1" x14ac:dyDescent="0.25">
      <c r="B86" s="4" t="s">
        <v>321</v>
      </c>
      <c r="C86" s="37">
        <v>19</v>
      </c>
    </row>
    <row r="87" spans="2:3" ht="20.100000000000001" customHeight="1" thickBot="1" x14ac:dyDescent="0.25">
      <c r="B87" s="4" t="s">
        <v>189</v>
      </c>
      <c r="C87" s="37">
        <v>123</v>
      </c>
    </row>
    <row r="88" spans="2:3" ht="20.100000000000001" customHeight="1" thickBot="1" x14ac:dyDescent="0.25">
      <c r="B88" s="4" t="s">
        <v>322</v>
      </c>
      <c r="C88" s="37">
        <v>5</v>
      </c>
    </row>
    <row r="89" spans="2:3" ht="20.100000000000001" customHeight="1" thickBot="1" x14ac:dyDescent="0.25">
      <c r="B89" s="4" t="s">
        <v>323</v>
      </c>
      <c r="C89" s="37">
        <v>3</v>
      </c>
    </row>
    <row r="90" spans="2:3" ht="20.100000000000001" customHeight="1" thickBot="1" x14ac:dyDescent="0.25">
      <c r="B90" s="4" t="s">
        <v>324</v>
      </c>
      <c r="C90" s="37">
        <v>40</v>
      </c>
    </row>
    <row r="91" spans="2:3" ht="20.100000000000001" customHeight="1" thickBot="1" x14ac:dyDescent="0.25">
      <c r="B91" s="4" t="s">
        <v>325</v>
      </c>
      <c r="C91" s="37">
        <v>10</v>
      </c>
    </row>
    <row r="92" spans="2:3" ht="20.100000000000001" customHeight="1" thickBot="1" x14ac:dyDescent="0.25">
      <c r="B92" s="4" t="s">
        <v>326</v>
      </c>
      <c r="C92" s="37">
        <v>25</v>
      </c>
    </row>
    <row r="93" spans="2:3" ht="20.100000000000001" customHeight="1" thickBot="1" x14ac:dyDescent="0.25">
      <c r="B93" s="4" t="s">
        <v>327</v>
      </c>
      <c r="C93" s="37">
        <v>30</v>
      </c>
    </row>
    <row r="94" spans="2:3" ht="20.100000000000001" customHeight="1" thickBot="1" x14ac:dyDescent="0.25">
      <c r="B94" s="4" t="s">
        <v>328</v>
      </c>
      <c r="C94" s="37">
        <v>3</v>
      </c>
    </row>
    <row r="95" spans="2:3" ht="20.100000000000001" customHeight="1" thickBot="1" x14ac:dyDescent="0.25">
      <c r="B95" s="4" t="s">
        <v>329</v>
      </c>
      <c r="C95" s="37">
        <v>11</v>
      </c>
    </row>
    <row r="96" spans="2:3" ht="20.100000000000001" customHeight="1" thickBot="1" x14ac:dyDescent="0.25">
      <c r="B96" s="4" t="s">
        <v>330</v>
      </c>
      <c r="C96" s="37">
        <v>12</v>
      </c>
    </row>
    <row r="97" spans="2:3" ht="20.100000000000001" customHeight="1" thickBot="1" x14ac:dyDescent="0.25">
      <c r="B97" s="4" t="s">
        <v>331</v>
      </c>
      <c r="C97" s="37">
        <v>13</v>
      </c>
    </row>
    <row r="98" spans="2:3" ht="20.100000000000001" customHeight="1" thickBot="1" x14ac:dyDescent="0.25">
      <c r="B98" s="4" t="s">
        <v>332</v>
      </c>
      <c r="C98" s="37">
        <v>1</v>
      </c>
    </row>
    <row r="99" spans="2:3" ht="20.100000000000001" customHeight="1" thickBot="1" x14ac:dyDescent="0.25">
      <c r="B99" s="4" t="s">
        <v>333</v>
      </c>
      <c r="C99" s="37">
        <v>1</v>
      </c>
    </row>
    <row r="100" spans="2:3" ht="20.100000000000001" customHeight="1" thickBot="1" x14ac:dyDescent="0.25">
      <c r="B100" s="4" t="s">
        <v>190</v>
      </c>
      <c r="C100" s="37">
        <v>29</v>
      </c>
    </row>
    <row r="101" spans="2:3" ht="20.100000000000001" customHeight="1" thickBot="1" x14ac:dyDescent="0.25">
      <c r="B101" s="4" t="s">
        <v>334</v>
      </c>
      <c r="C101" s="37">
        <v>3</v>
      </c>
    </row>
    <row r="102" spans="2:3" ht="20.100000000000001" customHeight="1" thickBot="1" x14ac:dyDescent="0.25">
      <c r="B102" s="4" t="s">
        <v>335</v>
      </c>
      <c r="C102" s="37">
        <v>20</v>
      </c>
    </row>
    <row r="103" spans="2:3" ht="20.100000000000001" customHeight="1" thickBot="1" x14ac:dyDescent="0.25">
      <c r="B103" s="4" t="s">
        <v>336</v>
      </c>
      <c r="C103" s="37">
        <v>8</v>
      </c>
    </row>
    <row r="104" spans="2:3" ht="20.100000000000001" customHeight="1" thickBot="1" x14ac:dyDescent="0.25">
      <c r="B104" s="4" t="s">
        <v>337</v>
      </c>
      <c r="C104" s="37">
        <v>7</v>
      </c>
    </row>
    <row r="105" spans="2:3" ht="20.100000000000001" customHeight="1" thickBot="1" x14ac:dyDescent="0.25">
      <c r="B105" s="4" t="s">
        <v>191</v>
      </c>
      <c r="C105" s="37">
        <v>40</v>
      </c>
    </row>
    <row r="106" spans="2:3" ht="20.100000000000001" customHeight="1" thickBot="1" x14ac:dyDescent="0.25">
      <c r="B106" s="4" t="s">
        <v>338</v>
      </c>
      <c r="C106" s="37">
        <v>9</v>
      </c>
    </row>
    <row r="107" spans="2:3" ht="20.100000000000001" customHeight="1" thickBot="1" x14ac:dyDescent="0.25">
      <c r="B107" s="4" t="s">
        <v>339</v>
      </c>
      <c r="C107" s="37">
        <v>4</v>
      </c>
    </row>
    <row r="108" spans="2:3" ht="20.100000000000001" customHeight="1" thickBot="1" x14ac:dyDescent="0.25">
      <c r="B108" s="4" t="s">
        <v>192</v>
      </c>
      <c r="C108" s="37">
        <v>154</v>
      </c>
    </row>
    <row r="109" spans="2:3" ht="20.100000000000001" customHeight="1" thickBot="1" x14ac:dyDescent="0.25">
      <c r="B109" s="4" t="s">
        <v>340</v>
      </c>
      <c r="C109" s="37">
        <v>4</v>
      </c>
    </row>
    <row r="110" spans="2:3" ht="20.100000000000001" customHeight="1" thickBot="1" x14ac:dyDescent="0.25">
      <c r="B110" s="4" t="s">
        <v>341</v>
      </c>
      <c r="C110" s="37">
        <v>6</v>
      </c>
    </row>
    <row r="111" spans="2:3" ht="20.100000000000001" customHeight="1" thickBot="1" x14ac:dyDescent="0.25">
      <c r="B111" s="4" t="s">
        <v>342</v>
      </c>
      <c r="C111" s="37">
        <v>2</v>
      </c>
    </row>
    <row r="112" spans="2:3" ht="20.100000000000001" customHeight="1" thickBot="1" x14ac:dyDescent="0.25">
      <c r="B112" s="4" t="s">
        <v>343</v>
      </c>
      <c r="C112" s="37">
        <v>12</v>
      </c>
    </row>
    <row r="113" spans="2:3" ht="20.100000000000001" customHeight="1" thickBot="1" x14ac:dyDescent="0.25">
      <c r="B113" s="4" t="s">
        <v>344</v>
      </c>
      <c r="C113" s="37">
        <v>0</v>
      </c>
    </row>
    <row r="114" spans="2:3" ht="20.100000000000001" customHeight="1" thickBot="1" x14ac:dyDescent="0.25">
      <c r="B114" s="4" t="s">
        <v>345</v>
      </c>
      <c r="C114" s="37">
        <v>2</v>
      </c>
    </row>
    <row r="115" spans="2:3" ht="20.100000000000001" customHeight="1" thickBot="1" x14ac:dyDescent="0.25">
      <c r="B115" s="4" t="s">
        <v>346</v>
      </c>
      <c r="C115" s="37">
        <v>1</v>
      </c>
    </row>
    <row r="116" spans="2:3" ht="20.100000000000001" customHeight="1" thickBot="1" x14ac:dyDescent="0.25">
      <c r="B116" s="4" t="s">
        <v>347</v>
      </c>
      <c r="C116" s="37">
        <v>47</v>
      </c>
    </row>
    <row r="117" spans="2:3" ht="20.100000000000001" customHeight="1" thickBot="1" x14ac:dyDescent="0.25">
      <c r="B117" s="4" t="s">
        <v>348</v>
      </c>
      <c r="C117" s="37">
        <v>0</v>
      </c>
    </row>
    <row r="118" spans="2:3" ht="20.100000000000001" customHeight="1" thickBot="1" x14ac:dyDescent="0.25">
      <c r="B118" s="4" t="s">
        <v>349</v>
      </c>
      <c r="C118" s="37">
        <v>10</v>
      </c>
    </row>
    <row r="119" spans="2:3" ht="20.100000000000001" customHeight="1" thickBot="1" x14ac:dyDescent="0.25">
      <c r="B119" s="4" t="s">
        <v>350</v>
      </c>
      <c r="C119" s="37">
        <v>3</v>
      </c>
    </row>
    <row r="120" spans="2:3" ht="20.100000000000001" customHeight="1" thickBot="1" x14ac:dyDescent="0.25">
      <c r="B120" s="4" t="s">
        <v>351</v>
      </c>
      <c r="C120" s="37">
        <v>86</v>
      </c>
    </row>
    <row r="121" spans="2:3" ht="20.100000000000001" customHeight="1" thickBot="1" x14ac:dyDescent="0.25">
      <c r="B121" s="4" t="s">
        <v>352</v>
      </c>
      <c r="C121" s="37">
        <v>8</v>
      </c>
    </row>
    <row r="122" spans="2:3" ht="20.100000000000001" customHeight="1" thickBot="1" x14ac:dyDescent="0.25">
      <c r="B122" s="4" t="s">
        <v>353</v>
      </c>
      <c r="C122" s="37">
        <v>107</v>
      </c>
    </row>
    <row r="123" spans="2:3" ht="20.100000000000001" customHeight="1" thickBot="1" x14ac:dyDescent="0.25">
      <c r="B123" s="4" t="s">
        <v>354</v>
      </c>
      <c r="C123" s="37">
        <v>5</v>
      </c>
    </row>
    <row r="124" spans="2:3" ht="20.100000000000001" customHeight="1" thickBot="1" x14ac:dyDescent="0.25">
      <c r="B124" s="4" t="s">
        <v>355</v>
      </c>
      <c r="C124" s="37">
        <v>17</v>
      </c>
    </row>
    <row r="125" spans="2:3" ht="20.100000000000001" customHeight="1" thickBot="1" x14ac:dyDescent="0.25">
      <c r="B125" s="4" t="s">
        <v>356</v>
      </c>
      <c r="C125" s="37">
        <v>34</v>
      </c>
    </row>
    <row r="126" spans="2:3" ht="20.100000000000001" customHeight="1" thickBot="1" x14ac:dyDescent="0.25">
      <c r="B126" s="4" t="s">
        <v>357</v>
      </c>
      <c r="C126" s="37">
        <v>0</v>
      </c>
    </row>
    <row r="127" spans="2:3" ht="20.100000000000001" customHeight="1" thickBot="1" x14ac:dyDescent="0.25">
      <c r="B127" s="4" t="s">
        <v>358</v>
      </c>
      <c r="C127" s="37">
        <v>3</v>
      </c>
    </row>
    <row r="128" spans="2:3" ht="20.100000000000001" customHeight="1" thickBot="1" x14ac:dyDescent="0.25">
      <c r="B128" s="4" t="s">
        <v>359</v>
      </c>
      <c r="C128" s="37">
        <v>6</v>
      </c>
    </row>
    <row r="129" spans="2:3" ht="20.100000000000001" customHeight="1" thickBot="1" x14ac:dyDescent="0.25">
      <c r="B129" s="4" t="s">
        <v>360</v>
      </c>
      <c r="C129" s="37">
        <v>3</v>
      </c>
    </row>
    <row r="130" spans="2:3" ht="20.100000000000001" customHeight="1" thickBot="1" x14ac:dyDescent="0.25">
      <c r="B130" s="4" t="s">
        <v>361</v>
      </c>
      <c r="C130" s="37">
        <v>0</v>
      </c>
    </row>
    <row r="131" spans="2:3" ht="20.100000000000001" customHeight="1" thickBot="1" x14ac:dyDescent="0.25">
      <c r="B131" s="4" t="s">
        <v>362</v>
      </c>
      <c r="C131" s="37">
        <v>18</v>
      </c>
    </row>
    <row r="132" spans="2:3" ht="20.100000000000001" customHeight="1" thickBot="1" x14ac:dyDescent="0.25">
      <c r="B132" s="4" t="s">
        <v>363</v>
      </c>
      <c r="C132" s="37">
        <v>159</v>
      </c>
    </row>
    <row r="133" spans="2:3" ht="20.100000000000001" customHeight="1" thickBot="1" x14ac:dyDescent="0.25">
      <c r="B133" s="4" t="s">
        <v>364</v>
      </c>
      <c r="C133" s="37">
        <v>256</v>
      </c>
    </row>
    <row r="134" spans="2:3" ht="20.100000000000001" customHeight="1" thickBot="1" x14ac:dyDescent="0.25">
      <c r="B134" s="4" t="s">
        <v>365</v>
      </c>
      <c r="C134" s="37">
        <v>162</v>
      </c>
    </row>
    <row r="135" spans="2:3" ht="20.100000000000001" customHeight="1" thickBot="1" x14ac:dyDescent="0.25">
      <c r="B135" s="4" t="s">
        <v>366</v>
      </c>
      <c r="C135" s="37">
        <v>141</v>
      </c>
    </row>
    <row r="136" spans="2:3" ht="20.100000000000001" customHeight="1" thickBot="1" x14ac:dyDescent="0.25">
      <c r="B136" s="4" t="s">
        <v>367</v>
      </c>
      <c r="C136" s="37">
        <v>9</v>
      </c>
    </row>
    <row r="137" spans="2:3" ht="20.100000000000001" customHeight="1" thickBot="1" x14ac:dyDescent="0.25">
      <c r="B137" s="4" t="s">
        <v>368</v>
      </c>
      <c r="C137" s="37">
        <v>118</v>
      </c>
    </row>
    <row r="138" spans="2:3" ht="20.100000000000001" customHeight="1" thickBot="1" x14ac:dyDescent="0.25">
      <c r="B138" s="4" t="s">
        <v>369</v>
      </c>
      <c r="C138" s="37">
        <v>349</v>
      </c>
    </row>
    <row r="139" spans="2:3" ht="20.100000000000001" customHeight="1" thickBot="1" x14ac:dyDescent="0.25">
      <c r="B139" s="4" t="s">
        <v>370</v>
      </c>
      <c r="C139" s="37">
        <v>113</v>
      </c>
    </row>
    <row r="140" spans="2:3" ht="20.100000000000001" customHeight="1" thickBot="1" x14ac:dyDescent="0.25">
      <c r="B140" s="4" t="s">
        <v>371</v>
      </c>
      <c r="C140" s="37">
        <v>36</v>
      </c>
    </row>
    <row r="141" spans="2:3" ht="20.100000000000001" customHeight="1" thickBot="1" x14ac:dyDescent="0.25">
      <c r="B141" s="4" t="s">
        <v>372</v>
      </c>
      <c r="C141" s="37">
        <v>172</v>
      </c>
    </row>
    <row r="142" spans="2:3" ht="20.100000000000001" customHeight="1" thickBot="1" x14ac:dyDescent="0.25">
      <c r="B142" s="4" t="s">
        <v>373</v>
      </c>
      <c r="C142" s="37">
        <v>167</v>
      </c>
    </row>
    <row r="143" spans="2:3" ht="20.100000000000001" customHeight="1" thickBot="1" x14ac:dyDescent="0.25">
      <c r="B143" s="4" t="s">
        <v>374</v>
      </c>
      <c r="C143" s="37">
        <v>32</v>
      </c>
    </row>
    <row r="144" spans="2:3" ht="20.100000000000001" customHeight="1" thickBot="1" x14ac:dyDescent="0.25">
      <c r="B144" s="4" t="s">
        <v>375</v>
      </c>
      <c r="C144" s="37">
        <v>83</v>
      </c>
    </row>
    <row r="145" spans="2:3" ht="20.100000000000001" customHeight="1" thickBot="1" x14ac:dyDescent="0.25">
      <c r="B145" s="4" t="s">
        <v>376</v>
      </c>
      <c r="C145" s="37">
        <v>4</v>
      </c>
    </row>
    <row r="146" spans="2:3" ht="20.100000000000001" customHeight="1" thickBot="1" x14ac:dyDescent="0.25">
      <c r="B146" s="4" t="s">
        <v>193</v>
      </c>
      <c r="C146" s="37">
        <v>154</v>
      </c>
    </row>
    <row r="147" spans="2:3" ht="20.100000000000001" customHeight="1" thickBot="1" x14ac:dyDescent="0.25">
      <c r="B147" s="4" t="s">
        <v>377</v>
      </c>
      <c r="C147" s="37">
        <v>6</v>
      </c>
    </row>
    <row r="148" spans="2:3" ht="20.100000000000001" customHeight="1" thickBot="1" x14ac:dyDescent="0.25">
      <c r="B148" s="4" t="s">
        <v>378</v>
      </c>
      <c r="C148" s="37">
        <v>19</v>
      </c>
    </row>
    <row r="149" spans="2:3" ht="20.100000000000001" customHeight="1" thickBot="1" x14ac:dyDescent="0.25">
      <c r="B149" s="4" t="s">
        <v>379</v>
      </c>
      <c r="C149" s="37">
        <v>4</v>
      </c>
    </row>
    <row r="150" spans="2:3" ht="20.100000000000001" customHeight="1" thickBot="1" x14ac:dyDescent="0.25">
      <c r="B150" s="4" t="s">
        <v>380</v>
      </c>
      <c r="C150" s="37">
        <v>85</v>
      </c>
    </row>
    <row r="151" spans="2:3" ht="20.100000000000001" customHeight="1" thickBot="1" x14ac:dyDescent="0.25">
      <c r="B151" s="4" t="s">
        <v>381</v>
      </c>
      <c r="C151" s="37">
        <v>49</v>
      </c>
    </row>
    <row r="152" spans="2:3" ht="20.100000000000001" customHeight="1" thickBot="1" x14ac:dyDescent="0.25">
      <c r="B152" s="4" t="s">
        <v>382</v>
      </c>
      <c r="C152" s="37">
        <v>11</v>
      </c>
    </row>
    <row r="153" spans="2:3" ht="20.100000000000001" customHeight="1" thickBot="1" x14ac:dyDescent="0.25">
      <c r="B153" s="4" t="s">
        <v>383</v>
      </c>
      <c r="C153" s="37">
        <v>28</v>
      </c>
    </row>
    <row r="154" spans="2:3" ht="20.100000000000001" customHeight="1" thickBot="1" x14ac:dyDescent="0.25">
      <c r="B154" s="4" t="s">
        <v>384</v>
      </c>
      <c r="C154" s="37">
        <v>24</v>
      </c>
    </row>
    <row r="155" spans="2:3" ht="20.100000000000001" customHeight="1" thickBot="1" x14ac:dyDescent="0.25">
      <c r="B155" s="4" t="s">
        <v>385</v>
      </c>
      <c r="C155" s="37">
        <v>285</v>
      </c>
    </row>
    <row r="156" spans="2:3" ht="20.100000000000001" customHeight="1" thickBot="1" x14ac:dyDescent="0.25">
      <c r="B156" s="4" t="s">
        <v>386</v>
      </c>
      <c r="C156" s="37">
        <v>26</v>
      </c>
    </row>
    <row r="157" spans="2:3" ht="20.100000000000001" customHeight="1" thickBot="1" x14ac:dyDescent="0.25">
      <c r="B157" s="4" t="s">
        <v>387</v>
      </c>
      <c r="C157" s="37">
        <v>15</v>
      </c>
    </row>
    <row r="158" spans="2:3" ht="20.100000000000001" customHeight="1" thickBot="1" x14ac:dyDescent="0.25">
      <c r="B158" s="4" t="s">
        <v>388</v>
      </c>
      <c r="C158" s="37">
        <v>130</v>
      </c>
    </row>
    <row r="159" spans="2:3" ht="20.100000000000001" customHeight="1" thickBot="1" x14ac:dyDescent="0.25">
      <c r="B159" s="4" t="s">
        <v>389</v>
      </c>
      <c r="C159" s="37">
        <v>1</v>
      </c>
    </row>
    <row r="160" spans="2:3" ht="20.100000000000001" customHeight="1" thickBot="1" x14ac:dyDescent="0.25">
      <c r="B160" s="4" t="s">
        <v>390</v>
      </c>
      <c r="C160" s="37">
        <v>1</v>
      </c>
    </row>
    <row r="161" spans="2:3" ht="20.100000000000001" customHeight="1" thickBot="1" x14ac:dyDescent="0.25">
      <c r="B161" s="4" t="s">
        <v>391</v>
      </c>
      <c r="C161" s="37">
        <v>10</v>
      </c>
    </row>
    <row r="162" spans="2:3" ht="20.100000000000001" customHeight="1" thickBot="1" x14ac:dyDescent="0.25">
      <c r="B162" s="4" t="s">
        <v>392</v>
      </c>
      <c r="C162" s="37">
        <v>7</v>
      </c>
    </row>
    <row r="163" spans="2:3" ht="20.100000000000001" customHeight="1" thickBot="1" x14ac:dyDescent="0.25">
      <c r="B163" s="4" t="s">
        <v>393</v>
      </c>
      <c r="C163" s="37">
        <v>14</v>
      </c>
    </row>
    <row r="164" spans="2:3" ht="20.100000000000001" customHeight="1" thickBot="1" x14ac:dyDescent="0.25">
      <c r="B164" s="4" t="s">
        <v>394</v>
      </c>
      <c r="C164" s="37">
        <v>2</v>
      </c>
    </row>
    <row r="165" spans="2:3" ht="20.100000000000001" customHeight="1" thickBot="1" x14ac:dyDescent="0.25">
      <c r="B165" s="4" t="s">
        <v>395</v>
      </c>
      <c r="C165" s="37">
        <v>2</v>
      </c>
    </row>
    <row r="166" spans="2:3" ht="20.100000000000001" customHeight="1" thickBot="1" x14ac:dyDescent="0.25">
      <c r="B166" s="4" t="s">
        <v>194</v>
      </c>
      <c r="C166" s="37">
        <v>3</v>
      </c>
    </row>
    <row r="167" spans="2:3" ht="20.100000000000001" customHeight="1" thickBot="1" x14ac:dyDescent="0.25">
      <c r="B167" s="4" t="s">
        <v>396</v>
      </c>
      <c r="C167" s="37">
        <v>0</v>
      </c>
    </row>
    <row r="168" spans="2:3" ht="20.100000000000001" customHeight="1" thickBot="1" x14ac:dyDescent="0.25">
      <c r="B168" s="4" t="s">
        <v>195</v>
      </c>
      <c r="C168" s="37">
        <v>121</v>
      </c>
    </row>
    <row r="169" spans="2:3" ht="20.100000000000001" customHeight="1" thickBot="1" x14ac:dyDescent="0.25">
      <c r="B169" s="4" t="s">
        <v>397</v>
      </c>
      <c r="C169" s="37">
        <v>7</v>
      </c>
    </row>
    <row r="170" spans="2:3" ht="20.100000000000001" customHeight="1" thickBot="1" x14ac:dyDescent="0.25">
      <c r="B170" s="4" t="s">
        <v>398</v>
      </c>
      <c r="C170" s="37">
        <v>0</v>
      </c>
    </row>
    <row r="171" spans="2:3" ht="20.100000000000001" customHeight="1" thickBot="1" x14ac:dyDescent="0.25">
      <c r="B171" s="4" t="s">
        <v>399</v>
      </c>
      <c r="C171" s="37">
        <v>1</v>
      </c>
    </row>
    <row r="172" spans="2:3" ht="20.100000000000001" customHeight="1" thickBot="1" x14ac:dyDescent="0.25">
      <c r="B172" s="4" t="s">
        <v>400</v>
      </c>
      <c r="C172" s="37">
        <v>0</v>
      </c>
    </row>
    <row r="173" spans="2:3" ht="20.100000000000001" customHeight="1" thickBot="1" x14ac:dyDescent="0.25">
      <c r="B173" s="4" t="s">
        <v>401</v>
      </c>
      <c r="C173" s="37">
        <v>1</v>
      </c>
    </row>
    <row r="174" spans="2:3" ht="20.100000000000001" customHeight="1" thickBot="1" x14ac:dyDescent="0.25">
      <c r="B174" s="4" t="s">
        <v>402</v>
      </c>
      <c r="C174" s="37">
        <v>0</v>
      </c>
    </row>
    <row r="175" spans="2:3" ht="20.100000000000001" customHeight="1" thickBot="1" x14ac:dyDescent="0.25">
      <c r="B175" s="4" t="s">
        <v>403</v>
      </c>
      <c r="C175" s="37">
        <v>0</v>
      </c>
    </row>
    <row r="176" spans="2:3" ht="20.100000000000001" customHeight="1" thickBot="1" x14ac:dyDescent="0.25">
      <c r="B176" s="4" t="s">
        <v>196</v>
      </c>
      <c r="C176" s="37">
        <v>80</v>
      </c>
    </row>
    <row r="177" spans="2:3" ht="20.100000000000001" customHeight="1" thickBot="1" x14ac:dyDescent="0.25">
      <c r="B177" s="4" t="s">
        <v>404</v>
      </c>
      <c r="C177" s="37">
        <v>0</v>
      </c>
    </row>
    <row r="178" spans="2:3" ht="20.100000000000001" customHeight="1" thickBot="1" x14ac:dyDescent="0.25">
      <c r="B178" s="4" t="s">
        <v>405</v>
      </c>
      <c r="C178" s="37">
        <v>41</v>
      </c>
    </row>
    <row r="179" spans="2:3" ht="20.100000000000001" customHeight="1" thickBot="1" x14ac:dyDescent="0.25">
      <c r="B179" s="4" t="s">
        <v>406</v>
      </c>
      <c r="C179" s="37">
        <v>1</v>
      </c>
    </row>
    <row r="180" spans="2:3" ht="20.100000000000001" customHeight="1" thickBot="1" x14ac:dyDescent="0.25">
      <c r="B180" s="4" t="s">
        <v>407</v>
      </c>
      <c r="C180" s="37">
        <v>0</v>
      </c>
    </row>
    <row r="181" spans="2:3" ht="20.100000000000001" customHeight="1" thickBot="1" x14ac:dyDescent="0.25">
      <c r="B181" s="4" t="s">
        <v>408</v>
      </c>
      <c r="C181" s="37">
        <v>0</v>
      </c>
    </row>
    <row r="182" spans="2:3" ht="20.100000000000001" customHeight="1" thickBot="1" x14ac:dyDescent="0.25">
      <c r="B182" s="4" t="s">
        <v>197</v>
      </c>
      <c r="C182" s="37">
        <v>27</v>
      </c>
    </row>
    <row r="183" spans="2:3" ht="20.100000000000001" customHeight="1" thickBot="1" x14ac:dyDescent="0.25">
      <c r="B183" s="4" t="s">
        <v>409</v>
      </c>
      <c r="C183" s="37">
        <v>0</v>
      </c>
    </row>
    <row r="184" spans="2:3" ht="20.100000000000001" customHeight="1" thickBot="1" x14ac:dyDescent="0.25">
      <c r="B184" s="4" t="s">
        <v>410</v>
      </c>
      <c r="C184" s="37">
        <v>1</v>
      </c>
    </row>
    <row r="185" spans="2:3" ht="20.100000000000001" customHeight="1" thickBot="1" x14ac:dyDescent="0.25">
      <c r="B185" s="4" t="s">
        <v>198</v>
      </c>
      <c r="C185" s="37">
        <v>16</v>
      </c>
    </row>
    <row r="186" spans="2:3" ht="20.100000000000001" customHeight="1" thickBot="1" x14ac:dyDescent="0.25">
      <c r="B186" s="4" t="s">
        <v>411</v>
      </c>
      <c r="C186" s="37">
        <v>3</v>
      </c>
    </row>
    <row r="187" spans="2:3" ht="20.100000000000001" customHeight="1" thickBot="1" x14ac:dyDescent="0.25">
      <c r="B187" s="4" t="s">
        <v>412</v>
      </c>
      <c r="C187" s="37">
        <v>0</v>
      </c>
    </row>
    <row r="188" spans="2:3" ht="20.100000000000001" customHeight="1" thickBot="1" x14ac:dyDescent="0.25">
      <c r="B188" s="4" t="s">
        <v>413</v>
      </c>
      <c r="C188" s="37">
        <v>6</v>
      </c>
    </row>
    <row r="189" spans="2:3" ht="20.100000000000001" customHeight="1" thickBot="1" x14ac:dyDescent="0.25">
      <c r="B189" s="4" t="s">
        <v>414</v>
      </c>
      <c r="C189" s="37">
        <v>3</v>
      </c>
    </row>
    <row r="190" spans="2:3" ht="20.100000000000001" customHeight="1" thickBot="1" x14ac:dyDescent="0.25">
      <c r="B190" s="4" t="s">
        <v>199</v>
      </c>
      <c r="C190" s="37">
        <v>18</v>
      </c>
    </row>
    <row r="191" spans="2:3" ht="20.100000000000001" customHeight="1" thickBot="1" x14ac:dyDescent="0.25">
      <c r="B191" s="4" t="s">
        <v>415</v>
      </c>
      <c r="C191" s="37">
        <v>0</v>
      </c>
    </row>
    <row r="192" spans="2:3" ht="20.100000000000001" customHeight="1" thickBot="1" x14ac:dyDescent="0.25">
      <c r="B192" s="4" t="s">
        <v>416</v>
      </c>
      <c r="C192" s="37">
        <v>0</v>
      </c>
    </row>
    <row r="193" spans="2:3" ht="20.100000000000001" customHeight="1" thickBot="1" x14ac:dyDescent="0.25">
      <c r="B193" s="4" t="s">
        <v>417</v>
      </c>
      <c r="C193" s="37">
        <v>1</v>
      </c>
    </row>
    <row r="194" spans="2:3" ht="20.100000000000001" customHeight="1" thickBot="1" x14ac:dyDescent="0.25">
      <c r="B194" s="4" t="s">
        <v>418</v>
      </c>
      <c r="C194" s="37">
        <v>0</v>
      </c>
    </row>
    <row r="195" spans="2:3" ht="20.100000000000001" customHeight="1" thickBot="1" x14ac:dyDescent="0.25">
      <c r="B195" s="4" t="s">
        <v>419</v>
      </c>
      <c r="C195" s="37">
        <v>1</v>
      </c>
    </row>
    <row r="196" spans="2:3" ht="20.100000000000001" customHeight="1" thickBot="1" x14ac:dyDescent="0.25">
      <c r="B196" s="4" t="s">
        <v>200</v>
      </c>
      <c r="C196" s="37">
        <v>20</v>
      </c>
    </row>
    <row r="197" spans="2:3" ht="20.100000000000001" customHeight="1" thickBot="1" x14ac:dyDescent="0.25">
      <c r="B197" s="4" t="s">
        <v>201</v>
      </c>
      <c r="C197" s="37">
        <v>12</v>
      </c>
    </row>
    <row r="198" spans="2:3" ht="20.100000000000001" customHeight="1" thickBot="1" x14ac:dyDescent="0.25">
      <c r="B198" s="4" t="s">
        <v>420</v>
      </c>
      <c r="C198" s="37">
        <v>1</v>
      </c>
    </row>
    <row r="199" spans="2:3" ht="20.100000000000001" customHeight="1" thickBot="1" x14ac:dyDescent="0.25">
      <c r="B199" s="4" t="s">
        <v>421</v>
      </c>
      <c r="C199" s="37">
        <v>0</v>
      </c>
    </row>
    <row r="200" spans="2:3" ht="20.100000000000001" customHeight="1" thickBot="1" x14ac:dyDescent="0.25">
      <c r="B200" s="4" t="s">
        <v>422</v>
      </c>
      <c r="C200" s="37">
        <v>0</v>
      </c>
    </row>
    <row r="201" spans="2:3" ht="20.100000000000001" customHeight="1" thickBot="1" x14ac:dyDescent="0.25">
      <c r="B201" s="4" t="s">
        <v>202</v>
      </c>
      <c r="C201" s="37">
        <v>6</v>
      </c>
    </row>
    <row r="202" spans="2:3" ht="20.100000000000001" customHeight="1" thickBot="1" x14ac:dyDescent="0.25">
      <c r="B202" s="4" t="s">
        <v>423</v>
      </c>
      <c r="C202" s="37">
        <v>4</v>
      </c>
    </row>
    <row r="203" spans="2:3" ht="20.100000000000001" customHeight="1" thickBot="1" x14ac:dyDescent="0.25">
      <c r="B203" s="4" t="s">
        <v>424</v>
      </c>
      <c r="C203" s="37">
        <v>0</v>
      </c>
    </row>
    <row r="204" spans="2:3" ht="20.100000000000001" customHeight="1" thickBot="1" x14ac:dyDescent="0.25">
      <c r="B204" s="4" t="s">
        <v>425</v>
      </c>
      <c r="C204" s="37">
        <v>1</v>
      </c>
    </row>
    <row r="205" spans="2:3" ht="20.100000000000001" customHeight="1" thickBot="1" x14ac:dyDescent="0.25">
      <c r="B205" s="4" t="s">
        <v>203</v>
      </c>
      <c r="C205" s="37">
        <v>17</v>
      </c>
    </row>
    <row r="206" spans="2:3" ht="20.100000000000001" customHeight="1" thickBot="1" x14ac:dyDescent="0.25">
      <c r="B206" s="4" t="s">
        <v>426</v>
      </c>
      <c r="C206" s="37">
        <v>1</v>
      </c>
    </row>
    <row r="207" spans="2:3" ht="20.100000000000001" customHeight="1" thickBot="1" x14ac:dyDescent="0.25">
      <c r="B207" s="4" t="s">
        <v>427</v>
      </c>
      <c r="C207" s="37">
        <v>5</v>
      </c>
    </row>
    <row r="208" spans="2:3" ht="20.100000000000001" customHeight="1" thickBot="1" x14ac:dyDescent="0.25">
      <c r="B208" s="4" t="s">
        <v>428</v>
      </c>
      <c r="C208" s="37">
        <v>7</v>
      </c>
    </row>
    <row r="209" spans="2:3" ht="20.100000000000001" customHeight="1" thickBot="1" x14ac:dyDescent="0.25">
      <c r="B209" s="4" t="s">
        <v>429</v>
      </c>
      <c r="C209" s="37">
        <v>3</v>
      </c>
    </row>
    <row r="210" spans="2:3" ht="20.100000000000001" customHeight="1" thickBot="1" x14ac:dyDescent="0.25">
      <c r="B210" s="4" t="s">
        <v>430</v>
      </c>
      <c r="C210" s="37">
        <v>0</v>
      </c>
    </row>
    <row r="211" spans="2:3" ht="20.100000000000001" customHeight="1" thickBot="1" x14ac:dyDescent="0.25">
      <c r="B211" s="4" t="s">
        <v>431</v>
      </c>
      <c r="C211" s="37">
        <v>0</v>
      </c>
    </row>
    <row r="212" spans="2:3" ht="20.100000000000001" customHeight="1" thickBot="1" x14ac:dyDescent="0.25">
      <c r="B212" s="4" t="s">
        <v>432</v>
      </c>
      <c r="C212" s="37">
        <v>28</v>
      </c>
    </row>
    <row r="213" spans="2:3" ht="20.100000000000001" customHeight="1" thickBot="1" x14ac:dyDescent="0.25">
      <c r="B213" s="4" t="s">
        <v>204</v>
      </c>
      <c r="C213" s="37">
        <v>68</v>
      </c>
    </row>
    <row r="214" spans="2:3" ht="20.100000000000001" customHeight="1" thickBot="1" x14ac:dyDescent="0.25">
      <c r="B214" s="4" t="s">
        <v>433</v>
      </c>
      <c r="C214" s="37">
        <v>8</v>
      </c>
    </row>
    <row r="215" spans="2:3" ht="20.100000000000001" customHeight="1" thickBot="1" x14ac:dyDescent="0.25">
      <c r="B215" s="4" t="s">
        <v>434</v>
      </c>
      <c r="C215" s="37">
        <v>19</v>
      </c>
    </row>
    <row r="216" spans="2:3" ht="20.100000000000001" customHeight="1" thickBot="1" x14ac:dyDescent="0.25">
      <c r="B216" s="4" t="s">
        <v>435</v>
      </c>
      <c r="C216" s="37">
        <v>15</v>
      </c>
    </row>
    <row r="217" spans="2:3" ht="20.100000000000001" customHeight="1" thickBot="1" x14ac:dyDescent="0.25">
      <c r="B217" s="4" t="s">
        <v>436</v>
      </c>
      <c r="C217" s="37">
        <v>8</v>
      </c>
    </row>
    <row r="218" spans="2:3" ht="20.100000000000001" customHeight="1" thickBot="1" x14ac:dyDescent="0.25">
      <c r="B218" s="4" t="s">
        <v>437</v>
      </c>
      <c r="C218" s="37">
        <v>30</v>
      </c>
    </row>
    <row r="219" spans="2:3" ht="20.100000000000001" customHeight="1" thickBot="1" x14ac:dyDescent="0.25">
      <c r="B219" s="4" t="s">
        <v>438</v>
      </c>
      <c r="C219" s="37">
        <v>50</v>
      </c>
    </row>
    <row r="220" spans="2:3" ht="20.100000000000001" customHeight="1" thickBot="1" x14ac:dyDescent="0.25">
      <c r="B220" s="4" t="s">
        <v>439</v>
      </c>
      <c r="C220" s="37">
        <v>10</v>
      </c>
    </row>
    <row r="221" spans="2:3" ht="20.100000000000001" customHeight="1" thickBot="1" x14ac:dyDescent="0.25">
      <c r="B221" s="4" t="s">
        <v>440</v>
      </c>
      <c r="C221" s="37">
        <v>9</v>
      </c>
    </row>
    <row r="222" spans="2:3" ht="20.100000000000001" customHeight="1" thickBot="1" x14ac:dyDescent="0.25">
      <c r="B222" s="4" t="s">
        <v>205</v>
      </c>
      <c r="C222" s="37">
        <v>17</v>
      </c>
    </row>
    <row r="223" spans="2:3" ht="20.100000000000001" customHeight="1" thickBot="1" x14ac:dyDescent="0.25">
      <c r="B223" s="4" t="s">
        <v>441</v>
      </c>
      <c r="C223" s="37">
        <v>2</v>
      </c>
    </row>
    <row r="224" spans="2:3" ht="20.100000000000001" customHeight="1" thickBot="1" x14ac:dyDescent="0.25">
      <c r="B224" s="4" t="s">
        <v>442</v>
      </c>
      <c r="C224" s="37">
        <v>14</v>
      </c>
    </row>
    <row r="225" spans="2:3" ht="20.100000000000001" customHeight="1" thickBot="1" x14ac:dyDescent="0.25">
      <c r="B225" s="4" t="s">
        <v>443</v>
      </c>
      <c r="C225" s="37">
        <v>4</v>
      </c>
    </row>
    <row r="226" spans="2:3" ht="20.100000000000001" customHeight="1" thickBot="1" x14ac:dyDescent="0.25">
      <c r="B226" s="4" t="s">
        <v>206</v>
      </c>
      <c r="C226" s="37">
        <v>88</v>
      </c>
    </row>
    <row r="227" spans="2:3" ht="20.100000000000001" customHeight="1" thickBot="1" x14ac:dyDescent="0.25">
      <c r="B227" s="4" t="s">
        <v>444</v>
      </c>
      <c r="C227" s="37">
        <v>4</v>
      </c>
    </row>
    <row r="228" spans="2:3" ht="20.100000000000001" customHeight="1" thickBot="1" x14ac:dyDescent="0.25">
      <c r="B228" s="4" t="s">
        <v>445</v>
      </c>
      <c r="C228" s="37">
        <v>2</v>
      </c>
    </row>
    <row r="229" spans="2:3" ht="20.100000000000001" customHeight="1" thickBot="1" x14ac:dyDescent="0.25">
      <c r="B229" s="4" t="s">
        <v>446</v>
      </c>
      <c r="C229" s="37">
        <v>16</v>
      </c>
    </row>
    <row r="230" spans="2:3" ht="20.100000000000001" customHeight="1" thickBot="1" x14ac:dyDescent="0.25">
      <c r="B230" s="4" t="s">
        <v>447</v>
      </c>
      <c r="C230" s="37">
        <v>5</v>
      </c>
    </row>
    <row r="231" spans="2:3" ht="20.100000000000001" customHeight="1" thickBot="1" x14ac:dyDescent="0.25">
      <c r="B231" s="4" t="s">
        <v>448</v>
      </c>
      <c r="C231" s="37">
        <v>29</v>
      </c>
    </row>
    <row r="232" spans="2:3" ht="20.100000000000001" customHeight="1" thickBot="1" x14ac:dyDescent="0.25">
      <c r="B232" s="4" t="s">
        <v>449</v>
      </c>
      <c r="C232" s="37">
        <v>60</v>
      </c>
    </row>
    <row r="233" spans="2:3" ht="20.100000000000001" customHeight="1" thickBot="1" x14ac:dyDescent="0.25">
      <c r="B233" s="4" t="s">
        <v>207</v>
      </c>
      <c r="C233" s="37">
        <v>58</v>
      </c>
    </row>
    <row r="234" spans="2:3" ht="20.100000000000001" customHeight="1" thickBot="1" x14ac:dyDescent="0.25">
      <c r="B234" s="4" t="s">
        <v>450</v>
      </c>
      <c r="C234" s="37">
        <v>23</v>
      </c>
    </row>
    <row r="235" spans="2:3" ht="20.100000000000001" customHeight="1" thickBot="1" x14ac:dyDescent="0.25">
      <c r="B235" s="4" t="s">
        <v>451</v>
      </c>
      <c r="C235" s="37">
        <v>13</v>
      </c>
    </row>
    <row r="236" spans="2:3" ht="20.100000000000001" customHeight="1" thickBot="1" x14ac:dyDescent="0.25">
      <c r="B236" s="4" t="s">
        <v>452</v>
      </c>
      <c r="C236" s="37">
        <v>29</v>
      </c>
    </row>
    <row r="237" spans="2:3" ht="20.100000000000001" customHeight="1" thickBot="1" x14ac:dyDescent="0.25">
      <c r="B237" s="4" t="s">
        <v>453</v>
      </c>
      <c r="C237" s="37">
        <v>69</v>
      </c>
    </row>
    <row r="238" spans="2:3" ht="20.100000000000001" customHeight="1" thickBot="1" x14ac:dyDescent="0.25">
      <c r="B238" s="4" t="s">
        <v>454</v>
      </c>
      <c r="C238" s="37">
        <v>23</v>
      </c>
    </row>
    <row r="239" spans="2:3" ht="20.100000000000001" customHeight="1" thickBot="1" x14ac:dyDescent="0.25">
      <c r="B239" s="4" t="s">
        <v>455</v>
      </c>
      <c r="C239" s="37">
        <v>33</v>
      </c>
    </row>
    <row r="240" spans="2:3" ht="20.100000000000001" customHeight="1" thickBot="1" x14ac:dyDescent="0.25">
      <c r="B240" s="4" t="s">
        <v>456</v>
      </c>
      <c r="C240" s="37">
        <v>27</v>
      </c>
    </row>
    <row r="241" spans="2:3" ht="20.100000000000001" customHeight="1" thickBot="1" x14ac:dyDescent="0.25">
      <c r="B241" s="4" t="s">
        <v>457</v>
      </c>
      <c r="C241" s="37">
        <v>4</v>
      </c>
    </row>
    <row r="242" spans="2:3" ht="20.100000000000001" customHeight="1" thickBot="1" x14ac:dyDescent="0.25">
      <c r="B242" s="4" t="s">
        <v>458</v>
      </c>
      <c r="C242" s="37">
        <v>13</v>
      </c>
    </row>
    <row r="243" spans="2:3" ht="20.100000000000001" customHeight="1" thickBot="1" x14ac:dyDescent="0.25">
      <c r="B243" s="4" t="s">
        <v>459</v>
      </c>
      <c r="C243" s="37">
        <v>0</v>
      </c>
    </row>
    <row r="244" spans="2:3" ht="20.100000000000001" customHeight="1" thickBot="1" x14ac:dyDescent="0.25">
      <c r="B244" s="4" t="s">
        <v>460</v>
      </c>
      <c r="C244" s="37">
        <v>12</v>
      </c>
    </row>
    <row r="245" spans="2:3" ht="20.100000000000001" customHeight="1" thickBot="1" x14ac:dyDescent="0.25">
      <c r="B245" s="4" t="s">
        <v>461</v>
      </c>
      <c r="C245" s="37">
        <v>42</v>
      </c>
    </row>
    <row r="246" spans="2:3" ht="20.100000000000001" customHeight="1" thickBot="1" x14ac:dyDescent="0.25">
      <c r="B246" s="4" t="s">
        <v>208</v>
      </c>
      <c r="C246" s="37">
        <v>19</v>
      </c>
    </row>
    <row r="247" spans="2:3" ht="20.100000000000001" customHeight="1" thickBot="1" x14ac:dyDescent="0.25">
      <c r="B247" s="4" t="s">
        <v>462</v>
      </c>
      <c r="C247" s="37">
        <v>4</v>
      </c>
    </row>
    <row r="248" spans="2:3" ht="20.100000000000001" customHeight="1" thickBot="1" x14ac:dyDescent="0.25">
      <c r="B248" s="4" t="s">
        <v>463</v>
      </c>
      <c r="C248" s="37">
        <v>27</v>
      </c>
    </row>
    <row r="249" spans="2:3" ht="20.100000000000001" customHeight="1" thickBot="1" x14ac:dyDescent="0.25">
      <c r="B249" s="4" t="s">
        <v>464</v>
      </c>
      <c r="C249" s="37">
        <v>10</v>
      </c>
    </row>
    <row r="250" spans="2:3" ht="20.100000000000001" customHeight="1" thickBot="1" x14ac:dyDescent="0.25">
      <c r="B250" s="4" t="s">
        <v>465</v>
      </c>
      <c r="C250" s="37">
        <v>43</v>
      </c>
    </row>
    <row r="251" spans="2:3" ht="20.100000000000001" customHeight="1" thickBot="1" x14ac:dyDescent="0.25">
      <c r="B251" s="4" t="s">
        <v>466</v>
      </c>
      <c r="C251" s="37">
        <v>16</v>
      </c>
    </row>
    <row r="252" spans="2:3" ht="20.100000000000001" customHeight="1" thickBot="1" x14ac:dyDescent="0.25">
      <c r="B252" s="4" t="s">
        <v>467</v>
      </c>
      <c r="C252" s="37">
        <v>13</v>
      </c>
    </row>
    <row r="253" spans="2:3" ht="20.100000000000001" customHeight="1" thickBot="1" x14ac:dyDescent="0.25">
      <c r="B253" s="4" t="s">
        <v>468</v>
      </c>
      <c r="C253" s="37">
        <v>20</v>
      </c>
    </row>
    <row r="254" spans="2:3" ht="20.100000000000001" customHeight="1" thickBot="1" x14ac:dyDescent="0.25">
      <c r="B254" s="4" t="s">
        <v>469</v>
      </c>
      <c r="C254" s="37">
        <v>29</v>
      </c>
    </row>
    <row r="255" spans="2:3" ht="20.100000000000001" customHeight="1" thickBot="1" x14ac:dyDescent="0.25">
      <c r="B255" s="4" t="s">
        <v>470</v>
      </c>
      <c r="C255" s="37">
        <v>15</v>
      </c>
    </row>
    <row r="256" spans="2:3" ht="20.100000000000001" customHeight="1" thickBot="1" x14ac:dyDescent="0.25">
      <c r="B256" s="4" t="s">
        <v>471</v>
      </c>
      <c r="C256" s="37">
        <v>13</v>
      </c>
    </row>
    <row r="257" spans="2:3" ht="20.100000000000001" customHeight="1" thickBot="1" x14ac:dyDescent="0.25">
      <c r="B257" s="4" t="s">
        <v>472</v>
      </c>
      <c r="C257" s="37">
        <v>27</v>
      </c>
    </row>
    <row r="258" spans="2:3" ht="20.100000000000001" customHeight="1" thickBot="1" x14ac:dyDescent="0.25">
      <c r="B258" s="4" t="s">
        <v>473</v>
      </c>
      <c r="C258" s="37">
        <v>7</v>
      </c>
    </row>
    <row r="259" spans="2:3" ht="20.100000000000001" customHeight="1" thickBot="1" x14ac:dyDescent="0.25">
      <c r="B259" s="4" t="s">
        <v>474</v>
      </c>
      <c r="C259" s="37">
        <v>38</v>
      </c>
    </row>
    <row r="260" spans="2:3" ht="20.100000000000001" customHeight="1" thickBot="1" x14ac:dyDescent="0.25">
      <c r="B260" s="4" t="s">
        <v>475</v>
      </c>
      <c r="C260" s="37">
        <v>11</v>
      </c>
    </row>
    <row r="261" spans="2:3" ht="20.100000000000001" customHeight="1" thickBot="1" x14ac:dyDescent="0.25">
      <c r="B261" s="4" t="s">
        <v>476</v>
      </c>
      <c r="C261" s="37">
        <v>40</v>
      </c>
    </row>
    <row r="262" spans="2:3" ht="20.100000000000001" customHeight="1" thickBot="1" x14ac:dyDescent="0.25">
      <c r="B262" s="4" t="s">
        <v>209</v>
      </c>
      <c r="C262" s="37">
        <v>57</v>
      </c>
    </row>
    <row r="263" spans="2:3" ht="20.100000000000001" customHeight="1" thickBot="1" x14ac:dyDescent="0.25">
      <c r="B263" s="4" t="s">
        <v>477</v>
      </c>
      <c r="C263" s="37">
        <v>4</v>
      </c>
    </row>
    <row r="264" spans="2:3" ht="20.100000000000001" customHeight="1" thickBot="1" x14ac:dyDescent="0.25">
      <c r="B264" s="4" t="s">
        <v>478</v>
      </c>
      <c r="C264" s="37">
        <v>3</v>
      </c>
    </row>
    <row r="265" spans="2:3" ht="20.100000000000001" customHeight="1" thickBot="1" x14ac:dyDescent="0.25">
      <c r="B265" s="4" t="s">
        <v>479</v>
      </c>
      <c r="C265" s="37">
        <v>16</v>
      </c>
    </row>
    <row r="266" spans="2:3" ht="20.100000000000001" customHeight="1" thickBot="1" x14ac:dyDescent="0.25">
      <c r="B266" s="4" t="s">
        <v>480</v>
      </c>
      <c r="C266" s="37">
        <v>4</v>
      </c>
    </row>
    <row r="267" spans="2:3" ht="20.100000000000001" customHeight="1" thickBot="1" x14ac:dyDescent="0.25">
      <c r="B267" s="4" t="s">
        <v>481</v>
      </c>
      <c r="C267" s="37">
        <v>13</v>
      </c>
    </row>
    <row r="268" spans="2:3" ht="20.100000000000001" customHeight="1" thickBot="1" x14ac:dyDescent="0.25">
      <c r="B268" s="4" t="s">
        <v>482</v>
      </c>
      <c r="C268" s="37">
        <v>2</v>
      </c>
    </row>
    <row r="269" spans="2:3" ht="20.100000000000001" customHeight="1" thickBot="1" x14ac:dyDescent="0.25">
      <c r="B269" s="4" t="s">
        <v>483</v>
      </c>
      <c r="C269" s="37">
        <v>4</v>
      </c>
    </row>
    <row r="270" spans="2:3" ht="20.100000000000001" customHeight="1" thickBot="1" x14ac:dyDescent="0.25">
      <c r="B270" s="4" t="s">
        <v>484</v>
      </c>
      <c r="C270" s="37">
        <v>9</v>
      </c>
    </row>
    <row r="271" spans="2:3" ht="20.100000000000001" customHeight="1" thickBot="1" x14ac:dyDescent="0.25">
      <c r="B271" s="4" t="s">
        <v>485</v>
      </c>
      <c r="C271" s="37">
        <v>18</v>
      </c>
    </row>
    <row r="272" spans="2:3" ht="20.100000000000001" customHeight="1" thickBot="1" x14ac:dyDescent="0.25">
      <c r="B272" s="4" t="s">
        <v>486</v>
      </c>
      <c r="C272" s="37">
        <v>34</v>
      </c>
    </row>
    <row r="273" spans="2:3" ht="20.100000000000001" customHeight="1" thickBot="1" x14ac:dyDescent="0.25">
      <c r="B273" s="4" t="s">
        <v>210</v>
      </c>
      <c r="C273" s="37">
        <v>148</v>
      </c>
    </row>
    <row r="274" spans="2:3" ht="20.100000000000001" customHeight="1" thickBot="1" x14ac:dyDescent="0.25">
      <c r="B274" s="4" t="s">
        <v>487</v>
      </c>
      <c r="C274" s="37">
        <v>3</v>
      </c>
    </row>
    <row r="275" spans="2:3" ht="20.100000000000001" customHeight="1" thickBot="1" x14ac:dyDescent="0.25">
      <c r="B275" s="4" t="s">
        <v>488</v>
      </c>
      <c r="C275" s="37">
        <v>4</v>
      </c>
    </row>
    <row r="276" spans="2:3" ht="20.100000000000001" customHeight="1" thickBot="1" x14ac:dyDescent="0.25">
      <c r="B276" s="4" t="s">
        <v>489</v>
      </c>
      <c r="C276" s="37">
        <v>2</v>
      </c>
    </row>
    <row r="277" spans="2:3" ht="20.100000000000001" customHeight="1" thickBot="1" x14ac:dyDescent="0.25">
      <c r="B277" s="4" t="s">
        <v>490</v>
      </c>
      <c r="C277" s="37">
        <v>74</v>
      </c>
    </row>
    <row r="278" spans="2:3" ht="20.100000000000001" customHeight="1" thickBot="1" x14ac:dyDescent="0.25">
      <c r="B278" s="4" t="s">
        <v>491</v>
      </c>
      <c r="C278" s="37">
        <v>87</v>
      </c>
    </row>
    <row r="279" spans="2:3" ht="20.100000000000001" customHeight="1" thickBot="1" x14ac:dyDescent="0.25">
      <c r="B279" s="4" t="s">
        <v>492</v>
      </c>
      <c r="C279" s="37">
        <v>35</v>
      </c>
    </row>
    <row r="280" spans="2:3" ht="20.100000000000001" customHeight="1" thickBot="1" x14ac:dyDescent="0.25">
      <c r="B280" s="4" t="s">
        <v>493</v>
      </c>
      <c r="C280" s="37">
        <v>10</v>
      </c>
    </row>
    <row r="281" spans="2:3" ht="20.100000000000001" customHeight="1" thickBot="1" x14ac:dyDescent="0.25">
      <c r="B281" s="4" t="s">
        <v>494</v>
      </c>
      <c r="C281" s="37">
        <v>4</v>
      </c>
    </row>
    <row r="282" spans="2:3" ht="20.100000000000001" customHeight="1" thickBot="1" x14ac:dyDescent="0.25">
      <c r="B282" s="4" t="s">
        <v>211</v>
      </c>
      <c r="C282" s="37">
        <v>55</v>
      </c>
    </row>
    <row r="283" spans="2:3" ht="20.100000000000001" customHeight="1" thickBot="1" x14ac:dyDescent="0.25">
      <c r="B283" s="4" t="s">
        <v>495</v>
      </c>
      <c r="C283" s="37">
        <v>29</v>
      </c>
    </row>
    <row r="284" spans="2:3" ht="20.100000000000001" customHeight="1" thickBot="1" x14ac:dyDescent="0.25">
      <c r="B284" s="4" t="s">
        <v>496</v>
      </c>
      <c r="C284" s="37">
        <v>13</v>
      </c>
    </row>
    <row r="285" spans="2:3" ht="20.100000000000001" customHeight="1" thickBot="1" x14ac:dyDescent="0.25">
      <c r="B285" s="4" t="s">
        <v>497</v>
      </c>
      <c r="C285" s="37">
        <v>124</v>
      </c>
    </row>
    <row r="286" spans="2:3" ht="20.100000000000001" customHeight="1" thickBot="1" x14ac:dyDescent="0.25">
      <c r="B286" s="4" t="s">
        <v>498</v>
      </c>
      <c r="C286" s="37">
        <v>30</v>
      </c>
    </row>
    <row r="287" spans="2:3" ht="20.100000000000001" customHeight="1" thickBot="1" x14ac:dyDescent="0.25">
      <c r="B287" s="4" t="s">
        <v>212</v>
      </c>
      <c r="C287" s="37">
        <v>55</v>
      </c>
    </row>
    <row r="288" spans="2:3" ht="20.100000000000001" customHeight="1" thickBot="1" x14ac:dyDescent="0.25">
      <c r="B288" s="4" t="s">
        <v>499</v>
      </c>
      <c r="C288" s="37">
        <v>124</v>
      </c>
    </row>
    <row r="289" spans="2:3" ht="20.100000000000001" customHeight="1" thickBot="1" x14ac:dyDescent="0.25">
      <c r="B289" s="4" t="s">
        <v>500</v>
      </c>
      <c r="C289" s="37">
        <v>43</v>
      </c>
    </row>
    <row r="290" spans="2:3" ht="20.100000000000001" customHeight="1" thickBot="1" x14ac:dyDescent="0.25">
      <c r="B290" s="4" t="s">
        <v>501</v>
      </c>
      <c r="C290" s="37">
        <v>28</v>
      </c>
    </row>
    <row r="291" spans="2:3" ht="20.100000000000001" customHeight="1" thickBot="1" x14ac:dyDescent="0.25">
      <c r="B291" s="4" t="s">
        <v>502</v>
      </c>
      <c r="C291" s="37">
        <v>20</v>
      </c>
    </row>
    <row r="292" spans="2:3" ht="20.100000000000001" customHeight="1" thickBot="1" x14ac:dyDescent="0.25">
      <c r="B292" s="4" t="s">
        <v>503</v>
      </c>
      <c r="C292" s="37">
        <v>175</v>
      </c>
    </row>
    <row r="293" spans="2:3" ht="20.100000000000001" customHeight="1" thickBot="1" x14ac:dyDescent="0.25">
      <c r="B293" s="4" t="s">
        <v>504</v>
      </c>
      <c r="C293" s="37">
        <v>74</v>
      </c>
    </row>
    <row r="294" spans="2:3" ht="20.100000000000001" customHeight="1" thickBot="1" x14ac:dyDescent="0.25">
      <c r="B294" s="4" t="s">
        <v>505</v>
      </c>
      <c r="C294" s="37">
        <v>29</v>
      </c>
    </row>
    <row r="295" spans="2:3" ht="20.100000000000001" customHeight="1" thickBot="1" x14ac:dyDescent="0.25">
      <c r="B295" s="4" t="s">
        <v>506</v>
      </c>
      <c r="C295" s="37">
        <v>28</v>
      </c>
    </row>
    <row r="296" spans="2:3" ht="20.100000000000001" customHeight="1" thickBot="1" x14ac:dyDescent="0.25">
      <c r="B296" s="4" t="s">
        <v>507</v>
      </c>
      <c r="C296" s="37">
        <v>23</v>
      </c>
    </row>
    <row r="297" spans="2:3" ht="20.100000000000001" customHeight="1" thickBot="1" x14ac:dyDescent="0.25">
      <c r="B297" s="4" t="s">
        <v>508</v>
      </c>
      <c r="C297" s="37">
        <v>134</v>
      </c>
    </row>
    <row r="298" spans="2:3" ht="20.100000000000001" customHeight="1" thickBot="1" x14ac:dyDescent="0.25">
      <c r="B298" s="4" t="s">
        <v>509</v>
      </c>
      <c r="C298" s="37">
        <v>133</v>
      </c>
    </row>
    <row r="299" spans="2:3" ht="20.100000000000001" customHeight="1" thickBot="1" x14ac:dyDescent="0.25">
      <c r="B299" s="4" t="s">
        <v>510</v>
      </c>
      <c r="C299" s="37">
        <v>9</v>
      </c>
    </row>
    <row r="300" spans="2:3" ht="20.100000000000001" customHeight="1" thickBot="1" x14ac:dyDescent="0.25">
      <c r="B300" s="4" t="s">
        <v>511</v>
      </c>
      <c r="C300" s="37">
        <v>50</v>
      </c>
    </row>
    <row r="301" spans="2:3" ht="20.100000000000001" customHeight="1" thickBot="1" x14ac:dyDescent="0.25">
      <c r="B301" s="4" t="s">
        <v>512</v>
      </c>
      <c r="C301" s="37">
        <v>48</v>
      </c>
    </row>
    <row r="302" spans="2:3" ht="20.100000000000001" customHeight="1" thickBot="1" x14ac:dyDescent="0.25">
      <c r="B302" s="4" t="s">
        <v>513</v>
      </c>
      <c r="C302" s="37">
        <v>69</v>
      </c>
    </row>
    <row r="303" spans="2:3" ht="20.100000000000001" customHeight="1" thickBot="1" x14ac:dyDescent="0.25">
      <c r="B303" s="4" t="s">
        <v>514</v>
      </c>
      <c r="C303" s="37">
        <v>73</v>
      </c>
    </row>
    <row r="304" spans="2:3" ht="20.100000000000001" customHeight="1" thickBot="1" x14ac:dyDescent="0.25">
      <c r="B304" s="4" t="s">
        <v>515</v>
      </c>
      <c r="C304" s="37">
        <v>94</v>
      </c>
    </row>
    <row r="305" spans="2:3" ht="20.100000000000001" customHeight="1" thickBot="1" x14ac:dyDescent="0.25">
      <c r="B305" s="4" t="s">
        <v>516</v>
      </c>
      <c r="C305" s="37">
        <v>46</v>
      </c>
    </row>
    <row r="306" spans="2:3" ht="20.100000000000001" customHeight="1" thickBot="1" x14ac:dyDescent="0.25">
      <c r="B306" s="4" t="s">
        <v>517</v>
      </c>
      <c r="C306" s="37">
        <v>68</v>
      </c>
    </row>
    <row r="307" spans="2:3" ht="20.100000000000001" customHeight="1" thickBot="1" x14ac:dyDescent="0.25">
      <c r="B307" s="4" t="s">
        <v>518</v>
      </c>
      <c r="C307" s="37">
        <v>96</v>
      </c>
    </row>
    <row r="308" spans="2:3" ht="20.100000000000001" customHeight="1" thickBot="1" x14ac:dyDescent="0.25">
      <c r="B308" s="4" t="s">
        <v>519</v>
      </c>
      <c r="C308" s="37">
        <v>169</v>
      </c>
    </row>
    <row r="309" spans="2:3" ht="20.100000000000001" customHeight="1" thickBot="1" x14ac:dyDescent="0.25">
      <c r="B309" s="4" t="s">
        <v>520</v>
      </c>
      <c r="C309" s="37">
        <v>31</v>
      </c>
    </row>
    <row r="310" spans="2:3" ht="20.100000000000001" customHeight="1" thickBot="1" x14ac:dyDescent="0.25">
      <c r="B310" s="4" t="s">
        <v>521</v>
      </c>
      <c r="C310" s="37">
        <v>42</v>
      </c>
    </row>
    <row r="311" spans="2:3" ht="20.100000000000001" customHeight="1" thickBot="1" x14ac:dyDescent="0.25">
      <c r="B311" s="4" t="s">
        <v>522</v>
      </c>
      <c r="C311" s="37">
        <v>45</v>
      </c>
    </row>
    <row r="312" spans="2:3" ht="20.100000000000001" customHeight="1" thickBot="1" x14ac:dyDescent="0.25">
      <c r="B312" s="4" t="s">
        <v>523</v>
      </c>
      <c r="C312" s="37">
        <v>20</v>
      </c>
    </row>
    <row r="313" spans="2:3" ht="20.100000000000001" customHeight="1" thickBot="1" x14ac:dyDescent="0.25">
      <c r="B313" s="4" t="s">
        <v>524</v>
      </c>
      <c r="C313" s="37">
        <v>41</v>
      </c>
    </row>
    <row r="314" spans="2:3" ht="20.100000000000001" customHeight="1" thickBot="1" x14ac:dyDescent="0.25">
      <c r="B314" s="4" t="s">
        <v>525</v>
      </c>
      <c r="C314" s="37">
        <v>41</v>
      </c>
    </row>
    <row r="315" spans="2:3" ht="20.100000000000001" customHeight="1" thickBot="1" x14ac:dyDescent="0.25">
      <c r="B315" s="4" t="s">
        <v>526</v>
      </c>
      <c r="C315" s="37">
        <v>20</v>
      </c>
    </row>
    <row r="316" spans="2:3" ht="20.100000000000001" customHeight="1" thickBot="1" x14ac:dyDescent="0.25">
      <c r="B316" s="4" t="s">
        <v>527</v>
      </c>
      <c r="C316" s="37">
        <v>66</v>
      </c>
    </row>
    <row r="317" spans="2:3" ht="20.100000000000001" customHeight="1" thickBot="1" x14ac:dyDescent="0.25">
      <c r="B317" s="4" t="s">
        <v>528</v>
      </c>
      <c r="C317" s="37">
        <v>20</v>
      </c>
    </row>
    <row r="318" spans="2:3" ht="20.100000000000001" customHeight="1" thickBot="1" x14ac:dyDescent="0.25">
      <c r="B318" s="4" t="s">
        <v>529</v>
      </c>
      <c r="C318" s="37">
        <v>28</v>
      </c>
    </row>
    <row r="319" spans="2:3" ht="20.100000000000001" customHeight="1" thickBot="1" x14ac:dyDescent="0.25">
      <c r="B319" s="4" t="s">
        <v>530</v>
      </c>
      <c r="C319" s="37">
        <v>22</v>
      </c>
    </row>
    <row r="320" spans="2:3" ht="20.100000000000001" customHeight="1" thickBot="1" x14ac:dyDescent="0.25">
      <c r="B320" s="4" t="s">
        <v>531</v>
      </c>
      <c r="C320" s="37">
        <v>18</v>
      </c>
    </row>
    <row r="321" spans="2:3" ht="20.100000000000001" customHeight="1" thickBot="1" x14ac:dyDescent="0.25">
      <c r="B321" s="4" t="s">
        <v>532</v>
      </c>
      <c r="C321" s="37">
        <v>13</v>
      </c>
    </row>
    <row r="322" spans="2:3" ht="20.100000000000001" customHeight="1" thickBot="1" x14ac:dyDescent="0.25">
      <c r="B322" s="4" t="s">
        <v>533</v>
      </c>
      <c r="C322" s="37">
        <v>3</v>
      </c>
    </row>
    <row r="323" spans="2:3" ht="20.100000000000001" customHeight="1" thickBot="1" x14ac:dyDescent="0.25">
      <c r="B323" s="4" t="s">
        <v>534</v>
      </c>
      <c r="C323" s="37">
        <v>4</v>
      </c>
    </row>
    <row r="324" spans="2:3" ht="20.100000000000001" customHeight="1" thickBot="1" x14ac:dyDescent="0.25">
      <c r="B324" s="4" t="s">
        <v>535</v>
      </c>
      <c r="C324" s="37">
        <v>21</v>
      </c>
    </row>
    <row r="325" spans="2:3" ht="20.100000000000001" customHeight="1" thickBot="1" x14ac:dyDescent="0.25">
      <c r="B325" s="4" t="s">
        <v>213</v>
      </c>
      <c r="C325" s="37">
        <v>132</v>
      </c>
    </row>
    <row r="326" spans="2:3" ht="20.100000000000001" customHeight="1" thickBot="1" x14ac:dyDescent="0.25">
      <c r="B326" s="4" t="s">
        <v>536</v>
      </c>
      <c r="C326" s="37">
        <v>4</v>
      </c>
    </row>
    <row r="327" spans="2:3" ht="20.100000000000001" customHeight="1" thickBot="1" x14ac:dyDescent="0.25">
      <c r="B327" s="4" t="s">
        <v>537</v>
      </c>
      <c r="C327" s="37">
        <v>18</v>
      </c>
    </row>
    <row r="328" spans="2:3" ht="20.100000000000001" customHeight="1" thickBot="1" x14ac:dyDescent="0.25">
      <c r="B328" s="4" t="s">
        <v>538</v>
      </c>
      <c r="C328" s="37">
        <v>3</v>
      </c>
    </row>
    <row r="329" spans="2:3" ht="20.100000000000001" customHeight="1" thickBot="1" x14ac:dyDescent="0.25">
      <c r="B329" s="4" t="s">
        <v>539</v>
      </c>
      <c r="C329" s="37">
        <v>0</v>
      </c>
    </row>
    <row r="330" spans="2:3" ht="20.100000000000001" customHeight="1" thickBot="1" x14ac:dyDescent="0.25">
      <c r="B330" s="4" t="s">
        <v>540</v>
      </c>
      <c r="C330" s="37">
        <v>4</v>
      </c>
    </row>
    <row r="331" spans="2:3" ht="20.100000000000001" customHeight="1" thickBot="1" x14ac:dyDescent="0.25">
      <c r="B331" s="4" t="s">
        <v>541</v>
      </c>
      <c r="C331" s="37">
        <v>9</v>
      </c>
    </row>
    <row r="332" spans="2:3" ht="20.100000000000001" customHeight="1" thickBot="1" x14ac:dyDescent="0.25">
      <c r="B332" s="4" t="s">
        <v>542</v>
      </c>
      <c r="C332" s="37">
        <v>2</v>
      </c>
    </row>
    <row r="333" spans="2:3" ht="20.100000000000001" customHeight="1" thickBot="1" x14ac:dyDescent="0.25">
      <c r="B333" s="4" t="s">
        <v>543</v>
      </c>
      <c r="C333" s="37">
        <v>4</v>
      </c>
    </row>
    <row r="334" spans="2:3" ht="20.100000000000001" customHeight="1" thickBot="1" x14ac:dyDescent="0.25">
      <c r="B334" s="4" t="s">
        <v>544</v>
      </c>
      <c r="C334" s="37">
        <v>4</v>
      </c>
    </row>
    <row r="335" spans="2:3" ht="20.100000000000001" customHeight="1" thickBot="1" x14ac:dyDescent="0.25">
      <c r="B335" s="4" t="s">
        <v>214</v>
      </c>
      <c r="C335" s="37">
        <v>34</v>
      </c>
    </row>
    <row r="336" spans="2:3" ht="20.100000000000001" customHeight="1" thickBot="1" x14ac:dyDescent="0.25">
      <c r="B336" s="4" t="s">
        <v>545</v>
      </c>
      <c r="C336" s="37">
        <v>4</v>
      </c>
    </row>
    <row r="337" spans="2:3" ht="20.100000000000001" customHeight="1" thickBot="1" x14ac:dyDescent="0.25">
      <c r="B337" s="4" t="s">
        <v>546</v>
      </c>
      <c r="C337" s="37">
        <v>1</v>
      </c>
    </row>
    <row r="338" spans="2:3" ht="20.100000000000001" customHeight="1" thickBot="1" x14ac:dyDescent="0.25">
      <c r="B338" s="4" t="s">
        <v>547</v>
      </c>
      <c r="C338" s="37">
        <v>33</v>
      </c>
    </row>
    <row r="339" spans="2:3" ht="20.100000000000001" customHeight="1" thickBot="1" x14ac:dyDescent="0.25">
      <c r="B339" s="4" t="s">
        <v>548</v>
      </c>
      <c r="C339" s="37">
        <v>10</v>
      </c>
    </row>
    <row r="340" spans="2:3" ht="20.100000000000001" customHeight="1" thickBot="1" x14ac:dyDescent="0.25">
      <c r="B340" s="4" t="s">
        <v>549</v>
      </c>
      <c r="C340" s="37">
        <v>1</v>
      </c>
    </row>
    <row r="341" spans="2:3" ht="20.100000000000001" customHeight="1" thickBot="1" x14ac:dyDescent="0.25">
      <c r="B341" s="4" t="s">
        <v>550</v>
      </c>
      <c r="C341" s="37">
        <v>4</v>
      </c>
    </row>
    <row r="342" spans="2:3" ht="20.100000000000001" customHeight="1" thickBot="1" x14ac:dyDescent="0.25">
      <c r="B342" s="4" t="s">
        <v>551</v>
      </c>
      <c r="C342" s="37">
        <v>2</v>
      </c>
    </row>
    <row r="343" spans="2:3" ht="20.100000000000001" customHeight="1" thickBot="1" x14ac:dyDescent="0.25">
      <c r="B343" s="4" t="s">
        <v>552</v>
      </c>
      <c r="C343" s="37">
        <v>35</v>
      </c>
    </row>
    <row r="344" spans="2:3" ht="20.100000000000001" customHeight="1" thickBot="1" x14ac:dyDescent="0.25">
      <c r="B344" s="4" t="s">
        <v>553</v>
      </c>
      <c r="C344" s="37">
        <v>60</v>
      </c>
    </row>
    <row r="345" spans="2:3" ht="20.100000000000001" customHeight="1" thickBot="1" x14ac:dyDescent="0.25">
      <c r="B345" s="4" t="s">
        <v>215</v>
      </c>
      <c r="C345" s="37">
        <v>14</v>
      </c>
    </row>
    <row r="346" spans="2:3" ht="20.100000000000001" customHeight="1" thickBot="1" x14ac:dyDescent="0.25">
      <c r="B346" s="4" t="s">
        <v>554</v>
      </c>
      <c r="C346" s="37">
        <v>2</v>
      </c>
    </row>
    <row r="347" spans="2:3" ht="20.100000000000001" customHeight="1" thickBot="1" x14ac:dyDescent="0.25">
      <c r="B347" s="4" t="s">
        <v>555</v>
      </c>
      <c r="C347" s="37">
        <v>7</v>
      </c>
    </row>
    <row r="348" spans="2:3" ht="20.100000000000001" customHeight="1" thickBot="1" x14ac:dyDescent="0.25">
      <c r="B348" s="4" t="s">
        <v>556</v>
      </c>
      <c r="C348" s="37">
        <v>4</v>
      </c>
    </row>
    <row r="349" spans="2:3" ht="20.100000000000001" customHeight="1" thickBot="1" x14ac:dyDescent="0.25">
      <c r="B349" s="4" t="s">
        <v>557</v>
      </c>
      <c r="C349" s="37">
        <v>0</v>
      </c>
    </row>
    <row r="350" spans="2:3" ht="20.100000000000001" customHeight="1" thickBot="1" x14ac:dyDescent="0.25">
      <c r="B350" s="4" t="s">
        <v>558</v>
      </c>
      <c r="C350" s="37">
        <v>0</v>
      </c>
    </row>
    <row r="351" spans="2:3" ht="20.100000000000001" customHeight="1" thickBot="1" x14ac:dyDescent="0.25">
      <c r="B351" s="4" t="s">
        <v>559</v>
      </c>
      <c r="C351" s="37">
        <v>18</v>
      </c>
    </row>
    <row r="352" spans="2:3" ht="20.100000000000001" customHeight="1" thickBot="1" x14ac:dyDescent="0.25">
      <c r="B352" s="4" t="s">
        <v>560</v>
      </c>
      <c r="C352" s="37">
        <v>2</v>
      </c>
    </row>
    <row r="353" spans="2:3" ht="20.100000000000001" customHeight="1" thickBot="1" x14ac:dyDescent="0.25">
      <c r="B353" s="4" t="s">
        <v>561</v>
      </c>
      <c r="C353" s="37">
        <v>3</v>
      </c>
    </row>
    <row r="354" spans="2:3" ht="20.100000000000001" customHeight="1" thickBot="1" x14ac:dyDescent="0.25">
      <c r="B354" s="4" t="s">
        <v>562</v>
      </c>
      <c r="C354" s="37">
        <v>0</v>
      </c>
    </row>
    <row r="355" spans="2:3" ht="20.100000000000001" customHeight="1" thickBot="1" x14ac:dyDescent="0.25">
      <c r="B355" s="4" t="s">
        <v>563</v>
      </c>
      <c r="C355" s="37">
        <v>1</v>
      </c>
    </row>
    <row r="356" spans="2:3" ht="20.100000000000001" customHeight="1" thickBot="1" x14ac:dyDescent="0.25">
      <c r="B356" s="4" t="s">
        <v>564</v>
      </c>
      <c r="C356" s="37">
        <v>2</v>
      </c>
    </row>
    <row r="357" spans="2:3" ht="20.100000000000001" customHeight="1" thickBot="1" x14ac:dyDescent="0.25">
      <c r="B357" s="4" t="s">
        <v>565</v>
      </c>
      <c r="C357" s="37">
        <v>0</v>
      </c>
    </row>
    <row r="358" spans="2:3" ht="20.100000000000001" customHeight="1" thickBot="1" x14ac:dyDescent="0.25">
      <c r="B358" s="4" t="s">
        <v>216</v>
      </c>
      <c r="C358" s="37">
        <v>8</v>
      </c>
    </row>
    <row r="359" spans="2:3" ht="20.100000000000001" customHeight="1" thickBot="1" x14ac:dyDescent="0.25">
      <c r="B359" s="4" t="s">
        <v>566</v>
      </c>
      <c r="C359" s="37">
        <v>2</v>
      </c>
    </row>
    <row r="360" spans="2:3" ht="20.100000000000001" customHeight="1" thickBot="1" x14ac:dyDescent="0.25">
      <c r="B360" s="4" t="s">
        <v>567</v>
      </c>
      <c r="C360" s="37">
        <v>0</v>
      </c>
    </row>
    <row r="361" spans="2:3" ht="20.100000000000001" customHeight="1" thickBot="1" x14ac:dyDescent="0.25">
      <c r="B361" s="4" t="s">
        <v>568</v>
      </c>
      <c r="C361" s="37">
        <v>4</v>
      </c>
    </row>
    <row r="362" spans="2:3" ht="20.100000000000001" customHeight="1" thickBot="1" x14ac:dyDescent="0.25">
      <c r="B362" s="4" t="s">
        <v>569</v>
      </c>
      <c r="C362" s="37">
        <v>0</v>
      </c>
    </row>
    <row r="363" spans="2:3" ht="20.100000000000001" customHeight="1" thickBot="1" x14ac:dyDescent="0.25">
      <c r="B363" s="4" t="s">
        <v>570</v>
      </c>
      <c r="C363" s="37">
        <v>0</v>
      </c>
    </row>
    <row r="364" spans="2:3" ht="20.100000000000001" customHeight="1" thickBot="1" x14ac:dyDescent="0.25">
      <c r="B364" s="4" t="s">
        <v>571</v>
      </c>
      <c r="C364" s="37">
        <v>0</v>
      </c>
    </row>
    <row r="365" spans="2:3" ht="20.100000000000001" customHeight="1" thickBot="1" x14ac:dyDescent="0.25">
      <c r="B365" s="4" t="s">
        <v>217</v>
      </c>
      <c r="C365" s="37">
        <v>66</v>
      </c>
    </row>
    <row r="366" spans="2:3" ht="20.100000000000001" customHeight="1" thickBot="1" x14ac:dyDescent="0.25">
      <c r="B366" s="4" t="s">
        <v>572</v>
      </c>
      <c r="C366" s="37">
        <v>0</v>
      </c>
    </row>
    <row r="367" spans="2:3" ht="20.100000000000001" customHeight="1" thickBot="1" x14ac:dyDescent="0.25">
      <c r="B367" s="4" t="s">
        <v>573</v>
      </c>
      <c r="C367" s="37">
        <v>0</v>
      </c>
    </row>
    <row r="368" spans="2:3" ht="20.100000000000001" customHeight="1" thickBot="1" x14ac:dyDescent="0.25">
      <c r="B368" s="4" t="s">
        <v>574</v>
      </c>
      <c r="C368" s="37">
        <v>0</v>
      </c>
    </row>
    <row r="369" spans="2:3" ht="20.100000000000001" customHeight="1" thickBot="1" x14ac:dyDescent="0.25">
      <c r="B369" s="4" t="s">
        <v>575</v>
      </c>
      <c r="C369" s="37">
        <v>1</v>
      </c>
    </row>
    <row r="370" spans="2:3" ht="20.100000000000001" customHeight="1" thickBot="1" x14ac:dyDescent="0.25">
      <c r="B370" s="4" t="s">
        <v>576</v>
      </c>
      <c r="C370" s="37">
        <v>6</v>
      </c>
    </row>
    <row r="371" spans="2:3" ht="20.100000000000001" customHeight="1" thickBot="1" x14ac:dyDescent="0.25">
      <c r="B371" s="4" t="s">
        <v>577</v>
      </c>
      <c r="C371" s="37">
        <v>6</v>
      </c>
    </row>
    <row r="372" spans="2:3" ht="20.100000000000001" customHeight="1" thickBot="1" x14ac:dyDescent="0.25">
      <c r="B372" s="4" t="s">
        <v>578</v>
      </c>
      <c r="C372" s="37">
        <v>0</v>
      </c>
    </row>
    <row r="373" spans="2:3" ht="20.100000000000001" customHeight="1" thickBot="1" x14ac:dyDescent="0.25">
      <c r="B373" s="4" t="s">
        <v>579</v>
      </c>
      <c r="C373" s="37">
        <v>0</v>
      </c>
    </row>
    <row r="374" spans="2:3" ht="20.100000000000001" customHeight="1" thickBot="1" x14ac:dyDescent="0.25">
      <c r="B374" s="4" t="s">
        <v>580</v>
      </c>
      <c r="C374" s="37">
        <v>26</v>
      </c>
    </row>
    <row r="375" spans="2:3" ht="20.100000000000001" customHeight="1" thickBot="1" x14ac:dyDescent="0.25">
      <c r="B375" s="4" t="s">
        <v>581</v>
      </c>
      <c r="C375" s="37">
        <v>12</v>
      </c>
    </row>
    <row r="376" spans="2:3" ht="20.100000000000001" customHeight="1" thickBot="1" x14ac:dyDescent="0.25">
      <c r="B376" s="4" t="s">
        <v>582</v>
      </c>
      <c r="C376" s="37">
        <v>181</v>
      </c>
    </row>
    <row r="377" spans="2:3" ht="20.100000000000001" customHeight="1" thickBot="1" x14ac:dyDescent="0.25">
      <c r="B377" s="4" t="s">
        <v>218</v>
      </c>
      <c r="C377" s="37">
        <v>52</v>
      </c>
    </row>
    <row r="378" spans="2:3" ht="20.100000000000001" customHeight="1" thickBot="1" x14ac:dyDescent="0.25">
      <c r="B378" s="4" t="s">
        <v>583</v>
      </c>
      <c r="C378" s="37">
        <v>5</v>
      </c>
    </row>
    <row r="379" spans="2:3" ht="20.100000000000001" customHeight="1" thickBot="1" x14ac:dyDescent="0.25">
      <c r="B379" s="4" t="s">
        <v>584</v>
      </c>
      <c r="C379" s="37">
        <v>10</v>
      </c>
    </row>
    <row r="380" spans="2:3" ht="20.100000000000001" customHeight="1" thickBot="1" x14ac:dyDescent="0.25">
      <c r="B380" s="4" t="s">
        <v>585</v>
      </c>
      <c r="C380" s="37">
        <v>2</v>
      </c>
    </row>
    <row r="381" spans="2:3" ht="20.100000000000001" customHeight="1" thickBot="1" x14ac:dyDescent="0.25">
      <c r="B381" s="4" t="s">
        <v>586</v>
      </c>
      <c r="C381" s="37">
        <v>4</v>
      </c>
    </row>
    <row r="382" spans="2:3" ht="20.100000000000001" customHeight="1" thickBot="1" x14ac:dyDescent="0.25">
      <c r="B382" s="4" t="s">
        <v>587</v>
      </c>
      <c r="C382" s="37">
        <v>26</v>
      </c>
    </row>
    <row r="383" spans="2:3" ht="20.100000000000001" customHeight="1" thickBot="1" x14ac:dyDescent="0.25">
      <c r="B383" s="4" t="s">
        <v>588</v>
      </c>
      <c r="C383" s="37">
        <v>1</v>
      </c>
    </row>
    <row r="384" spans="2:3" ht="20.100000000000001" customHeight="1" thickBot="1" x14ac:dyDescent="0.25">
      <c r="B384" s="4" t="s">
        <v>589</v>
      </c>
      <c r="C384" s="37">
        <v>10</v>
      </c>
    </row>
    <row r="385" spans="2:3" ht="20.100000000000001" customHeight="1" thickBot="1" x14ac:dyDescent="0.25">
      <c r="B385" s="4" t="s">
        <v>590</v>
      </c>
      <c r="C385" s="37">
        <v>0</v>
      </c>
    </row>
    <row r="386" spans="2:3" ht="20.100000000000001" customHeight="1" thickBot="1" x14ac:dyDescent="0.25">
      <c r="B386" s="4" t="s">
        <v>591</v>
      </c>
      <c r="C386" s="37">
        <v>2</v>
      </c>
    </row>
    <row r="387" spans="2:3" ht="20.100000000000001" customHeight="1" thickBot="1" x14ac:dyDescent="0.25">
      <c r="B387" s="4" t="s">
        <v>592</v>
      </c>
      <c r="C387" s="37">
        <v>9</v>
      </c>
    </row>
    <row r="388" spans="2:3" ht="20.100000000000001" customHeight="1" thickBot="1" x14ac:dyDescent="0.25">
      <c r="B388" s="4" t="s">
        <v>593</v>
      </c>
      <c r="C388" s="37">
        <v>31</v>
      </c>
    </row>
    <row r="389" spans="2:3" ht="20.100000000000001" customHeight="1" thickBot="1" x14ac:dyDescent="0.25">
      <c r="B389" s="4" t="s">
        <v>594</v>
      </c>
      <c r="C389" s="37">
        <v>36</v>
      </c>
    </row>
    <row r="390" spans="2:3" ht="20.100000000000001" customHeight="1" thickBot="1" x14ac:dyDescent="0.25">
      <c r="B390" s="4" t="s">
        <v>595</v>
      </c>
      <c r="C390" s="37">
        <v>21</v>
      </c>
    </row>
    <row r="391" spans="2:3" ht="20.100000000000001" customHeight="1" thickBot="1" x14ac:dyDescent="0.25">
      <c r="B391" s="4" t="s">
        <v>596</v>
      </c>
      <c r="C391" s="37">
        <v>35</v>
      </c>
    </row>
    <row r="392" spans="2:3" ht="20.100000000000001" customHeight="1" thickBot="1" x14ac:dyDescent="0.25">
      <c r="B392" s="4" t="s">
        <v>597</v>
      </c>
      <c r="C392" s="37">
        <v>47</v>
      </c>
    </row>
    <row r="393" spans="2:3" ht="20.100000000000001" customHeight="1" thickBot="1" x14ac:dyDescent="0.25">
      <c r="B393" s="4" t="s">
        <v>598</v>
      </c>
      <c r="C393" s="37">
        <v>14</v>
      </c>
    </row>
    <row r="394" spans="2:3" ht="20.100000000000001" customHeight="1" thickBot="1" x14ac:dyDescent="0.25">
      <c r="B394" s="4" t="s">
        <v>599</v>
      </c>
      <c r="C394" s="37">
        <v>30</v>
      </c>
    </row>
    <row r="395" spans="2:3" ht="20.100000000000001" customHeight="1" thickBot="1" x14ac:dyDescent="0.25">
      <c r="B395" s="4" t="s">
        <v>600</v>
      </c>
      <c r="C395" s="37">
        <v>33</v>
      </c>
    </row>
    <row r="396" spans="2:3" ht="20.100000000000001" customHeight="1" thickBot="1" x14ac:dyDescent="0.25">
      <c r="B396" s="4" t="s">
        <v>601</v>
      </c>
      <c r="C396" s="37">
        <v>38</v>
      </c>
    </row>
    <row r="397" spans="2:3" ht="20.100000000000001" customHeight="1" thickBot="1" x14ac:dyDescent="0.25">
      <c r="B397" s="4" t="s">
        <v>219</v>
      </c>
      <c r="C397" s="37">
        <v>68</v>
      </c>
    </row>
    <row r="398" spans="2:3" ht="20.100000000000001" customHeight="1" thickBot="1" x14ac:dyDescent="0.25">
      <c r="B398" s="4" t="s">
        <v>602</v>
      </c>
      <c r="C398" s="37">
        <v>19</v>
      </c>
    </row>
    <row r="399" spans="2:3" ht="20.100000000000001" customHeight="1" thickBot="1" x14ac:dyDescent="0.25">
      <c r="B399" s="4" t="s">
        <v>603</v>
      </c>
      <c r="C399" s="37">
        <v>14</v>
      </c>
    </row>
    <row r="400" spans="2:3" ht="20.100000000000001" customHeight="1" thickBot="1" x14ac:dyDescent="0.25">
      <c r="B400" s="4" t="s">
        <v>604</v>
      </c>
      <c r="C400" s="37">
        <v>22</v>
      </c>
    </row>
    <row r="401" spans="2:3" ht="20.100000000000001" customHeight="1" thickBot="1" x14ac:dyDescent="0.25">
      <c r="B401" s="4" t="s">
        <v>605</v>
      </c>
      <c r="C401" s="37">
        <v>28</v>
      </c>
    </row>
    <row r="402" spans="2:3" ht="20.100000000000001" customHeight="1" thickBot="1" x14ac:dyDescent="0.25">
      <c r="B402" s="4" t="s">
        <v>606</v>
      </c>
      <c r="C402" s="37">
        <v>21</v>
      </c>
    </row>
    <row r="403" spans="2:3" ht="20.100000000000001" customHeight="1" thickBot="1" x14ac:dyDescent="0.25">
      <c r="B403" s="4" t="s">
        <v>607</v>
      </c>
      <c r="C403" s="37">
        <v>21</v>
      </c>
    </row>
    <row r="404" spans="2:3" ht="20.100000000000001" customHeight="1" thickBot="1" x14ac:dyDescent="0.25">
      <c r="B404" s="4" t="s">
        <v>608</v>
      </c>
      <c r="C404" s="37">
        <v>36</v>
      </c>
    </row>
    <row r="405" spans="2:3" ht="20.100000000000001" customHeight="1" thickBot="1" x14ac:dyDescent="0.25">
      <c r="B405" s="4" t="s">
        <v>609</v>
      </c>
      <c r="C405" s="37">
        <v>27</v>
      </c>
    </row>
    <row r="406" spans="2:3" ht="20.100000000000001" customHeight="1" thickBot="1" x14ac:dyDescent="0.25">
      <c r="B406" s="4" t="s">
        <v>610</v>
      </c>
      <c r="C406" s="37">
        <v>27</v>
      </c>
    </row>
    <row r="407" spans="2:3" ht="20.100000000000001" customHeight="1" thickBot="1" x14ac:dyDescent="0.25">
      <c r="B407" s="4" t="s">
        <v>611</v>
      </c>
      <c r="C407" s="37">
        <v>6</v>
      </c>
    </row>
    <row r="408" spans="2:3" ht="20.100000000000001" customHeight="1" thickBot="1" x14ac:dyDescent="0.25">
      <c r="B408" s="4" t="s">
        <v>612</v>
      </c>
      <c r="C408" s="37">
        <v>32</v>
      </c>
    </row>
    <row r="409" spans="2:3" ht="20.100000000000001" customHeight="1" thickBot="1" x14ac:dyDescent="0.25">
      <c r="B409" s="4" t="s">
        <v>613</v>
      </c>
      <c r="C409" s="37">
        <v>159</v>
      </c>
    </row>
    <row r="410" spans="2:3" ht="20.100000000000001" customHeight="1" thickBot="1" x14ac:dyDescent="0.25">
      <c r="B410" s="4" t="s">
        <v>614</v>
      </c>
      <c r="C410" s="37">
        <v>68</v>
      </c>
    </row>
    <row r="411" spans="2:3" ht="20.100000000000001" customHeight="1" thickBot="1" x14ac:dyDescent="0.25">
      <c r="B411" s="4" t="s">
        <v>615</v>
      </c>
      <c r="C411" s="37">
        <v>101</v>
      </c>
    </row>
    <row r="412" spans="2:3" ht="20.100000000000001" customHeight="1" thickBot="1" x14ac:dyDescent="0.25">
      <c r="B412" s="4" t="s">
        <v>616</v>
      </c>
      <c r="C412" s="37">
        <v>22</v>
      </c>
    </row>
    <row r="413" spans="2:3" ht="20.100000000000001" customHeight="1" thickBot="1" x14ac:dyDescent="0.25">
      <c r="B413" s="4" t="s">
        <v>220</v>
      </c>
      <c r="C413" s="37">
        <v>307</v>
      </c>
    </row>
    <row r="414" spans="2:3" ht="20.100000000000001" customHeight="1" thickBot="1" x14ac:dyDescent="0.25">
      <c r="B414" s="4" t="s">
        <v>617</v>
      </c>
      <c r="C414" s="37">
        <v>16</v>
      </c>
    </row>
    <row r="415" spans="2:3" ht="20.100000000000001" customHeight="1" thickBot="1" x14ac:dyDescent="0.25">
      <c r="B415" s="4" t="s">
        <v>618</v>
      </c>
      <c r="C415" s="37">
        <v>105</v>
      </c>
    </row>
    <row r="416" spans="2:3" ht="20.100000000000001" customHeight="1" thickBot="1" x14ac:dyDescent="0.25">
      <c r="B416" s="4" t="s">
        <v>619</v>
      </c>
      <c r="C416" s="37">
        <v>82</v>
      </c>
    </row>
    <row r="417" spans="2:3" ht="20.100000000000001" customHeight="1" thickBot="1" x14ac:dyDescent="0.25">
      <c r="B417" s="4" t="s">
        <v>620</v>
      </c>
      <c r="C417" s="37">
        <v>20</v>
      </c>
    </row>
    <row r="418" spans="2:3" ht="20.100000000000001" customHeight="1" thickBot="1" x14ac:dyDescent="0.25">
      <c r="B418" s="4" t="s">
        <v>621</v>
      </c>
      <c r="C418" s="37">
        <v>90</v>
      </c>
    </row>
    <row r="419" spans="2:3" ht="20.100000000000001" customHeight="1" thickBot="1" x14ac:dyDescent="0.25">
      <c r="B419" s="4" t="s">
        <v>622</v>
      </c>
      <c r="C419" s="37">
        <v>13</v>
      </c>
    </row>
    <row r="420" spans="2:3" ht="20.100000000000001" customHeight="1" thickBot="1" x14ac:dyDescent="0.25">
      <c r="B420" s="4" t="s">
        <v>623</v>
      </c>
      <c r="C420" s="37">
        <v>8</v>
      </c>
    </row>
    <row r="421" spans="2:3" ht="20.100000000000001" customHeight="1" thickBot="1" x14ac:dyDescent="0.25">
      <c r="B421" s="4" t="s">
        <v>624</v>
      </c>
      <c r="C421" s="37">
        <v>24</v>
      </c>
    </row>
    <row r="422" spans="2:3" ht="20.100000000000001" customHeight="1" thickBot="1" x14ac:dyDescent="0.25">
      <c r="B422" s="4" t="s">
        <v>625</v>
      </c>
      <c r="C422" s="37">
        <v>102</v>
      </c>
    </row>
    <row r="423" spans="2:3" ht="20.100000000000001" customHeight="1" thickBot="1" x14ac:dyDescent="0.25">
      <c r="B423" s="4" t="s">
        <v>626</v>
      </c>
      <c r="C423" s="37">
        <v>5</v>
      </c>
    </row>
    <row r="424" spans="2:3" ht="20.100000000000001" customHeight="1" thickBot="1" x14ac:dyDescent="0.25">
      <c r="B424" s="4" t="s">
        <v>627</v>
      </c>
      <c r="C424" s="37">
        <v>20</v>
      </c>
    </row>
    <row r="425" spans="2:3" ht="20.100000000000001" customHeight="1" thickBot="1" x14ac:dyDescent="0.25">
      <c r="B425" s="4" t="s">
        <v>628</v>
      </c>
      <c r="C425" s="37">
        <v>121</v>
      </c>
    </row>
    <row r="426" spans="2:3" ht="20.100000000000001" customHeight="1" thickBot="1" x14ac:dyDescent="0.25">
      <c r="B426" s="4" t="s">
        <v>629</v>
      </c>
      <c r="C426" s="37">
        <v>27</v>
      </c>
    </row>
    <row r="427" spans="2:3" ht="20.100000000000001" customHeight="1" thickBot="1" x14ac:dyDescent="0.25">
      <c r="B427" s="4" t="s">
        <v>630</v>
      </c>
      <c r="C427" s="37">
        <v>14</v>
      </c>
    </row>
    <row r="428" spans="2:3" ht="20.100000000000001" customHeight="1" thickBot="1" x14ac:dyDescent="0.25">
      <c r="B428" s="4" t="s">
        <v>631</v>
      </c>
      <c r="C428" s="37">
        <v>20</v>
      </c>
    </row>
    <row r="429" spans="2:3" ht="20.100000000000001" customHeight="1" thickBot="1" x14ac:dyDescent="0.25">
      <c r="B429" s="4" t="s">
        <v>632</v>
      </c>
      <c r="C429" s="37">
        <v>3</v>
      </c>
    </row>
    <row r="430" spans="2:3" ht="20.100000000000001" customHeight="1" thickBot="1" x14ac:dyDescent="0.25">
      <c r="B430" s="4" t="s">
        <v>633</v>
      </c>
      <c r="C430" s="37">
        <v>112</v>
      </c>
    </row>
    <row r="431" spans="2:3" ht="20.100000000000001" customHeight="1" thickBot="1" x14ac:dyDescent="0.25">
      <c r="B431" s="4" t="s">
        <v>634</v>
      </c>
      <c r="C431" s="37">
        <v>39</v>
      </c>
    </row>
    <row r="432" spans="2:3" ht="20.100000000000001" customHeight="1" thickBot="1" x14ac:dyDescent="0.25">
      <c r="B432" s="4" t="s">
        <v>635</v>
      </c>
      <c r="C432" s="37">
        <v>35</v>
      </c>
    </row>
    <row r="433" spans="2:3" ht="20.100000000000001" customHeight="1" thickBot="1" x14ac:dyDescent="0.25">
      <c r="B433" s="4" t="s">
        <v>636</v>
      </c>
      <c r="C433" s="37">
        <v>81</v>
      </c>
    </row>
    <row r="434" spans="2:3" ht="20.100000000000001" customHeight="1" thickBot="1" x14ac:dyDescent="0.25">
      <c r="B434" s="4" t="s">
        <v>637</v>
      </c>
      <c r="C434" s="37">
        <v>19</v>
      </c>
    </row>
    <row r="435" spans="2:3" ht="20.100000000000001" customHeight="1" thickBot="1" x14ac:dyDescent="0.25">
      <c r="B435" s="4" t="s">
        <v>638</v>
      </c>
      <c r="C435" s="37">
        <v>324</v>
      </c>
    </row>
    <row r="436" spans="2:3" ht="20.100000000000001" customHeight="1" thickBot="1" x14ac:dyDescent="0.25">
      <c r="B436" s="4" t="s">
        <v>639</v>
      </c>
      <c r="C436" s="37">
        <v>7</v>
      </c>
    </row>
    <row r="437" spans="2:3" ht="20.100000000000001" customHeight="1" thickBot="1" x14ac:dyDescent="0.25">
      <c r="B437" s="4" t="s">
        <v>640</v>
      </c>
      <c r="C437" s="37">
        <v>25</v>
      </c>
    </row>
    <row r="438" spans="2:3" ht="20.100000000000001" customHeight="1" thickBot="1" x14ac:dyDescent="0.25">
      <c r="B438" s="4" t="s">
        <v>641</v>
      </c>
      <c r="C438" s="37">
        <v>13</v>
      </c>
    </row>
    <row r="439" spans="2:3" ht="20.100000000000001" customHeight="1" thickBot="1" x14ac:dyDescent="0.25">
      <c r="B439" s="4" t="s">
        <v>642</v>
      </c>
      <c r="C439" s="37">
        <v>25</v>
      </c>
    </row>
    <row r="440" spans="2:3" ht="20.100000000000001" customHeight="1" thickBot="1" x14ac:dyDescent="0.25">
      <c r="B440" s="4" t="s">
        <v>643</v>
      </c>
      <c r="C440" s="38">
        <v>119</v>
      </c>
    </row>
    <row r="441" spans="2:3" ht="20.100000000000001" customHeight="1" thickBot="1" x14ac:dyDescent="0.25">
      <c r="B441" s="7" t="s">
        <v>221</v>
      </c>
      <c r="C441" s="55">
        <v>14308</v>
      </c>
    </row>
  </sheetData>
  <mergeCells count="1">
    <mergeCell ref="B9:C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C9" s="86" t="s">
        <v>128</v>
      </c>
      <c r="D9" s="87"/>
      <c r="E9" s="87"/>
      <c r="F9" s="87"/>
      <c r="G9" s="87"/>
      <c r="H9" s="86" t="s">
        <v>129</v>
      </c>
      <c r="I9" s="87"/>
      <c r="J9" s="87"/>
      <c r="K9" s="87"/>
      <c r="L9" s="87"/>
      <c r="M9" s="86" t="s">
        <v>119</v>
      </c>
      <c r="N9" s="87"/>
      <c r="O9" s="87"/>
      <c r="P9" s="87"/>
      <c r="Q9" s="87"/>
    </row>
    <row r="10" spans="2:17" ht="41.25" customHeight="1" thickBot="1" x14ac:dyDescent="0.25">
      <c r="C10" s="30" t="s">
        <v>130</v>
      </c>
      <c r="D10" s="30" t="s">
        <v>131</v>
      </c>
      <c r="E10" s="30" t="s">
        <v>132</v>
      </c>
      <c r="F10" s="30" t="s">
        <v>133</v>
      </c>
      <c r="G10" s="30" t="s">
        <v>134</v>
      </c>
      <c r="H10" s="30" t="s">
        <v>130</v>
      </c>
      <c r="I10" s="30" t="s">
        <v>131</v>
      </c>
      <c r="J10" s="30" t="s">
        <v>132</v>
      </c>
      <c r="K10" s="30" t="s">
        <v>133</v>
      </c>
      <c r="L10" s="30" t="s">
        <v>134</v>
      </c>
      <c r="M10" s="30" t="s">
        <v>130</v>
      </c>
      <c r="N10" s="30" t="s">
        <v>131</v>
      </c>
      <c r="O10" s="30" t="s">
        <v>132</v>
      </c>
      <c r="P10" s="30" t="s">
        <v>133</v>
      </c>
      <c r="Q10" s="30" t="s">
        <v>134</v>
      </c>
    </row>
    <row r="11" spans="2:17" ht="20.100000000000001" customHeight="1" thickBot="1" x14ac:dyDescent="0.25">
      <c r="B11" s="3" t="s">
        <v>182</v>
      </c>
      <c r="C11" s="33">
        <v>198</v>
      </c>
      <c r="D11" s="33">
        <v>121</v>
      </c>
      <c r="E11" s="33">
        <v>57</v>
      </c>
      <c r="F11" s="33">
        <v>18</v>
      </c>
      <c r="G11" s="33">
        <v>2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198</v>
      </c>
      <c r="N11" s="33">
        <v>121</v>
      </c>
      <c r="O11" s="33">
        <v>57</v>
      </c>
      <c r="P11" s="33">
        <v>18</v>
      </c>
      <c r="Q11" s="33">
        <v>2</v>
      </c>
    </row>
    <row r="12" spans="2:17" ht="20.100000000000001" customHeight="1" thickBot="1" x14ac:dyDescent="0.25">
      <c r="B12" s="4" t="s">
        <v>252</v>
      </c>
      <c r="C12" s="34">
        <v>33</v>
      </c>
      <c r="D12" s="34">
        <v>21</v>
      </c>
      <c r="E12" s="34">
        <v>8</v>
      </c>
      <c r="F12" s="34">
        <v>3</v>
      </c>
      <c r="G12" s="34">
        <v>1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33</v>
      </c>
      <c r="N12" s="34">
        <v>21</v>
      </c>
      <c r="O12" s="34">
        <v>8</v>
      </c>
      <c r="P12" s="34">
        <v>3</v>
      </c>
      <c r="Q12" s="34">
        <v>1</v>
      </c>
    </row>
    <row r="13" spans="2:17" ht="20.100000000000001" customHeight="1" thickBot="1" x14ac:dyDescent="0.25">
      <c r="B13" s="4" t="s">
        <v>253</v>
      </c>
      <c r="C13" s="34">
        <v>28</v>
      </c>
      <c r="D13" s="34">
        <v>13</v>
      </c>
      <c r="E13" s="34">
        <v>15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28</v>
      </c>
      <c r="N13" s="34">
        <v>13</v>
      </c>
      <c r="O13" s="34">
        <v>15</v>
      </c>
      <c r="P13" s="34">
        <v>0</v>
      </c>
      <c r="Q13" s="34">
        <v>0</v>
      </c>
    </row>
    <row r="14" spans="2:17" ht="20.100000000000001" customHeight="1" thickBot="1" x14ac:dyDescent="0.25">
      <c r="B14" s="4" t="s">
        <v>254</v>
      </c>
      <c r="C14" s="34">
        <v>46</v>
      </c>
      <c r="D14" s="34">
        <v>19</v>
      </c>
      <c r="E14" s="34">
        <v>24</v>
      </c>
      <c r="F14" s="34">
        <v>3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46</v>
      </c>
      <c r="N14" s="34">
        <v>19</v>
      </c>
      <c r="O14" s="34">
        <v>24</v>
      </c>
      <c r="P14" s="34">
        <v>3</v>
      </c>
      <c r="Q14" s="34">
        <v>0</v>
      </c>
    </row>
    <row r="15" spans="2:17" ht="20.100000000000001" customHeight="1" thickBot="1" x14ac:dyDescent="0.25">
      <c r="B15" s="4" t="s">
        <v>255</v>
      </c>
      <c r="C15" s="34">
        <v>156</v>
      </c>
      <c r="D15" s="34">
        <v>66</v>
      </c>
      <c r="E15" s="34">
        <v>89</v>
      </c>
      <c r="F15" s="34">
        <v>0</v>
      </c>
      <c r="G15" s="34">
        <v>1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156</v>
      </c>
      <c r="N15" s="34">
        <v>66</v>
      </c>
      <c r="O15" s="34">
        <v>89</v>
      </c>
      <c r="P15" s="34">
        <v>0</v>
      </c>
      <c r="Q15" s="34">
        <v>1</v>
      </c>
    </row>
    <row r="16" spans="2:17" ht="20.100000000000001" customHeight="1" thickBot="1" x14ac:dyDescent="0.25">
      <c r="B16" s="4" t="s">
        <v>256</v>
      </c>
      <c r="C16" s="34">
        <v>6</v>
      </c>
      <c r="D16" s="34">
        <v>4</v>
      </c>
      <c r="E16" s="34">
        <v>2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6</v>
      </c>
      <c r="N16" s="34">
        <v>4</v>
      </c>
      <c r="O16" s="34">
        <v>2</v>
      </c>
      <c r="P16" s="34">
        <v>0</v>
      </c>
      <c r="Q16" s="34">
        <v>0</v>
      </c>
    </row>
    <row r="17" spans="2:17" ht="20.100000000000001" customHeight="1" thickBot="1" x14ac:dyDescent="0.25">
      <c r="B17" s="4" t="s">
        <v>257</v>
      </c>
      <c r="C17" s="34">
        <v>84</v>
      </c>
      <c r="D17" s="34">
        <v>25</v>
      </c>
      <c r="E17" s="34">
        <v>52</v>
      </c>
      <c r="F17" s="34">
        <v>6</v>
      </c>
      <c r="G17" s="34">
        <v>1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84</v>
      </c>
      <c r="N17" s="34">
        <v>25</v>
      </c>
      <c r="O17" s="34">
        <v>52</v>
      </c>
      <c r="P17" s="34">
        <v>6</v>
      </c>
      <c r="Q17" s="34">
        <v>1</v>
      </c>
    </row>
    <row r="18" spans="2:17" ht="20.100000000000001" customHeight="1" thickBot="1" x14ac:dyDescent="0.25">
      <c r="B18" s="4" t="s">
        <v>258</v>
      </c>
      <c r="C18" s="34">
        <v>12</v>
      </c>
      <c r="D18" s="34">
        <v>8</v>
      </c>
      <c r="E18" s="34">
        <v>3</v>
      </c>
      <c r="F18" s="34">
        <v>1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12</v>
      </c>
      <c r="N18" s="34">
        <v>8</v>
      </c>
      <c r="O18" s="34">
        <v>3</v>
      </c>
      <c r="P18" s="34">
        <v>1</v>
      </c>
      <c r="Q18" s="34">
        <v>0</v>
      </c>
    </row>
    <row r="19" spans="2:17" ht="20.100000000000001" customHeight="1" thickBot="1" x14ac:dyDescent="0.25">
      <c r="B19" s="4" t="s">
        <v>259</v>
      </c>
      <c r="C19" s="34">
        <v>75</v>
      </c>
      <c r="D19" s="34">
        <v>52</v>
      </c>
      <c r="E19" s="34">
        <v>2</v>
      </c>
      <c r="F19" s="34">
        <v>21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75</v>
      </c>
      <c r="N19" s="34">
        <v>52</v>
      </c>
      <c r="O19" s="34">
        <v>2</v>
      </c>
      <c r="P19" s="34">
        <v>21</v>
      </c>
      <c r="Q19" s="34">
        <v>0</v>
      </c>
    </row>
    <row r="20" spans="2:17" ht="20.100000000000001" customHeight="1" thickBot="1" x14ac:dyDescent="0.25">
      <c r="B20" s="4" t="s">
        <v>260</v>
      </c>
      <c r="C20" s="34">
        <v>28</v>
      </c>
      <c r="D20" s="34">
        <v>21</v>
      </c>
      <c r="E20" s="34">
        <v>0</v>
      </c>
      <c r="F20" s="34">
        <v>7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28</v>
      </c>
      <c r="N20" s="34">
        <v>21</v>
      </c>
      <c r="O20" s="34">
        <v>0</v>
      </c>
      <c r="P20" s="34">
        <v>7</v>
      </c>
      <c r="Q20" s="34">
        <v>0</v>
      </c>
    </row>
    <row r="21" spans="2:17" ht="20.100000000000001" customHeight="1" thickBot="1" x14ac:dyDescent="0.25">
      <c r="B21" s="4" t="s">
        <v>261</v>
      </c>
      <c r="C21" s="34">
        <v>145</v>
      </c>
      <c r="D21" s="34">
        <v>110</v>
      </c>
      <c r="E21" s="34">
        <v>20</v>
      </c>
      <c r="F21" s="34">
        <v>15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145</v>
      </c>
      <c r="N21" s="34">
        <v>110</v>
      </c>
      <c r="O21" s="34">
        <v>20</v>
      </c>
      <c r="P21" s="34">
        <v>15</v>
      </c>
      <c r="Q21" s="34">
        <v>0</v>
      </c>
    </row>
    <row r="22" spans="2:17" ht="20.100000000000001" customHeight="1" thickBot="1" x14ac:dyDescent="0.25">
      <c r="B22" s="4" t="s">
        <v>183</v>
      </c>
      <c r="C22" s="34">
        <v>62</v>
      </c>
      <c r="D22" s="34">
        <v>45</v>
      </c>
      <c r="E22" s="34">
        <v>0</v>
      </c>
      <c r="F22" s="34">
        <v>17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62</v>
      </c>
      <c r="N22" s="34">
        <v>45</v>
      </c>
      <c r="O22" s="34">
        <v>0</v>
      </c>
      <c r="P22" s="34">
        <v>17</v>
      </c>
      <c r="Q22" s="34">
        <v>0</v>
      </c>
    </row>
    <row r="23" spans="2:17" ht="20.100000000000001" customHeight="1" thickBot="1" x14ac:dyDescent="0.25">
      <c r="B23" s="4" t="s">
        <v>262</v>
      </c>
      <c r="C23" s="34">
        <v>39</v>
      </c>
      <c r="D23" s="34">
        <v>27</v>
      </c>
      <c r="E23" s="34">
        <v>11</v>
      </c>
      <c r="F23" s="34">
        <v>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39</v>
      </c>
      <c r="N23" s="34">
        <v>27</v>
      </c>
      <c r="O23" s="34">
        <v>11</v>
      </c>
      <c r="P23" s="34">
        <v>1</v>
      </c>
      <c r="Q23" s="34">
        <v>0</v>
      </c>
    </row>
    <row r="24" spans="2:17" ht="20.100000000000001" customHeight="1" thickBot="1" x14ac:dyDescent="0.25">
      <c r="B24" s="4" t="s">
        <v>263</v>
      </c>
      <c r="C24" s="34">
        <v>33</v>
      </c>
      <c r="D24" s="34">
        <v>27</v>
      </c>
      <c r="E24" s="34">
        <v>0</v>
      </c>
      <c r="F24" s="34">
        <v>6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33</v>
      </c>
      <c r="N24" s="34">
        <v>27</v>
      </c>
      <c r="O24" s="34">
        <v>0</v>
      </c>
      <c r="P24" s="34">
        <v>6</v>
      </c>
      <c r="Q24" s="34">
        <v>0</v>
      </c>
    </row>
    <row r="25" spans="2:17" ht="20.100000000000001" customHeight="1" thickBot="1" x14ac:dyDescent="0.25">
      <c r="B25" s="4" t="s">
        <v>264</v>
      </c>
      <c r="C25" s="34">
        <v>77</v>
      </c>
      <c r="D25" s="34">
        <v>50</v>
      </c>
      <c r="E25" s="34">
        <v>4</v>
      </c>
      <c r="F25" s="34">
        <v>22</v>
      </c>
      <c r="G25" s="34">
        <v>1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77</v>
      </c>
      <c r="N25" s="34">
        <v>50</v>
      </c>
      <c r="O25" s="34">
        <v>4</v>
      </c>
      <c r="P25" s="34">
        <v>22</v>
      </c>
      <c r="Q25" s="34">
        <v>1</v>
      </c>
    </row>
    <row r="26" spans="2:17" ht="20.100000000000001" customHeight="1" thickBot="1" x14ac:dyDescent="0.25">
      <c r="B26" s="5" t="s">
        <v>265</v>
      </c>
      <c r="C26" s="34">
        <v>100</v>
      </c>
      <c r="D26" s="34">
        <v>85</v>
      </c>
      <c r="E26" s="34">
        <v>11</v>
      </c>
      <c r="F26" s="34">
        <v>3</v>
      </c>
      <c r="G26" s="34">
        <v>1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100</v>
      </c>
      <c r="N26" s="34">
        <v>85</v>
      </c>
      <c r="O26" s="34">
        <v>11</v>
      </c>
      <c r="P26" s="34">
        <v>3</v>
      </c>
      <c r="Q26" s="34">
        <v>1</v>
      </c>
    </row>
    <row r="27" spans="2:17" ht="20.100000000000001" customHeight="1" thickBot="1" x14ac:dyDescent="0.25">
      <c r="B27" s="6" t="s">
        <v>266</v>
      </c>
      <c r="C27" s="34">
        <v>42</v>
      </c>
      <c r="D27" s="34">
        <v>41</v>
      </c>
      <c r="E27" s="34">
        <v>0</v>
      </c>
      <c r="F27" s="34">
        <v>1</v>
      </c>
      <c r="G27" s="34">
        <v>0</v>
      </c>
      <c r="H27" s="34">
        <v>12</v>
      </c>
      <c r="I27" s="34">
        <v>12</v>
      </c>
      <c r="J27" s="34">
        <v>0</v>
      </c>
      <c r="K27" s="34">
        <v>0</v>
      </c>
      <c r="L27" s="34">
        <v>0</v>
      </c>
      <c r="M27" s="34">
        <v>54</v>
      </c>
      <c r="N27" s="34">
        <v>53</v>
      </c>
      <c r="O27" s="34">
        <v>0</v>
      </c>
      <c r="P27" s="34">
        <v>1</v>
      </c>
      <c r="Q27" s="34">
        <v>0</v>
      </c>
    </row>
    <row r="28" spans="2:17" ht="20.100000000000001" customHeight="1" thickBot="1" x14ac:dyDescent="0.25">
      <c r="B28" s="4" t="s">
        <v>267</v>
      </c>
      <c r="C28" s="34">
        <v>48</v>
      </c>
      <c r="D28" s="34">
        <v>40</v>
      </c>
      <c r="E28" s="34">
        <v>0</v>
      </c>
      <c r="F28" s="34">
        <v>8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48</v>
      </c>
      <c r="N28" s="34">
        <v>40</v>
      </c>
      <c r="O28" s="34">
        <v>0</v>
      </c>
      <c r="P28" s="34">
        <v>8</v>
      </c>
      <c r="Q28" s="34">
        <v>0</v>
      </c>
    </row>
    <row r="29" spans="2:17" ht="20.100000000000001" customHeight="1" thickBot="1" x14ac:dyDescent="0.25">
      <c r="B29" s="4" t="s">
        <v>268</v>
      </c>
      <c r="C29" s="34">
        <v>24</v>
      </c>
      <c r="D29" s="34">
        <v>22</v>
      </c>
      <c r="E29" s="34">
        <v>1</v>
      </c>
      <c r="F29" s="34">
        <v>1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24</v>
      </c>
      <c r="N29" s="34">
        <v>22</v>
      </c>
      <c r="O29" s="34">
        <v>1</v>
      </c>
      <c r="P29" s="34">
        <v>1</v>
      </c>
      <c r="Q29" s="34">
        <v>0</v>
      </c>
    </row>
    <row r="30" spans="2:17" ht="20.100000000000001" customHeight="1" thickBot="1" x14ac:dyDescent="0.25">
      <c r="B30" s="4" t="s">
        <v>269</v>
      </c>
      <c r="C30" s="34">
        <v>55</v>
      </c>
      <c r="D30" s="34">
        <v>18</v>
      </c>
      <c r="E30" s="34">
        <v>31</v>
      </c>
      <c r="F30" s="34">
        <v>2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55</v>
      </c>
      <c r="N30" s="34">
        <v>18</v>
      </c>
      <c r="O30" s="34">
        <v>31</v>
      </c>
      <c r="P30" s="34">
        <v>2</v>
      </c>
      <c r="Q30" s="34">
        <v>4</v>
      </c>
    </row>
    <row r="31" spans="2:17" ht="20.100000000000001" customHeight="1" thickBot="1" x14ac:dyDescent="0.25">
      <c r="B31" s="4" t="s">
        <v>270</v>
      </c>
      <c r="C31" s="34">
        <v>76</v>
      </c>
      <c r="D31" s="34">
        <v>63</v>
      </c>
      <c r="E31" s="34">
        <v>7</v>
      </c>
      <c r="F31" s="34">
        <v>6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76</v>
      </c>
      <c r="N31" s="34">
        <v>63</v>
      </c>
      <c r="O31" s="34">
        <v>7</v>
      </c>
      <c r="P31" s="34">
        <v>6</v>
      </c>
      <c r="Q31" s="34">
        <v>0</v>
      </c>
    </row>
    <row r="32" spans="2:17" ht="20.100000000000001" customHeight="1" thickBot="1" x14ac:dyDescent="0.25">
      <c r="B32" s="4" t="s">
        <v>271</v>
      </c>
      <c r="C32" s="34">
        <v>26</v>
      </c>
      <c r="D32" s="34">
        <v>20</v>
      </c>
      <c r="E32" s="34">
        <v>0</v>
      </c>
      <c r="F32" s="34">
        <v>6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26</v>
      </c>
      <c r="N32" s="34">
        <v>20</v>
      </c>
      <c r="O32" s="34">
        <v>0</v>
      </c>
      <c r="P32" s="34">
        <v>6</v>
      </c>
      <c r="Q32" s="34">
        <v>0</v>
      </c>
    </row>
    <row r="33" spans="2:17" ht="20.100000000000001" customHeight="1" thickBot="1" x14ac:dyDescent="0.25">
      <c r="B33" s="4" t="s">
        <v>272</v>
      </c>
      <c r="C33" s="34">
        <v>31</v>
      </c>
      <c r="D33" s="34">
        <v>31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31</v>
      </c>
      <c r="N33" s="34">
        <v>31</v>
      </c>
      <c r="O33" s="34">
        <v>0</v>
      </c>
      <c r="P33" s="34">
        <v>0</v>
      </c>
      <c r="Q33" s="34">
        <v>0</v>
      </c>
    </row>
    <row r="34" spans="2:17" ht="20.100000000000001" customHeight="1" thickBot="1" x14ac:dyDescent="0.25">
      <c r="B34" s="4" t="s">
        <v>273</v>
      </c>
      <c r="C34" s="34">
        <v>8</v>
      </c>
      <c r="D34" s="34">
        <v>7</v>
      </c>
      <c r="E34" s="34">
        <v>0</v>
      </c>
      <c r="F34" s="34">
        <v>1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8</v>
      </c>
      <c r="N34" s="34">
        <v>7</v>
      </c>
      <c r="O34" s="34">
        <v>0</v>
      </c>
      <c r="P34" s="34">
        <v>1</v>
      </c>
      <c r="Q34" s="34">
        <v>0</v>
      </c>
    </row>
    <row r="35" spans="2:17" ht="20.100000000000001" customHeight="1" thickBot="1" x14ac:dyDescent="0.25">
      <c r="B35" s="4" t="s">
        <v>274</v>
      </c>
      <c r="C35" s="34">
        <v>6</v>
      </c>
      <c r="D35" s="34">
        <v>6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6</v>
      </c>
      <c r="N35" s="34">
        <v>6</v>
      </c>
      <c r="O35" s="34">
        <v>0</v>
      </c>
      <c r="P35" s="34">
        <v>0</v>
      </c>
      <c r="Q35" s="34">
        <v>0</v>
      </c>
    </row>
    <row r="36" spans="2:17" ht="20.100000000000001" customHeight="1" thickBot="1" x14ac:dyDescent="0.25">
      <c r="B36" s="4" t="s">
        <v>275</v>
      </c>
      <c r="C36" s="34">
        <v>5</v>
      </c>
      <c r="D36" s="34">
        <v>4</v>
      </c>
      <c r="E36" s="34">
        <v>0</v>
      </c>
      <c r="F36" s="34">
        <v>1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5</v>
      </c>
      <c r="N36" s="34">
        <v>4</v>
      </c>
      <c r="O36" s="34">
        <v>0</v>
      </c>
      <c r="P36" s="34">
        <v>1</v>
      </c>
      <c r="Q36" s="34">
        <v>0</v>
      </c>
    </row>
    <row r="37" spans="2:17" ht="20.100000000000001" customHeight="1" thickBot="1" x14ac:dyDescent="0.25">
      <c r="B37" s="4" t="s">
        <v>276</v>
      </c>
      <c r="C37" s="34">
        <v>8</v>
      </c>
      <c r="D37" s="34">
        <v>8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8</v>
      </c>
      <c r="N37" s="34">
        <v>8</v>
      </c>
      <c r="O37" s="34">
        <v>0</v>
      </c>
      <c r="P37" s="34">
        <v>0</v>
      </c>
      <c r="Q37" s="34">
        <v>0</v>
      </c>
    </row>
    <row r="38" spans="2:17" ht="20.100000000000001" customHeight="1" thickBot="1" x14ac:dyDescent="0.25">
      <c r="B38" s="4" t="s">
        <v>277</v>
      </c>
      <c r="C38" s="34">
        <v>29</v>
      </c>
      <c r="D38" s="34">
        <v>20</v>
      </c>
      <c r="E38" s="34">
        <v>7</v>
      </c>
      <c r="F38" s="34">
        <v>2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29</v>
      </c>
      <c r="N38" s="34">
        <v>20</v>
      </c>
      <c r="O38" s="34">
        <v>7</v>
      </c>
      <c r="P38" s="34">
        <v>2</v>
      </c>
      <c r="Q38" s="34">
        <v>0</v>
      </c>
    </row>
    <row r="39" spans="2:17" ht="20.100000000000001" customHeight="1" thickBot="1" x14ac:dyDescent="0.25">
      <c r="B39" s="4" t="s">
        <v>278</v>
      </c>
      <c r="C39" s="34">
        <v>1</v>
      </c>
      <c r="D39" s="34">
        <v>1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1</v>
      </c>
      <c r="N39" s="34">
        <v>1</v>
      </c>
      <c r="O39" s="34">
        <v>0</v>
      </c>
      <c r="P39" s="34">
        <v>0</v>
      </c>
      <c r="Q39" s="34">
        <v>0</v>
      </c>
    </row>
    <row r="40" spans="2:17" ht="20.100000000000001" customHeight="1" thickBot="1" x14ac:dyDescent="0.25">
      <c r="B40" s="4" t="s">
        <v>279</v>
      </c>
      <c r="C40" s="34">
        <v>20</v>
      </c>
      <c r="D40" s="34">
        <v>11</v>
      </c>
      <c r="E40" s="34">
        <v>6</v>
      </c>
      <c r="F40" s="34">
        <v>3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20</v>
      </c>
      <c r="N40" s="34">
        <v>11</v>
      </c>
      <c r="O40" s="34">
        <v>6</v>
      </c>
      <c r="P40" s="34">
        <v>3</v>
      </c>
      <c r="Q40" s="34">
        <v>0</v>
      </c>
    </row>
    <row r="41" spans="2:17" ht="20.100000000000001" customHeight="1" thickBot="1" x14ac:dyDescent="0.25">
      <c r="B41" s="4" t="s">
        <v>184</v>
      </c>
      <c r="C41" s="34">
        <v>126</v>
      </c>
      <c r="D41" s="34">
        <v>102</v>
      </c>
      <c r="E41" s="34">
        <v>7</v>
      </c>
      <c r="F41" s="34">
        <v>17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126</v>
      </c>
      <c r="N41" s="34">
        <v>102</v>
      </c>
      <c r="O41" s="34">
        <v>7</v>
      </c>
      <c r="P41" s="34">
        <v>17</v>
      </c>
      <c r="Q41" s="34">
        <v>0</v>
      </c>
    </row>
    <row r="42" spans="2:17" ht="20.100000000000001" customHeight="1" thickBot="1" x14ac:dyDescent="0.25">
      <c r="B42" s="4" t="s">
        <v>280</v>
      </c>
      <c r="C42" s="34">
        <v>9</v>
      </c>
      <c r="D42" s="34">
        <v>9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9</v>
      </c>
      <c r="N42" s="34">
        <v>9</v>
      </c>
      <c r="O42" s="34">
        <v>0</v>
      </c>
      <c r="P42" s="34">
        <v>0</v>
      </c>
      <c r="Q42" s="34">
        <v>0</v>
      </c>
    </row>
    <row r="43" spans="2:17" ht="20.100000000000001" customHeight="1" thickBot="1" x14ac:dyDescent="0.25">
      <c r="B43" s="4" t="s">
        <v>281</v>
      </c>
      <c r="C43" s="34">
        <v>9</v>
      </c>
      <c r="D43" s="34">
        <v>5</v>
      </c>
      <c r="E43" s="34">
        <v>0</v>
      </c>
      <c r="F43" s="34">
        <v>4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9</v>
      </c>
      <c r="N43" s="34">
        <v>5</v>
      </c>
      <c r="O43" s="34">
        <v>0</v>
      </c>
      <c r="P43" s="34">
        <v>4</v>
      </c>
      <c r="Q43" s="34">
        <v>0</v>
      </c>
    </row>
    <row r="44" spans="2:17" ht="20.100000000000001" customHeight="1" thickBot="1" x14ac:dyDescent="0.25">
      <c r="B44" s="4" t="s">
        <v>282</v>
      </c>
      <c r="C44" s="34">
        <v>18</v>
      </c>
      <c r="D44" s="34">
        <v>14</v>
      </c>
      <c r="E44" s="34">
        <v>1</v>
      </c>
      <c r="F44" s="34">
        <v>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18</v>
      </c>
      <c r="N44" s="34">
        <v>14</v>
      </c>
      <c r="O44" s="34">
        <v>1</v>
      </c>
      <c r="P44" s="34">
        <v>3</v>
      </c>
      <c r="Q44" s="34">
        <v>0</v>
      </c>
    </row>
    <row r="45" spans="2:17" ht="20.100000000000001" customHeight="1" thickBot="1" x14ac:dyDescent="0.25">
      <c r="B45" s="4" t="s">
        <v>283</v>
      </c>
      <c r="C45" s="34">
        <v>23</v>
      </c>
      <c r="D45" s="34">
        <v>23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23</v>
      </c>
      <c r="N45" s="34">
        <v>23</v>
      </c>
      <c r="O45" s="34">
        <v>0</v>
      </c>
      <c r="P45" s="34">
        <v>0</v>
      </c>
      <c r="Q45" s="34">
        <v>0</v>
      </c>
    </row>
    <row r="46" spans="2:17" ht="20.100000000000001" customHeight="1" thickBot="1" x14ac:dyDescent="0.25">
      <c r="B46" s="4" t="s">
        <v>284</v>
      </c>
      <c r="C46" s="34">
        <v>31</v>
      </c>
      <c r="D46" s="34">
        <v>30</v>
      </c>
      <c r="E46" s="34">
        <v>1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31</v>
      </c>
      <c r="N46" s="34">
        <v>30</v>
      </c>
      <c r="O46" s="34">
        <v>1</v>
      </c>
      <c r="P46" s="34">
        <v>0</v>
      </c>
      <c r="Q46" s="34">
        <v>0</v>
      </c>
    </row>
    <row r="47" spans="2:17" ht="20.100000000000001" customHeight="1" thickBot="1" x14ac:dyDescent="0.25">
      <c r="B47" s="4" t="s">
        <v>285</v>
      </c>
      <c r="C47" s="34">
        <v>23</v>
      </c>
      <c r="D47" s="34">
        <v>18</v>
      </c>
      <c r="E47" s="34">
        <v>1</v>
      </c>
      <c r="F47" s="34">
        <v>4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23</v>
      </c>
      <c r="N47" s="34">
        <v>18</v>
      </c>
      <c r="O47" s="34">
        <v>1</v>
      </c>
      <c r="P47" s="34">
        <v>4</v>
      </c>
      <c r="Q47" s="34">
        <v>0</v>
      </c>
    </row>
    <row r="48" spans="2:17" ht="20.100000000000001" customHeight="1" thickBot="1" x14ac:dyDescent="0.25">
      <c r="B48" s="4" t="s">
        <v>185</v>
      </c>
      <c r="C48" s="34">
        <v>492</v>
      </c>
      <c r="D48" s="34">
        <v>408</v>
      </c>
      <c r="E48" s="34">
        <v>56</v>
      </c>
      <c r="F48" s="34">
        <v>28</v>
      </c>
      <c r="G48" s="34">
        <v>0</v>
      </c>
      <c r="H48" s="34">
        <v>1</v>
      </c>
      <c r="I48" s="34">
        <v>1</v>
      </c>
      <c r="J48" s="34">
        <v>0</v>
      </c>
      <c r="K48" s="34">
        <v>0</v>
      </c>
      <c r="L48" s="34">
        <v>0</v>
      </c>
      <c r="M48" s="34">
        <v>493</v>
      </c>
      <c r="N48" s="34">
        <v>409</v>
      </c>
      <c r="O48" s="34">
        <v>56</v>
      </c>
      <c r="P48" s="34">
        <v>28</v>
      </c>
      <c r="Q48" s="34">
        <v>0</v>
      </c>
    </row>
    <row r="49" spans="2:17" ht="20.100000000000001" customHeight="1" thickBot="1" x14ac:dyDescent="0.25">
      <c r="B49" s="4" t="s">
        <v>286</v>
      </c>
      <c r="C49" s="34">
        <v>108</v>
      </c>
      <c r="D49" s="34">
        <v>81</v>
      </c>
      <c r="E49" s="34">
        <v>25</v>
      </c>
      <c r="F49" s="34">
        <v>2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108</v>
      </c>
      <c r="N49" s="34">
        <v>81</v>
      </c>
      <c r="O49" s="34">
        <v>25</v>
      </c>
      <c r="P49" s="34">
        <v>2</v>
      </c>
      <c r="Q49" s="34">
        <v>0</v>
      </c>
    </row>
    <row r="50" spans="2:17" ht="20.100000000000001" customHeight="1" thickBot="1" x14ac:dyDescent="0.25">
      <c r="B50" s="4" t="s">
        <v>287</v>
      </c>
      <c r="C50" s="34">
        <v>17</v>
      </c>
      <c r="D50" s="34">
        <v>10</v>
      </c>
      <c r="E50" s="34">
        <v>6</v>
      </c>
      <c r="F50" s="34">
        <v>0</v>
      </c>
      <c r="G50" s="34">
        <v>1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17</v>
      </c>
      <c r="N50" s="34">
        <v>10</v>
      </c>
      <c r="O50" s="34">
        <v>6</v>
      </c>
      <c r="P50" s="34">
        <v>0</v>
      </c>
      <c r="Q50" s="34">
        <v>1</v>
      </c>
    </row>
    <row r="51" spans="2:17" ht="20.100000000000001" customHeight="1" thickBot="1" x14ac:dyDescent="0.25">
      <c r="B51" s="4" t="s">
        <v>288</v>
      </c>
      <c r="C51" s="34">
        <v>31</v>
      </c>
      <c r="D51" s="34">
        <v>16</v>
      </c>
      <c r="E51" s="34">
        <v>14</v>
      </c>
      <c r="F51" s="34">
        <v>1</v>
      </c>
      <c r="G51" s="34">
        <v>0</v>
      </c>
      <c r="H51" s="34">
        <v>2</v>
      </c>
      <c r="I51" s="34">
        <v>0</v>
      </c>
      <c r="J51" s="34">
        <v>0</v>
      </c>
      <c r="K51" s="34">
        <v>2</v>
      </c>
      <c r="L51" s="34">
        <v>0</v>
      </c>
      <c r="M51" s="34">
        <v>33</v>
      </c>
      <c r="N51" s="34">
        <v>16</v>
      </c>
      <c r="O51" s="34">
        <v>14</v>
      </c>
      <c r="P51" s="34">
        <v>3</v>
      </c>
      <c r="Q51" s="34">
        <v>0</v>
      </c>
    </row>
    <row r="52" spans="2:17" ht="20.100000000000001" customHeight="1" thickBot="1" x14ac:dyDescent="0.25">
      <c r="B52" s="4" t="s">
        <v>289</v>
      </c>
      <c r="C52" s="34">
        <v>36</v>
      </c>
      <c r="D52" s="34">
        <v>36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36</v>
      </c>
      <c r="N52" s="34">
        <v>36</v>
      </c>
      <c r="O52" s="34">
        <v>0</v>
      </c>
      <c r="P52" s="34">
        <v>0</v>
      </c>
      <c r="Q52" s="34">
        <v>0</v>
      </c>
    </row>
    <row r="53" spans="2:17" ht="20.100000000000001" customHeight="1" thickBot="1" x14ac:dyDescent="0.25">
      <c r="B53" s="4" t="s">
        <v>290</v>
      </c>
      <c r="C53" s="34">
        <v>3</v>
      </c>
      <c r="D53" s="34">
        <v>3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3</v>
      </c>
      <c r="N53" s="34">
        <v>3</v>
      </c>
      <c r="O53" s="34">
        <v>0</v>
      </c>
      <c r="P53" s="34">
        <v>0</v>
      </c>
      <c r="Q53" s="34">
        <v>0</v>
      </c>
    </row>
    <row r="54" spans="2:17" ht="20.100000000000001" customHeight="1" thickBot="1" x14ac:dyDescent="0.25">
      <c r="B54" s="4" t="s">
        <v>291</v>
      </c>
      <c r="C54" s="34">
        <v>19</v>
      </c>
      <c r="D54" s="34">
        <v>14</v>
      </c>
      <c r="E54" s="34">
        <v>5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19</v>
      </c>
      <c r="N54" s="34">
        <v>14</v>
      </c>
      <c r="O54" s="34">
        <v>5</v>
      </c>
      <c r="P54" s="34">
        <v>0</v>
      </c>
      <c r="Q54" s="34">
        <v>0</v>
      </c>
    </row>
    <row r="55" spans="2:17" ht="20.100000000000001" customHeight="1" thickBot="1" x14ac:dyDescent="0.25">
      <c r="B55" s="4" t="s">
        <v>292</v>
      </c>
      <c r="C55" s="34">
        <v>4</v>
      </c>
      <c r="D55" s="34">
        <v>4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4</v>
      </c>
      <c r="N55" s="34">
        <v>4</v>
      </c>
      <c r="O55" s="34">
        <v>0</v>
      </c>
      <c r="P55" s="34">
        <v>0</v>
      </c>
      <c r="Q55" s="34">
        <v>0</v>
      </c>
    </row>
    <row r="56" spans="2:17" ht="20.100000000000001" customHeight="1" thickBot="1" x14ac:dyDescent="0.25">
      <c r="B56" s="4" t="s">
        <v>186</v>
      </c>
      <c r="C56" s="34">
        <v>197</v>
      </c>
      <c r="D56" s="34">
        <v>151</v>
      </c>
      <c r="E56" s="34">
        <v>29</v>
      </c>
      <c r="F56" s="34">
        <v>17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197</v>
      </c>
      <c r="N56" s="34">
        <v>151</v>
      </c>
      <c r="O56" s="34">
        <v>29</v>
      </c>
      <c r="P56" s="34">
        <v>17</v>
      </c>
      <c r="Q56" s="34">
        <v>0</v>
      </c>
    </row>
    <row r="57" spans="2:17" ht="20.100000000000001" customHeight="1" thickBot="1" x14ac:dyDescent="0.25">
      <c r="B57" s="4" t="s">
        <v>293</v>
      </c>
      <c r="C57" s="34">
        <v>48</v>
      </c>
      <c r="D57" s="34">
        <v>23</v>
      </c>
      <c r="E57" s="34">
        <v>14</v>
      </c>
      <c r="F57" s="34">
        <v>8</v>
      </c>
      <c r="G57" s="34">
        <v>3</v>
      </c>
      <c r="H57" s="34">
        <v>15</v>
      </c>
      <c r="I57" s="34">
        <v>6</v>
      </c>
      <c r="J57" s="34">
        <v>5</v>
      </c>
      <c r="K57" s="34">
        <v>4</v>
      </c>
      <c r="L57" s="34">
        <v>0</v>
      </c>
      <c r="M57" s="34">
        <v>63</v>
      </c>
      <c r="N57" s="34">
        <v>29</v>
      </c>
      <c r="O57" s="34">
        <v>19</v>
      </c>
      <c r="P57" s="34">
        <v>12</v>
      </c>
      <c r="Q57" s="34">
        <v>3</v>
      </c>
    </row>
    <row r="58" spans="2:17" ht="20.100000000000001" customHeight="1" thickBot="1" x14ac:dyDescent="0.25">
      <c r="B58" s="4" t="s">
        <v>294</v>
      </c>
      <c r="C58" s="34">
        <v>35</v>
      </c>
      <c r="D58" s="34">
        <v>25</v>
      </c>
      <c r="E58" s="34">
        <v>0</v>
      </c>
      <c r="F58" s="34">
        <v>10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35</v>
      </c>
      <c r="N58" s="34">
        <v>25</v>
      </c>
      <c r="O58" s="34">
        <v>0</v>
      </c>
      <c r="P58" s="34">
        <v>10</v>
      </c>
      <c r="Q58" s="34">
        <v>0</v>
      </c>
    </row>
    <row r="59" spans="2:17" ht="20.100000000000001" customHeight="1" thickBot="1" x14ac:dyDescent="0.25">
      <c r="B59" s="4" t="s">
        <v>295</v>
      </c>
      <c r="C59" s="34">
        <v>153</v>
      </c>
      <c r="D59" s="34">
        <v>98</v>
      </c>
      <c r="E59" s="34">
        <v>28</v>
      </c>
      <c r="F59" s="34">
        <v>23</v>
      </c>
      <c r="G59" s="34">
        <v>4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153</v>
      </c>
      <c r="N59" s="34">
        <v>98</v>
      </c>
      <c r="O59" s="34">
        <v>28</v>
      </c>
      <c r="P59" s="34">
        <v>23</v>
      </c>
      <c r="Q59" s="34">
        <v>4</v>
      </c>
    </row>
    <row r="60" spans="2:17" ht="20.100000000000001" customHeight="1" thickBot="1" x14ac:dyDescent="0.25">
      <c r="B60" s="4" t="s">
        <v>296</v>
      </c>
      <c r="C60" s="34">
        <v>43</v>
      </c>
      <c r="D60" s="34">
        <v>20</v>
      </c>
      <c r="E60" s="34">
        <v>18</v>
      </c>
      <c r="F60" s="34">
        <v>3</v>
      </c>
      <c r="G60" s="34">
        <v>2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43</v>
      </c>
      <c r="N60" s="34">
        <v>20</v>
      </c>
      <c r="O60" s="34">
        <v>18</v>
      </c>
      <c r="P60" s="34">
        <v>3</v>
      </c>
      <c r="Q60" s="34">
        <v>2</v>
      </c>
    </row>
    <row r="61" spans="2:17" ht="20.100000000000001" customHeight="1" thickBot="1" x14ac:dyDescent="0.25">
      <c r="B61" s="4" t="s">
        <v>187</v>
      </c>
      <c r="C61" s="34">
        <v>44</v>
      </c>
      <c r="D61" s="34">
        <v>26</v>
      </c>
      <c r="E61" s="34">
        <v>8</v>
      </c>
      <c r="F61" s="34">
        <v>10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44</v>
      </c>
      <c r="N61" s="34">
        <v>26</v>
      </c>
      <c r="O61" s="34">
        <v>8</v>
      </c>
      <c r="P61" s="34">
        <v>10</v>
      </c>
      <c r="Q61" s="34">
        <v>0</v>
      </c>
    </row>
    <row r="62" spans="2:17" ht="20.100000000000001" customHeight="1" thickBot="1" x14ac:dyDescent="0.25">
      <c r="B62" s="4" t="s">
        <v>297</v>
      </c>
      <c r="C62" s="58">
        <v>55</v>
      </c>
      <c r="D62" s="58">
        <v>49</v>
      </c>
      <c r="E62" s="58">
        <v>6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55</v>
      </c>
      <c r="N62" s="58">
        <v>49</v>
      </c>
      <c r="O62" s="58">
        <v>6</v>
      </c>
      <c r="P62" s="58">
        <v>0</v>
      </c>
      <c r="Q62" s="58">
        <v>0</v>
      </c>
    </row>
    <row r="63" spans="2:17" ht="20.100000000000001" customHeight="1" thickBot="1" x14ac:dyDescent="0.25">
      <c r="B63" s="4" t="s">
        <v>298</v>
      </c>
      <c r="C63" s="58">
        <v>25</v>
      </c>
      <c r="D63" s="58">
        <v>22</v>
      </c>
      <c r="E63" s="58">
        <v>0</v>
      </c>
      <c r="F63" s="58">
        <v>3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25</v>
      </c>
      <c r="N63" s="58">
        <v>22</v>
      </c>
      <c r="O63" s="58">
        <v>0</v>
      </c>
      <c r="P63" s="58">
        <v>3</v>
      </c>
      <c r="Q63" s="58">
        <v>0</v>
      </c>
    </row>
    <row r="64" spans="2:17" ht="20.100000000000001" customHeight="1" thickBot="1" x14ac:dyDescent="0.25">
      <c r="B64" s="4" t="s">
        <v>299</v>
      </c>
      <c r="C64" s="58">
        <v>35</v>
      </c>
      <c r="D64" s="58">
        <v>28</v>
      </c>
      <c r="E64" s="58">
        <v>0</v>
      </c>
      <c r="F64" s="58">
        <v>7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35</v>
      </c>
      <c r="N64" s="58">
        <v>28</v>
      </c>
      <c r="O64" s="58">
        <v>0</v>
      </c>
      <c r="P64" s="58">
        <v>7</v>
      </c>
      <c r="Q64" s="58">
        <v>0</v>
      </c>
    </row>
    <row r="65" spans="2:17" ht="20.100000000000001" customHeight="1" thickBot="1" x14ac:dyDescent="0.25">
      <c r="B65" s="4" t="s">
        <v>300</v>
      </c>
      <c r="C65" s="58">
        <v>19</v>
      </c>
      <c r="D65" s="58">
        <v>17</v>
      </c>
      <c r="E65" s="58">
        <v>2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19</v>
      </c>
      <c r="N65" s="58">
        <v>17</v>
      </c>
      <c r="O65" s="58">
        <v>2</v>
      </c>
      <c r="P65" s="58">
        <v>0</v>
      </c>
      <c r="Q65" s="58">
        <v>0</v>
      </c>
    </row>
    <row r="66" spans="2:17" ht="20.100000000000001" customHeight="1" thickBot="1" x14ac:dyDescent="0.25">
      <c r="B66" s="4" t="s">
        <v>301</v>
      </c>
      <c r="C66" s="58">
        <v>58</v>
      </c>
      <c r="D66" s="58">
        <v>55</v>
      </c>
      <c r="E66" s="58">
        <v>0</v>
      </c>
      <c r="F66" s="58">
        <v>3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58</v>
      </c>
      <c r="N66" s="58">
        <v>55</v>
      </c>
      <c r="O66" s="58">
        <v>0</v>
      </c>
      <c r="P66" s="58">
        <v>3</v>
      </c>
      <c r="Q66" s="58">
        <v>0</v>
      </c>
    </row>
    <row r="67" spans="2:17" ht="20.100000000000001" customHeight="1" thickBot="1" x14ac:dyDescent="0.25">
      <c r="B67" s="4" t="s">
        <v>302</v>
      </c>
      <c r="C67" s="58">
        <v>22</v>
      </c>
      <c r="D67" s="58">
        <v>22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22</v>
      </c>
      <c r="N67" s="58">
        <v>22</v>
      </c>
      <c r="O67" s="58">
        <v>0</v>
      </c>
      <c r="P67" s="58">
        <v>0</v>
      </c>
      <c r="Q67" s="58">
        <v>0</v>
      </c>
    </row>
    <row r="68" spans="2:17" ht="20.100000000000001" customHeight="1" thickBot="1" x14ac:dyDescent="0.25">
      <c r="B68" s="4" t="s">
        <v>303</v>
      </c>
      <c r="C68" s="58">
        <v>12</v>
      </c>
      <c r="D68" s="58">
        <v>11</v>
      </c>
      <c r="E68" s="58">
        <v>0</v>
      </c>
      <c r="F68" s="58">
        <v>1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12</v>
      </c>
      <c r="N68" s="58">
        <v>11</v>
      </c>
      <c r="O68" s="58">
        <v>0</v>
      </c>
      <c r="P68" s="58">
        <v>1</v>
      </c>
      <c r="Q68" s="58">
        <v>0</v>
      </c>
    </row>
    <row r="69" spans="2:17" ht="20.100000000000001" customHeight="1" thickBot="1" x14ac:dyDescent="0.25">
      <c r="B69" s="4" t="s">
        <v>304</v>
      </c>
      <c r="C69" s="58">
        <v>21</v>
      </c>
      <c r="D69" s="58">
        <v>20</v>
      </c>
      <c r="E69" s="58">
        <v>1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21</v>
      </c>
      <c r="N69" s="58">
        <v>20</v>
      </c>
      <c r="O69" s="58">
        <v>1</v>
      </c>
      <c r="P69" s="58">
        <v>0</v>
      </c>
      <c r="Q69" s="58">
        <v>0</v>
      </c>
    </row>
    <row r="70" spans="2:17" ht="20.100000000000001" customHeight="1" thickBot="1" x14ac:dyDescent="0.25">
      <c r="B70" s="4" t="s">
        <v>305</v>
      </c>
      <c r="C70" s="58">
        <v>67</v>
      </c>
      <c r="D70" s="58">
        <v>57</v>
      </c>
      <c r="E70" s="58">
        <v>6</v>
      </c>
      <c r="F70" s="58">
        <v>4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67</v>
      </c>
      <c r="N70" s="58">
        <v>57</v>
      </c>
      <c r="O70" s="58">
        <v>6</v>
      </c>
      <c r="P70" s="58">
        <v>4</v>
      </c>
      <c r="Q70" s="58">
        <v>0</v>
      </c>
    </row>
    <row r="71" spans="2:17" ht="20.100000000000001" customHeight="1" thickBot="1" x14ac:dyDescent="0.25">
      <c r="B71" s="4" t="s">
        <v>306</v>
      </c>
      <c r="C71" s="58">
        <v>18</v>
      </c>
      <c r="D71" s="58">
        <v>12</v>
      </c>
      <c r="E71" s="58">
        <v>2</v>
      </c>
      <c r="F71" s="58">
        <v>4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18</v>
      </c>
      <c r="N71" s="58">
        <v>12</v>
      </c>
      <c r="O71" s="58">
        <v>2</v>
      </c>
      <c r="P71" s="58">
        <v>4</v>
      </c>
      <c r="Q71" s="58">
        <v>0</v>
      </c>
    </row>
    <row r="72" spans="2:17" ht="20.100000000000001" customHeight="1" thickBot="1" x14ac:dyDescent="0.25">
      <c r="B72" s="4" t="s">
        <v>307</v>
      </c>
      <c r="C72" s="58">
        <v>50</v>
      </c>
      <c r="D72" s="58">
        <v>44</v>
      </c>
      <c r="E72" s="58">
        <v>6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50</v>
      </c>
      <c r="N72" s="58">
        <v>44</v>
      </c>
      <c r="O72" s="58">
        <v>6</v>
      </c>
      <c r="P72" s="58">
        <v>0</v>
      </c>
      <c r="Q72" s="58">
        <v>0</v>
      </c>
    </row>
    <row r="73" spans="2:17" ht="20.100000000000001" customHeight="1" thickBot="1" x14ac:dyDescent="0.25">
      <c r="B73" s="4" t="s">
        <v>188</v>
      </c>
      <c r="C73" s="58">
        <v>223</v>
      </c>
      <c r="D73" s="58">
        <v>105</v>
      </c>
      <c r="E73" s="58">
        <v>12</v>
      </c>
      <c r="F73" s="58">
        <v>102</v>
      </c>
      <c r="G73" s="58">
        <v>4</v>
      </c>
      <c r="H73" s="58">
        <v>4</v>
      </c>
      <c r="I73" s="58">
        <v>0</v>
      </c>
      <c r="J73" s="58">
        <v>0</v>
      </c>
      <c r="K73" s="58">
        <v>4</v>
      </c>
      <c r="L73" s="58">
        <v>0</v>
      </c>
      <c r="M73" s="58">
        <v>227</v>
      </c>
      <c r="N73" s="58">
        <v>105</v>
      </c>
      <c r="O73" s="58">
        <v>12</v>
      </c>
      <c r="P73" s="58">
        <v>106</v>
      </c>
      <c r="Q73" s="58">
        <v>4</v>
      </c>
    </row>
    <row r="74" spans="2:17" ht="20.100000000000001" customHeight="1" thickBot="1" x14ac:dyDescent="0.25">
      <c r="B74" s="4" t="s">
        <v>308</v>
      </c>
      <c r="C74" s="58">
        <v>16</v>
      </c>
      <c r="D74" s="58">
        <v>12</v>
      </c>
      <c r="E74" s="58">
        <v>3</v>
      </c>
      <c r="F74" s="58">
        <v>1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16</v>
      </c>
      <c r="N74" s="58">
        <v>12</v>
      </c>
      <c r="O74" s="58">
        <v>3</v>
      </c>
      <c r="P74" s="58">
        <v>1</v>
      </c>
      <c r="Q74" s="58">
        <v>0</v>
      </c>
    </row>
    <row r="75" spans="2:17" ht="20.100000000000001" customHeight="1" thickBot="1" x14ac:dyDescent="0.25">
      <c r="B75" s="4" t="s">
        <v>309</v>
      </c>
      <c r="C75" s="58">
        <v>141</v>
      </c>
      <c r="D75" s="58">
        <v>70</v>
      </c>
      <c r="E75" s="58">
        <v>46</v>
      </c>
      <c r="F75" s="58">
        <v>12</v>
      </c>
      <c r="G75" s="58">
        <v>13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141</v>
      </c>
      <c r="N75" s="58">
        <v>70</v>
      </c>
      <c r="O75" s="58">
        <v>46</v>
      </c>
      <c r="P75" s="58">
        <v>12</v>
      </c>
      <c r="Q75" s="58">
        <v>13</v>
      </c>
    </row>
    <row r="76" spans="2:17" ht="20.100000000000001" customHeight="1" thickBot="1" x14ac:dyDescent="0.25">
      <c r="B76" s="4" t="s">
        <v>310</v>
      </c>
      <c r="C76" s="58">
        <v>112</v>
      </c>
      <c r="D76" s="58">
        <v>50</v>
      </c>
      <c r="E76" s="58">
        <v>35</v>
      </c>
      <c r="F76" s="58">
        <v>16</v>
      </c>
      <c r="G76" s="58">
        <v>11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112</v>
      </c>
      <c r="N76" s="58">
        <v>50</v>
      </c>
      <c r="O76" s="58">
        <v>35</v>
      </c>
      <c r="P76" s="58">
        <v>16</v>
      </c>
      <c r="Q76" s="58">
        <v>11</v>
      </c>
    </row>
    <row r="77" spans="2:17" ht="20.100000000000001" customHeight="1" thickBot="1" x14ac:dyDescent="0.25">
      <c r="B77" s="4" t="s">
        <v>311</v>
      </c>
      <c r="C77" s="58">
        <v>47</v>
      </c>
      <c r="D77" s="58">
        <v>17</v>
      </c>
      <c r="E77" s="58">
        <v>10</v>
      </c>
      <c r="F77" s="58">
        <v>17</v>
      </c>
      <c r="G77" s="58">
        <v>3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47</v>
      </c>
      <c r="N77" s="58">
        <v>17</v>
      </c>
      <c r="O77" s="58">
        <v>10</v>
      </c>
      <c r="P77" s="58">
        <v>17</v>
      </c>
      <c r="Q77" s="58">
        <v>3</v>
      </c>
    </row>
    <row r="78" spans="2:17" ht="20.100000000000001" customHeight="1" thickBot="1" x14ac:dyDescent="0.25">
      <c r="B78" s="4" t="s">
        <v>312</v>
      </c>
      <c r="C78" s="58">
        <v>77</v>
      </c>
      <c r="D78" s="58">
        <v>20</v>
      </c>
      <c r="E78" s="58">
        <v>12</v>
      </c>
      <c r="F78" s="58">
        <v>35</v>
      </c>
      <c r="G78" s="58">
        <v>10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77</v>
      </c>
      <c r="N78" s="58">
        <v>20</v>
      </c>
      <c r="O78" s="58">
        <v>12</v>
      </c>
      <c r="P78" s="58">
        <v>35</v>
      </c>
      <c r="Q78" s="58">
        <v>10</v>
      </c>
    </row>
    <row r="79" spans="2:17" ht="20.100000000000001" customHeight="1" thickBot="1" x14ac:dyDescent="0.25">
      <c r="B79" s="4" t="s">
        <v>313</v>
      </c>
      <c r="C79" s="58">
        <v>26</v>
      </c>
      <c r="D79" s="58">
        <v>20</v>
      </c>
      <c r="E79" s="58">
        <v>4</v>
      </c>
      <c r="F79" s="58">
        <v>2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26</v>
      </c>
      <c r="N79" s="58">
        <v>20</v>
      </c>
      <c r="O79" s="58">
        <v>4</v>
      </c>
      <c r="P79" s="58">
        <v>2</v>
      </c>
      <c r="Q79" s="58">
        <v>0</v>
      </c>
    </row>
    <row r="80" spans="2:17" ht="20.100000000000001" customHeight="1" thickBot="1" x14ac:dyDescent="0.25">
      <c r="B80" s="4" t="s">
        <v>314</v>
      </c>
      <c r="C80" s="58">
        <v>22</v>
      </c>
      <c r="D80" s="58">
        <v>16</v>
      </c>
      <c r="E80" s="58">
        <v>2</v>
      </c>
      <c r="F80" s="58">
        <v>4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22</v>
      </c>
      <c r="N80" s="58">
        <v>16</v>
      </c>
      <c r="O80" s="58">
        <v>2</v>
      </c>
      <c r="P80" s="58">
        <v>4</v>
      </c>
      <c r="Q80" s="58">
        <v>0</v>
      </c>
    </row>
    <row r="81" spans="2:17" ht="20.100000000000001" customHeight="1" thickBot="1" x14ac:dyDescent="0.25">
      <c r="B81" s="4" t="s">
        <v>315</v>
      </c>
      <c r="C81" s="58">
        <v>8</v>
      </c>
      <c r="D81" s="58">
        <v>8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8</v>
      </c>
      <c r="N81" s="58">
        <v>8</v>
      </c>
      <c r="O81" s="58">
        <v>0</v>
      </c>
      <c r="P81" s="58">
        <v>0</v>
      </c>
      <c r="Q81" s="58">
        <v>0</v>
      </c>
    </row>
    <row r="82" spans="2:17" ht="20.100000000000001" customHeight="1" thickBot="1" x14ac:dyDescent="0.25">
      <c r="B82" s="4" t="s">
        <v>316</v>
      </c>
      <c r="C82" s="58">
        <v>56</v>
      </c>
      <c r="D82" s="58">
        <v>28</v>
      </c>
      <c r="E82" s="58">
        <v>22</v>
      </c>
      <c r="F82" s="58">
        <v>5</v>
      </c>
      <c r="G82" s="58">
        <v>1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56</v>
      </c>
      <c r="N82" s="58">
        <v>28</v>
      </c>
      <c r="O82" s="58">
        <v>22</v>
      </c>
      <c r="P82" s="58">
        <v>5</v>
      </c>
      <c r="Q82" s="58">
        <v>1</v>
      </c>
    </row>
    <row r="83" spans="2:17" ht="20.100000000000001" customHeight="1" thickBot="1" x14ac:dyDescent="0.25">
      <c r="B83" s="4" t="s">
        <v>317</v>
      </c>
      <c r="C83" s="58">
        <v>3</v>
      </c>
      <c r="D83" s="58">
        <v>3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3</v>
      </c>
      <c r="N83" s="58">
        <v>3</v>
      </c>
      <c r="O83" s="58">
        <v>0</v>
      </c>
      <c r="P83" s="58">
        <v>0</v>
      </c>
      <c r="Q83" s="58">
        <v>0</v>
      </c>
    </row>
    <row r="84" spans="2:17" ht="20.100000000000001" customHeight="1" thickBot="1" x14ac:dyDescent="0.25">
      <c r="B84" s="4" t="s">
        <v>318</v>
      </c>
      <c r="C84" s="58">
        <v>7</v>
      </c>
      <c r="D84" s="58">
        <v>5</v>
      </c>
      <c r="E84" s="58">
        <v>1</v>
      </c>
      <c r="F84" s="58">
        <v>1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7</v>
      </c>
      <c r="N84" s="58">
        <v>5</v>
      </c>
      <c r="O84" s="58">
        <v>1</v>
      </c>
      <c r="P84" s="58">
        <v>1</v>
      </c>
      <c r="Q84" s="58">
        <v>0</v>
      </c>
    </row>
    <row r="85" spans="2:17" ht="20.100000000000001" customHeight="1" thickBot="1" x14ac:dyDescent="0.25">
      <c r="B85" s="4" t="s">
        <v>319</v>
      </c>
      <c r="C85" s="58">
        <v>41</v>
      </c>
      <c r="D85" s="58">
        <v>23</v>
      </c>
      <c r="E85" s="58">
        <v>10</v>
      </c>
      <c r="F85" s="58">
        <v>7</v>
      </c>
      <c r="G85" s="58">
        <v>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41</v>
      </c>
      <c r="N85" s="58">
        <v>23</v>
      </c>
      <c r="O85" s="58">
        <v>10</v>
      </c>
      <c r="P85" s="58">
        <v>7</v>
      </c>
      <c r="Q85" s="58">
        <v>1</v>
      </c>
    </row>
    <row r="86" spans="2:17" ht="20.100000000000001" customHeight="1" thickBot="1" x14ac:dyDescent="0.25">
      <c r="B86" s="4" t="s">
        <v>320</v>
      </c>
      <c r="C86" s="58">
        <v>67</v>
      </c>
      <c r="D86" s="58">
        <v>44</v>
      </c>
      <c r="E86" s="58">
        <v>0</v>
      </c>
      <c r="F86" s="58">
        <v>22</v>
      </c>
      <c r="G86" s="58">
        <v>1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67</v>
      </c>
      <c r="N86" s="58">
        <v>44</v>
      </c>
      <c r="O86" s="58">
        <v>0</v>
      </c>
      <c r="P86" s="58">
        <v>22</v>
      </c>
      <c r="Q86" s="58">
        <v>1</v>
      </c>
    </row>
    <row r="87" spans="2:17" ht="20.100000000000001" customHeight="1" thickBot="1" x14ac:dyDescent="0.25">
      <c r="B87" s="4" t="s">
        <v>321</v>
      </c>
      <c r="C87" s="58">
        <v>41</v>
      </c>
      <c r="D87" s="58">
        <v>23</v>
      </c>
      <c r="E87" s="58">
        <v>5</v>
      </c>
      <c r="F87" s="58">
        <v>12</v>
      </c>
      <c r="G87" s="58">
        <v>1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41</v>
      </c>
      <c r="N87" s="58">
        <v>23</v>
      </c>
      <c r="O87" s="58">
        <v>5</v>
      </c>
      <c r="P87" s="58">
        <v>12</v>
      </c>
      <c r="Q87" s="58">
        <v>1</v>
      </c>
    </row>
    <row r="88" spans="2:17" ht="20.100000000000001" customHeight="1" thickBot="1" x14ac:dyDescent="0.25">
      <c r="B88" s="4" t="s">
        <v>189</v>
      </c>
      <c r="C88" s="58">
        <v>317</v>
      </c>
      <c r="D88" s="58">
        <v>169</v>
      </c>
      <c r="E88" s="58">
        <v>22</v>
      </c>
      <c r="F88" s="58">
        <v>115</v>
      </c>
      <c r="G88" s="58">
        <v>11</v>
      </c>
      <c r="H88" s="58">
        <v>16</v>
      </c>
      <c r="I88" s="58">
        <v>11</v>
      </c>
      <c r="J88" s="58">
        <v>0</v>
      </c>
      <c r="K88" s="58">
        <v>4</v>
      </c>
      <c r="L88" s="58">
        <v>1</v>
      </c>
      <c r="M88" s="58">
        <v>333</v>
      </c>
      <c r="N88" s="58">
        <v>180</v>
      </c>
      <c r="O88" s="58">
        <v>22</v>
      </c>
      <c r="P88" s="58">
        <v>119</v>
      </c>
      <c r="Q88" s="58">
        <v>12</v>
      </c>
    </row>
    <row r="89" spans="2:17" ht="20.100000000000001" customHeight="1" thickBot="1" x14ac:dyDescent="0.25">
      <c r="B89" s="4" t="s">
        <v>322</v>
      </c>
      <c r="C89" s="58">
        <v>8</v>
      </c>
      <c r="D89" s="58">
        <v>7</v>
      </c>
      <c r="E89" s="58">
        <v>0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8</v>
      </c>
      <c r="N89" s="58">
        <v>7</v>
      </c>
      <c r="O89" s="58">
        <v>0</v>
      </c>
      <c r="P89" s="58">
        <v>1</v>
      </c>
      <c r="Q89" s="58">
        <v>0</v>
      </c>
    </row>
    <row r="90" spans="2:17" ht="20.100000000000001" customHeight="1" thickBot="1" x14ac:dyDescent="0.25">
      <c r="B90" s="4" t="s">
        <v>323</v>
      </c>
      <c r="C90" s="58">
        <v>18</v>
      </c>
      <c r="D90" s="58">
        <v>13</v>
      </c>
      <c r="E90" s="58">
        <v>0</v>
      </c>
      <c r="F90" s="58">
        <v>5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18</v>
      </c>
      <c r="N90" s="58">
        <v>13</v>
      </c>
      <c r="O90" s="58">
        <v>0</v>
      </c>
      <c r="P90" s="58">
        <v>5</v>
      </c>
      <c r="Q90" s="58">
        <v>0</v>
      </c>
    </row>
    <row r="91" spans="2:17" ht="20.100000000000001" customHeight="1" thickBot="1" x14ac:dyDescent="0.25">
      <c r="B91" s="4" t="s">
        <v>324</v>
      </c>
      <c r="C91" s="58">
        <v>72</v>
      </c>
      <c r="D91" s="58">
        <v>50</v>
      </c>
      <c r="E91" s="58">
        <v>2</v>
      </c>
      <c r="F91" s="58">
        <v>20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72</v>
      </c>
      <c r="N91" s="58">
        <v>50</v>
      </c>
      <c r="O91" s="58">
        <v>2</v>
      </c>
      <c r="P91" s="58">
        <v>20</v>
      </c>
      <c r="Q91" s="58">
        <v>0</v>
      </c>
    </row>
    <row r="92" spans="2:17" ht="20.100000000000001" customHeight="1" thickBot="1" x14ac:dyDescent="0.25">
      <c r="B92" s="4" t="s">
        <v>325</v>
      </c>
      <c r="C92" s="58">
        <v>13</v>
      </c>
      <c r="D92" s="58">
        <v>9</v>
      </c>
      <c r="E92" s="58">
        <v>1</v>
      </c>
      <c r="F92" s="58">
        <v>3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13</v>
      </c>
      <c r="N92" s="58">
        <v>9</v>
      </c>
      <c r="O92" s="58">
        <v>1</v>
      </c>
      <c r="P92" s="58">
        <v>3</v>
      </c>
      <c r="Q92" s="58">
        <v>0</v>
      </c>
    </row>
    <row r="93" spans="2:17" ht="20.100000000000001" customHeight="1" thickBot="1" x14ac:dyDescent="0.25">
      <c r="B93" s="4" t="s">
        <v>326</v>
      </c>
      <c r="C93" s="58">
        <v>38</v>
      </c>
      <c r="D93" s="58">
        <v>26</v>
      </c>
      <c r="E93" s="58">
        <v>5</v>
      </c>
      <c r="F93" s="58">
        <v>7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38</v>
      </c>
      <c r="N93" s="58">
        <v>26</v>
      </c>
      <c r="O93" s="58">
        <v>5</v>
      </c>
      <c r="P93" s="58">
        <v>7</v>
      </c>
      <c r="Q93" s="58">
        <v>0</v>
      </c>
    </row>
    <row r="94" spans="2:17" ht="20.100000000000001" customHeight="1" thickBot="1" x14ac:dyDescent="0.25">
      <c r="B94" s="4" t="s">
        <v>327</v>
      </c>
      <c r="C94" s="58">
        <v>55</v>
      </c>
      <c r="D94" s="58">
        <v>36</v>
      </c>
      <c r="E94" s="58">
        <v>4</v>
      </c>
      <c r="F94" s="58">
        <v>15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55</v>
      </c>
      <c r="N94" s="58">
        <v>36</v>
      </c>
      <c r="O94" s="58">
        <v>4</v>
      </c>
      <c r="P94" s="58">
        <v>15</v>
      </c>
      <c r="Q94" s="58">
        <v>0</v>
      </c>
    </row>
    <row r="95" spans="2:17" ht="20.100000000000001" customHeight="1" thickBot="1" x14ac:dyDescent="0.25">
      <c r="B95" s="4" t="s">
        <v>328</v>
      </c>
      <c r="C95" s="58">
        <v>8</v>
      </c>
      <c r="D95" s="58">
        <v>5</v>
      </c>
      <c r="E95" s="58">
        <v>0</v>
      </c>
      <c r="F95" s="58">
        <v>3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8</v>
      </c>
      <c r="N95" s="58">
        <v>5</v>
      </c>
      <c r="O95" s="58">
        <v>0</v>
      </c>
      <c r="P95" s="58">
        <v>3</v>
      </c>
      <c r="Q95" s="58">
        <v>0</v>
      </c>
    </row>
    <row r="96" spans="2:17" ht="20.100000000000001" customHeight="1" thickBot="1" x14ac:dyDescent="0.25">
      <c r="B96" s="4" t="s">
        <v>329</v>
      </c>
      <c r="C96" s="58">
        <v>32</v>
      </c>
      <c r="D96" s="58">
        <v>17</v>
      </c>
      <c r="E96" s="58">
        <v>0</v>
      </c>
      <c r="F96" s="58">
        <v>15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32</v>
      </c>
      <c r="N96" s="58">
        <v>17</v>
      </c>
      <c r="O96" s="58">
        <v>0</v>
      </c>
      <c r="P96" s="58">
        <v>15</v>
      </c>
      <c r="Q96" s="58">
        <v>0</v>
      </c>
    </row>
    <row r="97" spans="2:17" ht="20.100000000000001" customHeight="1" thickBot="1" x14ac:dyDescent="0.25">
      <c r="B97" s="4" t="s">
        <v>330</v>
      </c>
      <c r="C97" s="58">
        <v>12</v>
      </c>
      <c r="D97" s="58">
        <v>12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12</v>
      </c>
      <c r="N97" s="58">
        <v>12</v>
      </c>
      <c r="O97" s="58">
        <v>0</v>
      </c>
      <c r="P97" s="58">
        <v>0</v>
      </c>
      <c r="Q97" s="58">
        <v>0</v>
      </c>
    </row>
    <row r="98" spans="2:17" ht="20.100000000000001" customHeight="1" thickBot="1" x14ac:dyDescent="0.25">
      <c r="B98" s="4" t="s">
        <v>331</v>
      </c>
      <c r="C98" s="58">
        <v>16</v>
      </c>
      <c r="D98" s="58">
        <v>11</v>
      </c>
      <c r="E98" s="58">
        <v>4</v>
      </c>
      <c r="F98" s="58">
        <v>1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16</v>
      </c>
      <c r="N98" s="58">
        <v>11</v>
      </c>
      <c r="O98" s="58">
        <v>4</v>
      </c>
      <c r="P98" s="58">
        <v>1</v>
      </c>
      <c r="Q98" s="58">
        <v>0</v>
      </c>
    </row>
    <row r="99" spans="2:17" ht="20.100000000000001" customHeight="1" thickBot="1" x14ac:dyDescent="0.25">
      <c r="B99" s="4" t="s">
        <v>332</v>
      </c>
      <c r="C99" s="58">
        <v>2</v>
      </c>
      <c r="D99" s="58">
        <v>1</v>
      </c>
      <c r="E99" s="58">
        <v>0</v>
      </c>
      <c r="F99" s="58">
        <v>1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2</v>
      </c>
      <c r="N99" s="58">
        <v>1</v>
      </c>
      <c r="O99" s="58">
        <v>0</v>
      </c>
      <c r="P99" s="58">
        <v>1</v>
      </c>
      <c r="Q99" s="58">
        <v>0</v>
      </c>
    </row>
    <row r="100" spans="2:17" ht="20.100000000000001" customHeight="1" thickBot="1" x14ac:dyDescent="0.25">
      <c r="B100" s="4" t="s">
        <v>333</v>
      </c>
      <c r="C100" s="58">
        <v>1</v>
      </c>
      <c r="D100" s="58">
        <v>1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1</v>
      </c>
      <c r="N100" s="58">
        <v>1</v>
      </c>
      <c r="O100" s="58">
        <v>0</v>
      </c>
      <c r="P100" s="58">
        <v>0</v>
      </c>
      <c r="Q100" s="58">
        <v>0</v>
      </c>
    </row>
    <row r="101" spans="2:17" ht="20.100000000000001" customHeight="1" thickBot="1" x14ac:dyDescent="0.25">
      <c r="B101" s="4" t="s">
        <v>190</v>
      </c>
      <c r="C101" s="58">
        <v>33</v>
      </c>
      <c r="D101" s="58">
        <v>22</v>
      </c>
      <c r="E101" s="58">
        <v>9</v>
      </c>
      <c r="F101" s="58">
        <v>2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33</v>
      </c>
      <c r="N101" s="58">
        <v>22</v>
      </c>
      <c r="O101" s="58">
        <v>9</v>
      </c>
      <c r="P101" s="58">
        <v>2</v>
      </c>
      <c r="Q101" s="58">
        <v>0</v>
      </c>
    </row>
    <row r="102" spans="2:17" ht="20.100000000000001" customHeight="1" thickBot="1" x14ac:dyDescent="0.25">
      <c r="B102" s="4" t="s">
        <v>334</v>
      </c>
      <c r="C102" s="58">
        <v>3</v>
      </c>
      <c r="D102" s="58">
        <v>1</v>
      </c>
      <c r="E102" s="58">
        <v>2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3</v>
      </c>
      <c r="N102" s="58">
        <v>1</v>
      </c>
      <c r="O102" s="58">
        <v>2</v>
      </c>
      <c r="P102" s="58">
        <v>0</v>
      </c>
      <c r="Q102" s="58">
        <v>0</v>
      </c>
    </row>
    <row r="103" spans="2:17" ht="20.100000000000001" customHeight="1" thickBot="1" x14ac:dyDescent="0.25">
      <c r="B103" s="4" t="s">
        <v>335</v>
      </c>
      <c r="C103" s="58">
        <v>21</v>
      </c>
      <c r="D103" s="58">
        <v>13</v>
      </c>
      <c r="E103" s="58">
        <v>7</v>
      </c>
      <c r="F103" s="58">
        <v>1</v>
      </c>
      <c r="G103" s="58">
        <v>0</v>
      </c>
      <c r="H103" s="58">
        <v>1</v>
      </c>
      <c r="I103" s="58">
        <v>1</v>
      </c>
      <c r="J103" s="58">
        <v>0</v>
      </c>
      <c r="K103" s="58">
        <v>0</v>
      </c>
      <c r="L103" s="58">
        <v>0</v>
      </c>
      <c r="M103" s="58">
        <v>22</v>
      </c>
      <c r="N103" s="58">
        <v>14</v>
      </c>
      <c r="O103" s="58">
        <v>7</v>
      </c>
      <c r="P103" s="58">
        <v>1</v>
      </c>
      <c r="Q103" s="58">
        <v>0</v>
      </c>
    </row>
    <row r="104" spans="2:17" ht="20.100000000000001" customHeight="1" thickBot="1" x14ac:dyDescent="0.25">
      <c r="B104" s="4" t="s">
        <v>336</v>
      </c>
      <c r="C104" s="58">
        <v>13</v>
      </c>
      <c r="D104" s="58">
        <v>12</v>
      </c>
      <c r="E104" s="58">
        <v>1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13</v>
      </c>
      <c r="N104" s="58">
        <v>12</v>
      </c>
      <c r="O104" s="58">
        <v>1</v>
      </c>
      <c r="P104" s="58">
        <v>0</v>
      </c>
      <c r="Q104" s="58">
        <v>0</v>
      </c>
    </row>
    <row r="105" spans="2:17" ht="20.100000000000001" customHeight="1" thickBot="1" x14ac:dyDescent="0.25">
      <c r="B105" s="4" t="s">
        <v>337</v>
      </c>
      <c r="C105" s="58">
        <v>8</v>
      </c>
      <c r="D105" s="58">
        <v>6</v>
      </c>
      <c r="E105" s="58">
        <v>2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8</v>
      </c>
      <c r="N105" s="58">
        <v>6</v>
      </c>
      <c r="O105" s="58">
        <v>2</v>
      </c>
      <c r="P105" s="58">
        <v>0</v>
      </c>
      <c r="Q105" s="58">
        <v>0</v>
      </c>
    </row>
    <row r="106" spans="2:17" ht="20.100000000000001" customHeight="1" thickBot="1" x14ac:dyDescent="0.25">
      <c r="B106" s="4" t="s">
        <v>191</v>
      </c>
      <c r="C106" s="58">
        <v>41</v>
      </c>
      <c r="D106" s="58">
        <v>22</v>
      </c>
      <c r="E106" s="58">
        <v>19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41</v>
      </c>
      <c r="N106" s="58">
        <v>22</v>
      </c>
      <c r="O106" s="58">
        <v>19</v>
      </c>
      <c r="P106" s="58">
        <v>0</v>
      </c>
      <c r="Q106" s="58">
        <v>0</v>
      </c>
    </row>
    <row r="107" spans="2:17" ht="20.100000000000001" customHeight="1" thickBot="1" x14ac:dyDescent="0.25">
      <c r="B107" s="4" t="s">
        <v>338</v>
      </c>
      <c r="C107" s="58">
        <v>14</v>
      </c>
      <c r="D107" s="58">
        <v>4</v>
      </c>
      <c r="E107" s="58">
        <v>7</v>
      </c>
      <c r="F107" s="58">
        <v>2</v>
      </c>
      <c r="G107" s="58">
        <v>1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14</v>
      </c>
      <c r="N107" s="58">
        <v>4</v>
      </c>
      <c r="O107" s="58">
        <v>7</v>
      </c>
      <c r="P107" s="58">
        <v>2</v>
      </c>
      <c r="Q107" s="58">
        <v>1</v>
      </c>
    </row>
    <row r="108" spans="2:17" ht="20.100000000000001" customHeight="1" thickBot="1" x14ac:dyDescent="0.25">
      <c r="B108" s="4" t="s">
        <v>339</v>
      </c>
      <c r="C108" s="58">
        <v>10</v>
      </c>
      <c r="D108" s="58">
        <v>3</v>
      </c>
      <c r="E108" s="58">
        <v>1</v>
      </c>
      <c r="F108" s="58">
        <v>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10</v>
      </c>
      <c r="N108" s="58">
        <v>3</v>
      </c>
      <c r="O108" s="58">
        <v>1</v>
      </c>
      <c r="P108" s="58">
        <v>6</v>
      </c>
      <c r="Q108" s="58">
        <v>0</v>
      </c>
    </row>
    <row r="109" spans="2:17" ht="20.100000000000001" customHeight="1" thickBot="1" x14ac:dyDescent="0.25">
      <c r="B109" s="4" t="s">
        <v>192</v>
      </c>
      <c r="C109" s="58">
        <v>345</v>
      </c>
      <c r="D109" s="58">
        <v>184</v>
      </c>
      <c r="E109" s="58">
        <v>82</v>
      </c>
      <c r="F109" s="58">
        <v>59</v>
      </c>
      <c r="G109" s="58">
        <v>20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345</v>
      </c>
      <c r="N109" s="58">
        <v>184</v>
      </c>
      <c r="O109" s="58">
        <v>82</v>
      </c>
      <c r="P109" s="58">
        <v>59</v>
      </c>
      <c r="Q109" s="58">
        <v>20</v>
      </c>
    </row>
    <row r="110" spans="2:17" ht="20.100000000000001" customHeight="1" thickBot="1" x14ac:dyDescent="0.25">
      <c r="B110" s="4" t="s">
        <v>340</v>
      </c>
      <c r="C110" s="58">
        <v>4</v>
      </c>
      <c r="D110" s="58">
        <v>0</v>
      </c>
      <c r="E110" s="58">
        <v>4</v>
      </c>
      <c r="F110" s="58">
        <v>0</v>
      </c>
      <c r="G110" s="58">
        <v>0</v>
      </c>
      <c r="H110" s="58">
        <v>6</v>
      </c>
      <c r="I110" s="58">
        <v>3</v>
      </c>
      <c r="J110" s="58">
        <v>3</v>
      </c>
      <c r="K110" s="58">
        <v>0</v>
      </c>
      <c r="L110" s="58">
        <v>0</v>
      </c>
      <c r="M110" s="58">
        <v>10</v>
      </c>
      <c r="N110" s="58">
        <v>3</v>
      </c>
      <c r="O110" s="58">
        <v>7</v>
      </c>
      <c r="P110" s="58">
        <v>0</v>
      </c>
      <c r="Q110" s="58">
        <v>0</v>
      </c>
    </row>
    <row r="111" spans="2:17" ht="20.100000000000001" customHeight="1" thickBot="1" x14ac:dyDescent="0.25">
      <c r="B111" s="4" t="s">
        <v>341</v>
      </c>
      <c r="C111" s="58">
        <v>9</v>
      </c>
      <c r="D111" s="58">
        <v>3</v>
      </c>
      <c r="E111" s="58">
        <v>4</v>
      </c>
      <c r="F111" s="58">
        <v>2</v>
      </c>
      <c r="G111" s="58">
        <v>0</v>
      </c>
      <c r="H111" s="58">
        <v>1</v>
      </c>
      <c r="I111" s="58">
        <v>1</v>
      </c>
      <c r="J111" s="58">
        <v>0</v>
      </c>
      <c r="K111" s="58">
        <v>0</v>
      </c>
      <c r="L111" s="58">
        <v>0</v>
      </c>
      <c r="M111" s="58">
        <v>10</v>
      </c>
      <c r="N111" s="58">
        <v>4</v>
      </c>
      <c r="O111" s="58">
        <v>4</v>
      </c>
      <c r="P111" s="58">
        <v>2</v>
      </c>
      <c r="Q111" s="58">
        <v>0</v>
      </c>
    </row>
    <row r="112" spans="2:17" ht="20.100000000000001" customHeight="1" thickBot="1" x14ac:dyDescent="0.25">
      <c r="B112" s="4" t="s">
        <v>342</v>
      </c>
      <c r="C112" s="58">
        <v>3</v>
      </c>
      <c r="D112" s="58">
        <v>1</v>
      </c>
      <c r="E112" s="58">
        <v>2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3</v>
      </c>
      <c r="N112" s="58">
        <v>1</v>
      </c>
      <c r="O112" s="58">
        <v>2</v>
      </c>
      <c r="P112" s="58">
        <v>0</v>
      </c>
      <c r="Q112" s="58">
        <v>0</v>
      </c>
    </row>
    <row r="113" spans="2:17" ht="20.100000000000001" customHeight="1" thickBot="1" x14ac:dyDescent="0.25">
      <c r="B113" s="4" t="s">
        <v>343</v>
      </c>
      <c r="C113" s="58">
        <v>12</v>
      </c>
      <c r="D113" s="58">
        <v>5</v>
      </c>
      <c r="E113" s="58">
        <v>7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12</v>
      </c>
      <c r="N113" s="58">
        <v>5</v>
      </c>
      <c r="O113" s="58">
        <v>7</v>
      </c>
      <c r="P113" s="58">
        <v>0</v>
      </c>
      <c r="Q113" s="58">
        <v>0</v>
      </c>
    </row>
    <row r="114" spans="2:17" ht="20.100000000000001" customHeight="1" thickBot="1" x14ac:dyDescent="0.25">
      <c r="B114" s="4" t="s">
        <v>344</v>
      </c>
      <c r="C114" s="58">
        <v>0</v>
      </c>
      <c r="D114" s="58">
        <v>0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</row>
    <row r="115" spans="2:17" ht="20.100000000000001" customHeight="1" thickBot="1" x14ac:dyDescent="0.25">
      <c r="B115" s="4" t="s">
        <v>345</v>
      </c>
      <c r="C115" s="58">
        <v>5</v>
      </c>
      <c r="D115" s="58">
        <v>4</v>
      </c>
      <c r="E115" s="58">
        <v>0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5</v>
      </c>
      <c r="N115" s="58">
        <v>4</v>
      </c>
      <c r="O115" s="58">
        <v>0</v>
      </c>
      <c r="P115" s="58">
        <v>1</v>
      </c>
      <c r="Q115" s="58">
        <v>0</v>
      </c>
    </row>
    <row r="116" spans="2:17" ht="20.100000000000001" customHeight="1" thickBot="1" x14ac:dyDescent="0.25">
      <c r="B116" s="4" t="s">
        <v>346</v>
      </c>
      <c r="C116" s="58">
        <v>5</v>
      </c>
      <c r="D116" s="58">
        <v>1</v>
      </c>
      <c r="E116" s="58">
        <v>1</v>
      </c>
      <c r="F116" s="58">
        <v>3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5</v>
      </c>
      <c r="N116" s="58">
        <v>1</v>
      </c>
      <c r="O116" s="58">
        <v>1</v>
      </c>
      <c r="P116" s="58">
        <v>3</v>
      </c>
      <c r="Q116" s="58">
        <v>0</v>
      </c>
    </row>
    <row r="117" spans="2:17" ht="20.100000000000001" customHeight="1" thickBot="1" x14ac:dyDescent="0.25">
      <c r="B117" s="4" t="s">
        <v>347</v>
      </c>
      <c r="C117" s="58">
        <v>60</v>
      </c>
      <c r="D117" s="58">
        <v>50</v>
      </c>
      <c r="E117" s="58">
        <v>4</v>
      </c>
      <c r="F117" s="58">
        <v>6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>
        <v>60</v>
      </c>
      <c r="N117" s="58">
        <v>50</v>
      </c>
      <c r="O117" s="58">
        <v>4</v>
      </c>
      <c r="P117" s="58">
        <v>6</v>
      </c>
      <c r="Q117" s="58">
        <v>0</v>
      </c>
    </row>
    <row r="118" spans="2:17" ht="20.100000000000001" customHeight="1" thickBot="1" x14ac:dyDescent="0.25">
      <c r="B118" s="4" t="s">
        <v>348</v>
      </c>
      <c r="C118" s="58">
        <v>1</v>
      </c>
      <c r="D118" s="58">
        <v>1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1</v>
      </c>
      <c r="N118" s="58">
        <v>1</v>
      </c>
      <c r="O118" s="58">
        <v>0</v>
      </c>
      <c r="P118" s="58">
        <v>0</v>
      </c>
      <c r="Q118" s="58">
        <v>0</v>
      </c>
    </row>
    <row r="119" spans="2:17" ht="20.100000000000001" customHeight="1" thickBot="1" x14ac:dyDescent="0.25">
      <c r="B119" s="4" t="s">
        <v>349</v>
      </c>
      <c r="C119" s="58">
        <v>15</v>
      </c>
      <c r="D119" s="58">
        <v>12</v>
      </c>
      <c r="E119" s="58">
        <v>1</v>
      </c>
      <c r="F119" s="58">
        <v>2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15</v>
      </c>
      <c r="N119" s="58">
        <v>12</v>
      </c>
      <c r="O119" s="58">
        <v>1</v>
      </c>
      <c r="P119" s="58">
        <v>2</v>
      </c>
      <c r="Q119" s="58">
        <v>0</v>
      </c>
    </row>
    <row r="120" spans="2:17" ht="20.100000000000001" customHeight="1" thickBot="1" x14ac:dyDescent="0.25">
      <c r="B120" s="4" t="s">
        <v>350</v>
      </c>
      <c r="C120" s="58">
        <v>4</v>
      </c>
      <c r="D120" s="58">
        <v>4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4</v>
      </c>
      <c r="N120" s="58">
        <v>4</v>
      </c>
      <c r="O120" s="58">
        <v>0</v>
      </c>
      <c r="P120" s="58">
        <v>0</v>
      </c>
      <c r="Q120" s="58">
        <v>0</v>
      </c>
    </row>
    <row r="121" spans="2:17" ht="20.100000000000001" customHeight="1" thickBot="1" x14ac:dyDescent="0.25">
      <c r="B121" s="4" t="s">
        <v>351</v>
      </c>
      <c r="C121" s="58">
        <v>114</v>
      </c>
      <c r="D121" s="58">
        <v>79</v>
      </c>
      <c r="E121" s="58">
        <v>23</v>
      </c>
      <c r="F121" s="58">
        <v>11</v>
      </c>
      <c r="G121" s="58">
        <v>1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114</v>
      </c>
      <c r="N121" s="58">
        <v>79</v>
      </c>
      <c r="O121" s="58">
        <v>23</v>
      </c>
      <c r="P121" s="58">
        <v>11</v>
      </c>
      <c r="Q121" s="58">
        <v>1</v>
      </c>
    </row>
    <row r="122" spans="2:17" ht="20.100000000000001" customHeight="1" thickBot="1" x14ac:dyDescent="0.25">
      <c r="B122" s="4" t="s">
        <v>352</v>
      </c>
      <c r="C122" s="58">
        <v>9</v>
      </c>
      <c r="D122" s="58">
        <v>9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9</v>
      </c>
      <c r="N122" s="58">
        <v>9</v>
      </c>
      <c r="O122" s="58">
        <v>0</v>
      </c>
      <c r="P122" s="58">
        <v>0</v>
      </c>
      <c r="Q122" s="58">
        <v>0</v>
      </c>
    </row>
    <row r="123" spans="2:17" ht="20.100000000000001" customHeight="1" thickBot="1" x14ac:dyDescent="0.25">
      <c r="B123" s="4" t="s">
        <v>353</v>
      </c>
      <c r="C123" s="58">
        <v>133</v>
      </c>
      <c r="D123" s="58">
        <v>88</v>
      </c>
      <c r="E123" s="58">
        <v>37</v>
      </c>
      <c r="F123" s="58">
        <v>8</v>
      </c>
      <c r="G123" s="58">
        <v>0</v>
      </c>
      <c r="H123" s="58">
        <v>3</v>
      </c>
      <c r="I123" s="58">
        <v>2</v>
      </c>
      <c r="J123" s="58">
        <v>1</v>
      </c>
      <c r="K123" s="58">
        <v>0</v>
      </c>
      <c r="L123" s="58">
        <v>0</v>
      </c>
      <c r="M123" s="58">
        <v>136</v>
      </c>
      <c r="N123" s="58">
        <v>90</v>
      </c>
      <c r="O123" s="58">
        <v>38</v>
      </c>
      <c r="P123" s="58">
        <v>8</v>
      </c>
      <c r="Q123" s="58">
        <v>0</v>
      </c>
    </row>
    <row r="124" spans="2:17" ht="20.100000000000001" customHeight="1" thickBot="1" x14ac:dyDescent="0.25">
      <c r="B124" s="4" t="s">
        <v>354</v>
      </c>
      <c r="C124" s="58">
        <v>11</v>
      </c>
      <c r="D124" s="58">
        <v>9</v>
      </c>
      <c r="E124" s="58">
        <v>2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11</v>
      </c>
      <c r="N124" s="58">
        <v>9</v>
      </c>
      <c r="O124" s="58">
        <v>2</v>
      </c>
      <c r="P124" s="58">
        <v>0</v>
      </c>
      <c r="Q124" s="58">
        <v>0</v>
      </c>
    </row>
    <row r="125" spans="2:17" ht="20.100000000000001" customHeight="1" thickBot="1" x14ac:dyDescent="0.25">
      <c r="B125" s="4" t="s">
        <v>355</v>
      </c>
      <c r="C125" s="58">
        <v>26</v>
      </c>
      <c r="D125" s="58">
        <v>20</v>
      </c>
      <c r="E125" s="58">
        <v>1</v>
      </c>
      <c r="F125" s="58">
        <v>5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26</v>
      </c>
      <c r="N125" s="58">
        <v>20</v>
      </c>
      <c r="O125" s="58">
        <v>1</v>
      </c>
      <c r="P125" s="58">
        <v>5</v>
      </c>
      <c r="Q125" s="58">
        <v>0</v>
      </c>
    </row>
    <row r="126" spans="2:17" ht="20.100000000000001" customHeight="1" thickBot="1" x14ac:dyDescent="0.25">
      <c r="B126" s="4" t="s">
        <v>356</v>
      </c>
      <c r="C126" s="58">
        <v>35</v>
      </c>
      <c r="D126" s="58">
        <v>35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35</v>
      </c>
      <c r="N126" s="58">
        <v>35</v>
      </c>
      <c r="O126" s="58">
        <v>0</v>
      </c>
      <c r="P126" s="58">
        <v>0</v>
      </c>
      <c r="Q126" s="58">
        <v>0</v>
      </c>
    </row>
    <row r="127" spans="2:17" ht="20.100000000000001" customHeight="1" thickBot="1" x14ac:dyDescent="0.25">
      <c r="B127" s="4" t="s">
        <v>357</v>
      </c>
      <c r="C127" s="58">
        <v>0</v>
      </c>
      <c r="D127" s="58">
        <v>0</v>
      </c>
      <c r="E127" s="58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</row>
    <row r="128" spans="2:17" ht="20.100000000000001" customHeight="1" thickBot="1" x14ac:dyDescent="0.25">
      <c r="B128" s="4" t="s">
        <v>358</v>
      </c>
      <c r="C128" s="58">
        <v>6</v>
      </c>
      <c r="D128" s="58">
        <v>3</v>
      </c>
      <c r="E128" s="58">
        <v>0</v>
      </c>
      <c r="F128" s="58">
        <v>3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6</v>
      </c>
      <c r="N128" s="58">
        <v>3</v>
      </c>
      <c r="O128" s="58">
        <v>0</v>
      </c>
      <c r="P128" s="58">
        <v>3</v>
      </c>
      <c r="Q128" s="58">
        <v>0</v>
      </c>
    </row>
    <row r="129" spans="2:17" ht="20.100000000000001" customHeight="1" thickBot="1" x14ac:dyDescent="0.25">
      <c r="B129" s="4" t="s">
        <v>359</v>
      </c>
      <c r="C129" s="58">
        <v>7</v>
      </c>
      <c r="D129" s="58">
        <v>5</v>
      </c>
      <c r="E129" s="58">
        <v>1</v>
      </c>
      <c r="F129" s="58">
        <v>1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7</v>
      </c>
      <c r="N129" s="58">
        <v>5</v>
      </c>
      <c r="O129" s="58">
        <v>1</v>
      </c>
      <c r="P129" s="58">
        <v>1</v>
      </c>
      <c r="Q129" s="58">
        <v>0</v>
      </c>
    </row>
    <row r="130" spans="2:17" ht="20.100000000000001" customHeight="1" thickBot="1" x14ac:dyDescent="0.25">
      <c r="B130" s="4" t="s">
        <v>360</v>
      </c>
      <c r="C130" s="58">
        <v>4</v>
      </c>
      <c r="D130" s="58">
        <v>4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4</v>
      </c>
      <c r="N130" s="58">
        <v>4</v>
      </c>
      <c r="O130" s="58">
        <v>0</v>
      </c>
      <c r="P130" s="58">
        <v>0</v>
      </c>
      <c r="Q130" s="58">
        <v>0</v>
      </c>
    </row>
    <row r="131" spans="2:17" ht="20.100000000000001" customHeight="1" thickBot="1" x14ac:dyDescent="0.25">
      <c r="B131" s="4" t="s">
        <v>361</v>
      </c>
      <c r="C131" s="58">
        <v>0</v>
      </c>
      <c r="D131" s="58">
        <v>0</v>
      </c>
      <c r="E131" s="58">
        <v>0</v>
      </c>
      <c r="F131" s="58">
        <v>0</v>
      </c>
      <c r="G131" s="58">
        <v>0</v>
      </c>
      <c r="H131" s="58">
        <v>1</v>
      </c>
      <c r="I131" s="58">
        <v>0</v>
      </c>
      <c r="J131" s="58">
        <v>0</v>
      </c>
      <c r="K131" s="58">
        <v>1</v>
      </c>
      <c r="L131" s="58">
        <v>0</v>
      </c>
      <c r="M131" s="58">
        <v>1</v>
      </c>
      <c r="N131" s="58">
        <v>0</v>
      </c>
      <c r="O131" s="58">
        <v>0</v>
      </c>
      <c r="P131" s="58">
        <v>1</v>
      </c>
      <c r="Q131" s="58">
        <v>0</v>
      </c>
    </row>
    <row r="132" spans="2:17" ht="20.100000000000001" customHeight="1" thickBot="1" x14ac:dyDescent="0.25">
      <c r="B132" s="4" t="s">
        <v>362</v>
      </c>
      <c r="C132" s="58">
        <v>32</v>
      </c>
      <c r="D132" s="58">
        <v>17</v>
      </c>
      <c r="E132" s="58">
        <v>8</v>
      </c>
      <c r="F132" s="58">
        <v>5</v>
      </c>
      <c r="G132" s="58">
        <v>2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32</v>
      </c>
      <c r="N132" s="58">
        <v>17</v>
      </c>
      <c r="O132" s="58">
        <v>8</v>
      </c>
      <c r="P132" s="58">
        <v>5</v>
      </c>
      <c r="Q132" s="58">
        <v>2</v>
      </c>
    </row>
    <row r="133" spans="2:17" ht="20.100000000000001" customHeight="1" thickBot="1" x14ac:dyDescent="0.25">
      <c r="B133" s="4" t="s">
        <v>363</v>
      </c>
      <c r="C133" s="58">
        <v>182</v>
      </c>
      <c r="D133" s="58">
        <v>122</v>
      </c>
      <c r="E133" s="58">
        <v>54</v>
      </c>
      <c r="F133" s="58">
        <v>6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182</v>
      </c>
      <c r="N133" s="58">
        <v>122</v>
      </c>
      <c r="O133" s="58">
        <v>54</v>
      </c>
      <c r="P133" s="58">
        <v>6</v>
      </c>
      <c r="Q133" s="58">
        <v>0</v>
      </c>
    </row>
    <row r="134" spans="2:17" ht="20.100000000000001" customHeight="1" thickBot="1" x14ac:dyDescent="0.25">
      <c r="B134" s="4" t="s">
        <v>364</v>
      </c>
      <c r="C134" s="58">
        <v>340</v>
      </c>
      <c r="D134" s="58">
        <v>161</v>
      </c>
      <c r="E134" s="58">
        <v>163</v>
      </c>
      <c r="F134" s="58">
        <v>10</v>
      </c>
      <c r="G134" s="58">
        <v>6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340</v>
      </c>
      <c r="N134" s="58">
        <v>161</v>
      </c>
      <c r="O134" s="58">
        <v>163</v>
      </c>
      <c r="P134" s="58">
        <v>10</v>
      </c>
      <c r="Q134" s="58">
        <v>6</v>
      </c>
    </row>
    <row r="135" spans="2:17" ht="20.100000000000001" customHeight="1" thickBot="1" x14ac:dyDescent="0.25">
      <c r="B135" s="4" t="s">
        <v>365</v>
      </c>
      <c r="C135" s="58">
        <v>179</v>
      </c>
      <c r="D135" s="58">
        <v>128</v>
      </c>
      <c r="E135" s="58">
        <v>51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179</v>
      </c>
      <c r="N135" s="58">
        <v>128</v>
      </c>
      <c r="O135" s="58">
        <v>51</v>
      </c>
      <c r="P135" s="58">
        <v>0</v>
      </c>
      <c r="Q135" s="58">
        <v>0</v>
      </c>
    </row>
    <row r="136" spans="2:17" ht="20.100000000000001" customHeight="1" thickBot="1" x14ac:dyDescent="0.25">
      <c r="B136" s="4" t="s">
        <v>366</v>
      </c>
      <c r="C136" s="58">
        <v>180</v>
      </c>
      <c r="D136" s="58">
        <v>90</v>
      </c>
      <c r="E136" s="58">
        <v>64</v>
      </c>
      <c r="F136" s="58">
        <v>10</v>
      </c>
      <c r="G136" s="58">
        <v>16</v>
      </c>
      <c r="H136" s="58">
        <v>2</v>
      </c>
      <c r="I136" s="58">
        <v>1</v>
      </c>
      <c r="J136" s="58">
        <v>1</v>
      </c>
      <c r="K136" s="58">
        <v>0</v>
      </c>
      <c r="L136" s="58">
        <v>0</v>
      </c>
      <c r="M136" s="58">
        <v>182</v>
      </c>
      <c r="N136" s="58">
        <v>91</v>
      </c>
      <c r="O136" s="58">
        <v>65</v>
      </c>
      <c r="P136" s="58">
        <v>10</v>
      </c>
      <c r="Q136" s="58">
        <v>16</v>
      </c>
    </row>
    <row r="137" spans="2:17" ht="20.100000000000001" customHeight="1" thickBot="1" x14ac:dyDescent="0.25">
      <c r="B137" s="4" t="s">
        <v>367</v>
      </c>
      <c r="C137" s="58">
        <v>12</v>
      </c>
      <c r="D137" s="58">
        <v>7</v>
      </c>
      <c r="E137" s="58">
        <v>2</v>
      </c>
      <c r="F137" s="58">
        <v>2</v>
      </c>
      <c r="G137" s="58">
        <v>1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12</v>
      </c>
      <c r="N137" s="58">
        <v>7</v>
      </c>
      <c r="O137" s="58">
        <v>2</v>
      </c>
      <c r="P137" s="58">
        <v>2</v>
      </c>
      <c r="Q137" s="58">
        <v>1</v>
      </c>
    </row>
    <row r="138" spans="2:17" ht="20.100000000000001" customHeight="1" thickBot="1" x14ac:dyDescent="0.25">
      <c r="B138" s="4" t="s">
        <v>368</v>
      </c>
      <c r="C138" s="58">
        <v>163</v>
      </c>
      <c r="D138" s="58">
        <v>100</v>
      </c>
      <c r="E138" s="58">
        <v>48</v>
      </c>
      <c r="F138" s="58">
        <v>13</v>
      </c>
      <c r="G138" s="58">
        <v>2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163</v>
      </c>
      <c r="N138" s="58">
        <v>100</v>
      </c>
      <c r="O138" s="58">
        <v>48</v>
      </c>
      <c r="P138" s="58">
        <v>13</v>
      </c>
      <c r="Q138" s="58">
        <v>2</v>
      </c>
    </row>
    <row r="139" spans="2:17" ht="20.100000000000001" customHeight="1" thickBot="1" x14ac:dyDescent="0.25">
      <c r="B139" s="4" t="s">
        <v>369</v>
      </c>
      <c r="C139" s="58">
        <v>569</v>
      </c>
      <c r="D139" s="58">
        <v>448</v>
      </c>
      <c r="E139" s="58">
        <v>49</v>
      </c>
      <c r="F139" s="58">
        <v>66</v>
      </c>
      <c r="G139" s="58">
        <v>6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569</v>
      </c>
      <c r="N139" s="58">
        <v>448</v>
      </c>
      <c r="O139" s="58">
        <v>49</v>
      </c>
      <c r="P139" s="58">
        <v>66</v>
      </c>
      <c r="Q139" s="58">
        <v>6</v>
      </c>
    </row>
    <row r="140" spans="2:17" ht="20.100000000000001" customHeight="1" thickBot="1" x14ac:dyDescent="0.25">
      <c r="B140" s="4" t="s">
        <v>370</v>
      </c>
      <c r="C140" s="58">
        <v>162</v>
      </c>
      <c r="D140" s="58">
        <v>95</v>
      </c>
      <c r="E140" s="58">
        <v>47</v>
      </c>
      <c r="F140" s="58">
        <v>12</v>
      </c>
      <c r="G140" s="58">
        <v>8</v>
      </c>
      <c r="H140" s="58">
        <v>1</v>
      </c>
      <c r="I140" s="58">
        <v>1</v>
      </c>
      <c r="J140" s="58">
        <v>0</v>
      </c>
      <c r="K140" s="58">
        <v>0</v>
      </c>
      <c r="L140" s="58">
        <v>0</v>
      </c>
      <c r="M140" s="58">
        <v>163</v>
      </c>
      <c r="N140" s="58">
        <v>96</v>
      </c>
      <c r="O140" s="58">
        <v>47</v>
      </c>
      <c r="P140" s="58">
        <v>12</v>
      </c>
      <c r="Q140" s="58">
        <v>8</v>
      </c>
    </row>
    <row r="141" spans="2:17" ht="20.100000000000001" customHeight="1" thickBot="1" x14ac:dyDescent="0.25">
      <c r="B141" s="4" t="s">
        <v>371</v>
      </c>
      <c r="C141" s="58">
        <v>62</v>
      </c>
      <c r="D141" s="58">
        <v>57</v>
      </c>
      <c r="E141" s="58">
        <v>2</v>
      </c>
      <c r="F141" s="58">
        <v>3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62</v>
      </c>
      <c r="N141" s="58">
        <v>57</v>
      </c>
      <c r="O141" s="58">
        <v>2</v>
      </c>
      <c r="P141" s="58">
        <v>3</v>
      </c>
      <c r="Q141" s="58">
        <v>0</v>
      </c>
    </row>
    <row r="142" spans="2:17" ht="20.100000000000001" customHeight="1" thickBot="1" x14ac:dyDescent="0.25">
      <c r="B142" s="4" t="s">
        <v>372</v>
      </c>
      <c r="C142" s="58">
        <v>246</v>
      </c>
      <c r="D142" s="58">
        <v>203</v>
      </c>
      <c r="E142" s="58">
        <v>15</v>
      </c>
      <c r="F142" s="58">
        <v>25</v>
      </c>
      <c r="G142" s="58">
        <v>3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246</v>
      </c>
      <c r="N142" s="58">
        <v>203</v>
      </c>
      <c r="O142" s="58">
        <v>15</v>
      </c>
      <c r="P142" s="58">
        <v>25</v>
      </c>
      <c r="Q142" s="58">
        <v>3</v>
      </c>
    </row>
    <row r="143" spans="2:17" ht="20.100000000000001" customHeight="1" thickBot="1" x14ac:dyDescent="0.25">
      <c r="B143" s="4" t="s">
        <v>373</v>
      </c>
      <c r="C143" s="58">
        <v>251</v>
      </c>
      <c r="D143" s="58">
        <v>147</v>
      </c>
      <c r="E143" s="58">
        <v>73</v>
      </c>
      <c r="F143" s="58">
        <v>25</v>
      </c>
      <c r="G143" s="58">
        <v>6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251</v>
      </c>
      <c r="N143" s="58">
        <v>147</v>
      </c>
      <c r="O143" s="58">
        <v>73</v>
      </c>
      <c r="P143" s="58">
        <v>25</v>
      </c>
      <c r="Q143" s="58">
        <v>6</v>
      </c>
    </row>
    <row r="144" spans="2:17" ht="20.100000000000001" customHeight="1" thickBot="1" x14ac:dyDescent="0.25">
      <c r="B144" s="4" t="s">
        <v>374</v>
      </c>
      <c r="C144" s="58">
        <v>54</v>
      </c>
      <c r="D144" s="58">
        <v>53</v>
      </c>
      <c r="E144" s="58">
        <v>0</v>
      </c>
      <c r="F144" s="58">
        <v>1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54</v>
      </c>
      <c r="N144" s="58">
        <v>53</v>
      </c>
      <c r="O144" s="58">
        <v>0</v>
      </c>
      <c r="P144" s="58">
        <v>1</v>
      </c>
      <c r="Q144" s="58">
        <v>0</v>
      </c>
    </row>
    <row r="145" spans="2:17" ht="20.100000000000001" customHeight="1" thickBot="1" x14ac:dyDescent="0.25">
      <c r="B145" s="4" t="s">
        <v>375</v>
      </c>
      <c r="C145" s="58">
        <v>113</v>
      </c>
      <c r="D145" s="58">
        <v>61</v>
      </c>
      <c r="E145" s="58">
        <v>31</v>
      </c>
      <c r="F145" s="58">
        <v>13</v>
      </c>
      <c r="G145" s="58">
        <v>8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113</v>
      </c>
      <c r="N145" s="58">
        <v>61</v>
      </c>
      <c r="O145" s="58">
        <v>31</v>
      </c>
      <c r="P145" s="58">
        <v>13</v>
      </c>
      <c r="Q145" s="58">
        <v>8</v>
      </c>
    </row>
    <row r="146" spans="2:17" ht="20.100000000000001" customHeight="1" thickBot="1" x14ac:dyDescent="0.25">
      <c r="B146" s="4" t="s">
        <v>376</v>
      </c>
      <c r="C146" s="58">
        <v>6</v>
      </c>
      <c r="D146" s="58">
        <v>5</v>
      </c>
      <c r="E146" s="58">
        <v>0</v>
      </c>
      <c r="F146" s="58">
        <v>1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6</v>
      </c>
      <c r="N146" s="58">
        <v>5</v>
      </c>
      <c r="O146" s="58">
        <v>0</v>
      </c>
      <c r="P146" s="58">
        <v>1</v>
      </c>
      <c r="Q146" s="58">
        <v>0</v>
      </c>
    </row>
    <row r="147" spans="2:17" ht="20.100000000000001" customHeight="1" thickBot="1" x14ac:dyDescent="0.25">
      <c r="B147" s="4" t="s">
        <v>193</v>
      </c>
      <c r="C147" s="58">
        <v>224</v>
      </c>
      <c r="D147" s="58">
        <v>187</v>
      </c>
      <c r="E147" s="58">
        <v>21</v>
      </c>
      <c r="F147" s="58">
        <v>16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224</v>
      </c>
      <c r="N147" s="58">
        <v>187</v>
      </c>
      <c r="O147" s="58">
        <v>21</v>
      </c>
      <c r="P147" s="58">
        <v>16</v>
      </c>
      <c r="Q147" s="58">
        <v>0</v>
      </c>
    </row>
    <row r="148" spans="2:17" ht="20.100000000000001" customHeight="1" thickBot="1" x14ac:dyDescent="0.25">
      <c r="B148" s="4" t="s">
        <v>377</v>
      </c>
      <c r="C148" s="58">
        <v>12</v>
      </c>
      <c r="D148" s="58">
        <v>6</v>
      </c>
      <c r="E148" s="58">
        <v>1</v>
      </c>
      <c r="F148" s="58">
        <v>5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12</v>
      </c>
      <c r="N148" s="58">
        <v>6</v>
      </c>
      <c r="O148" s="58">
        <v>1</v>
      </c>
      <c r="P148" s="58">
        <v>5</v>
      </c>
      <c r="Q148" s="58">
        <v>0</v>
      </c>
    </row>
    <row r="149" spans="2:17" ht="20.100000000000001" customHeight="1" thickBot="1" x14ac:dyDescent="0.25">
      <c r="B149" s="4" t="s">
        <v>378</v>
      </c>
      <c r="C149" s="58">
        <v>37</v>
      </c>
      <c r="D149" s="58">
        <v>18</v>
      </c>
      <c r="E149" s="58">
        <v>1</v>
      </c>
      <c r="F149" s="58">
        <v>13</v>
      </c>
      <c r="G149" s="58">
        <v>5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37</v>
      </c>
      <c r="N149" s="58">
        <v>18</v>
      </c>
      <c r="O149" s="58">
        <v>1</v>
      </c>
      <c r="P149" s="58">
        <v>13</v>
      </c>
      <c r="Q149" s="58">
        <v>5</v>
      </c>
    </row>
    <row r="150" spans="2:17" ht="20.100000000000001" customHeight="1" thickBot="1" x14ac:dyDescent="0.25">
      <c r="B150" s="4" t="s">
        <v>379</v>
      </c>
      <c r="C150" s="58">
        <v>5</v>
      </c>
      <c r="D150" s="58">
        <v>2</v>
      </c>
      <c r="E150" s="58">
        <v>2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5</v>
      </c>
      <c r="N150" s="58">
        <v>2</v>
      </c>
      <c r="O150" s="58">
        <v>2</v>
      </c>
      <c r="P150" s="58">
        <v>1</v>
      </c>
      <c r="Q150" s="58">
        <v>0</v>
      </c>
    </row>
    <row r="151" spans="2:17" ht="20.100000000000001" customHeight="1" thickBot="1" x14ac:dyDescent="0.25">
      <c r="B151" s="4" t="s">
        <v>380</v>
      </c>
      <c r="C151" s="58">
        <v>141</v>
      </c>
      <c r="D151" s="58">
        <v>99</v>
      </c>
      <c r="E151" s="58">
        <v>13</v>
      </c>
      <c r="F151" s="58">
        <v>23</v>
      </c>
      <c r="G151" s="58">
        <v>6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141</v>
      </c>
      <c r="N151" s="58">
        <v>99</v>
      </c>
      <c r="O151" s="58">
        <v>13</v>
      </c>
      <c r="P151" s="58">
        <v>23</v>
      </c>
      <c r="Q151" s="58">
        <v>6</v>
      </c>
    </row>
    <row r="152" spans="2:17" ht="20.100000000000001" customHeight="1" thickBot="1" x14ac:dyDescent="0.25">
      <c r="B152" s="4" t="s">
        <v>381</v>
      </c>
      <c r="C152" s="58">
        <v>72</v>
      </c>
      <c r="D152" s="58">
        <v>56</v>
      </c>
      <c r="E152" s="58">
        <v>4</v>
      </c>
      <c r="F152" s="58">
        <v>12</v>
      </c>
      <c r="G152" s="58">
        <v>0</v>
      </c>
      <c r="H152" s="58">
        <v>23</v>
      </c>
      <c r="I152" s="58">
        <v>19</v>
      </c>
      <c r="J152" s="58">
        <v>1</v>
      </c>
      <c r="K152" s="58">
        <v>3</v>
      </c>
      <c r="L152" s="58">
        <v>0</v>
      </c>
      <c r="M152" s="58">
        <v>95</v>
      </c>
      <c r="N152" s="58">
        <v>75</v>
      </c>
      <c r="O152" s="58">
        <v>5</v>
      </c>
      <c r="P152" s="58">
        <v>15</v>
      </c>
      <c r="Q152" s="58">
        <v>0</v>
      </c>
    </row>
    <row r="153" spans="2:17" ht="20.100000000000001" customHeight="1" thickBot="1" x14ac:dyDescent="0.25">
      <c r="B153" s="4" t="s">
        <v>382</v>
      </c>
      <c r="C153" s="58">
        <v>22</v>
      </c>
      <c r="D153" s="58">
        <v>11</v>
      </c>
      <c r="E153" s="58">
        <v>3</v>
      </c>
      <c r="F153" s="58">
        <v>6</v>
      </c>
      <c r="G153" s="58">
        <v>2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22</v>
      </c>
      <c r="N153" s="58">
        <v>11</v>
      </c>
      <c r="O153" s="58">
        <v>3</v>
      </c>
      <c r="P153" s="58">
        <v>6</v>
      </c>
      <c r="Q153" s="58">
        <v>2</v>
      </c>
    </row>
    <row r="154" spans="2:17" ht="20.100000000000001" customHeight="1" thickBot="1" x14ac:dyDescent="0.25">
      <c r="B154" s="4" t="s">
        <v>383</v>
      </c>
      <c r="C154" s="58">
        <v>35</v>
      </c>
      <c r="D154" s="58">
        <v>30</v>
      </c>
      <c r="E154" s="58">
        <v>3</v>
      </c>
      <c r="F154" s="58">
        <v>2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35</v>
      </c>
      <c r="N154" s="58">
        <v>30</v>
      </c>
      <c r="O154" s="58">
        <v>3</v>
      </c>
      <c r="P154" s="58">
        <v>2</v>
      </c>
      <c r="Q154" s="58">
        <v>0</v>
      </c>
    </row>
    <row r="155" spans="2:17" ht="20.100000000000001" customHeight="1" thickBot="1" x14ac:dyDescent="0.25">
      <c r="B155" s="4" t="s">
        <v>384</v>
      </c>
      <c r="C155" s="58">
        <v>41</v>
      </c>
      <c r="D155" s="58">
        <v>33</v>
      </c>
      <c r="E155" s="58">
        <v>3</v>
      </c>
      <c r="F155" s="58">
        <v>5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41</v>
      </c>
      <c r="N155" s="58">
        <v>33</v>
      </c>
      <c r="O155" s="58">
        <v>3</v>
      </c>
      <c r="P155" s="58">
        <v>5</v>
      </c>
      <c r="Q155" s="58">
        <v>0</v>
      </c>
    </row>
    <row r="156" spans="2:17" ht="20.100000000000001" customHeight="1" thickBot="1" x14ac:dyDescent="0.25">
      <c r="B156" s="4" t="s">
        <v>385</v>
      </c>
      <c r="C156" s="58">
        <v>296</v>
      </c>
      <c r="D156" s="58">
        <v>122</v>
      </c>
      <c r="E156" s="58">
        <v>168</v>
      </c>
      <c r="F156" s="58">
        <v>6</v>
      </c>
      <c r="G156" s="58">
        <v>0</v>
      </c>
      <c r="H156" s="58">
        <v>2</v>
      </c>
      <c r="I156" s="58">
        <v>0</v>
      </c>
      <c r="J156" s="58">
        <v>2</v>
      </c>
      <c r="K156" s="58">
        <v>0</v>
      </c>
      <c r="L156" s="58">
        <v>0</v>
      </c>
      <c r="M156" s="58">
        <v>298</v>
      </c>
      <c r="N156" s="58">
        <v>122</v>
      </c>
      <c r="O156" s="58">
        <v>170</v>
      </c>
      <c r="P156" s="58">
        <v>6</v>
      </c>
      <c r="Q156" s="58">
        <v>0</v>
      </c>
    </row>
    <row r="157" spans="2:17" ht="20.100000000000001" customHeight="1" thickBot="1" x14ac:dyDescent="0.25">
      <c r="B157" s="4" t="s">
        <v>386</v>
      </c>
      <c r="C157" s="58">
        <v>41</v>
      </c>
      <c r="D157" s="58">
        <v>24</v>
      </c>
      <c r="E157" s="58">
        <v>7</v>
      </c>
      <c r="F157" s="58">
        <v>9</v>
      </c>
      <c r="G157" s="58">
        <v>1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41</v>
      </c>
      <c r="N157" s="58">
        <v>24</v>
      </c>
      <c r="O157" s="58">
        <v>7</v>
      </c>
      <c r="P157" s="58">
        <v>9</v>
      </c>
      <c r="Q157" s="58">
        <v>1</v>
      </c>
    </row>
    <row r="158" spans="2:17" ht="20.100000000000001" customHeight="1" thickBot="1" x14ac:dyDescent="0.25">
      <c r="B158" s="4" t="s">
        <v>387</v>
      </c>
      <c r="C158" s="58">
        <v>18</v>
      </c>
      <c r="D158" s="58">
        <v>16</v>
      </c>
      <c r="E158" s="58">
        <v>0</v>
      </c>
      <c r="F158" s="58">
        <v>2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18</v>
      </c>
      <c r="N158" s="58">
        <v>16</v>
      </c>
      <c r="O158" s="58">
        <v>0</v>
      </c>
      <c r="P158" s="58">
        <v>2</v>
      </c>
      <c r="Q158" s="58">
        <v>0</v>
      </c>
    </row>
    <row r="159" spans="2:17" ht="20.100000000000001" customHeight="1" thickBot="1" x14ac:dyDescent="0.25">
      <c r="B159" s="4" t="s">
        <v>388</v>
      </c>
      <c r="C159" s="58">
        <v>149</v>
      </c>
      <c r="D159" s="58">
        <v>107</v>
      </c>
      <c r="E159" s="58">
        <v>37</v>
      </c>
      <c r="F159" s="58">
        <v>4</v>
      </c>
      <c r="G159" s="58">
        <v>1</v>
      </c>
      <c r="H159" s="58">
        <v>1</v>
      </c>
      <c r="I159" s="58">
        <v>0</v>
      </c>
      <c r="J159" s="58">
        <v>1</v>
      </c>
      <c r="K159" s="58">
        <v>0</v>
      </c>
      <c r="L159" s="58">
        <v>0</v>
      </c>
      <c r="M159" s="58">
        <v>150</v>
      </c>
      <c r="N159" s="58">
        <v>107</v>
      </c>
      <c r="O159" s="58">
        <v>38</v>
      </c>
      <c r="P159" s="58">
        <v>4</v>
      </c>
      <c r="Q159" s="58">
        <v>1</v>
      </c>
    </row>
    <row r="160" spans="2:17" ht="20.100000000000001" customHeight="1" thickBot="1" x14ac:dyDescent="0.25">
      <c r="B160" s="4" t="s">
        <v>389</v>
      </c>
      <c r="C160" s="58">
        <v>1</v>
      </c>
      <c r="D160" s="58">
        <v>1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1</v>
      </c>
      <c r="N160" s="58">
        <v>1</v>
      </c>
      <c r="O160" s="58">
        <v>0</v>
      </c>
      <c r="P160" s="58">
        <v>0</v>
      </c>
      <c r="Q160" s="58">
        <v>0</v>
      </c>
    </row>
    <row r="161" spans="2:17" ht="20.100000000000001" customHeight="1" thickBot="1" x14ac:dyDescent="0.25">
      <c r="B161" s="4" t="s">
        <v>390</v>
      </c>
      <c r="C161" s="58">
        <v>1</v>
      </c>
      <c r="D161" s="58">
        <v>1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1</v>
      </c>
      <c r="N161" s="58">
        <v>1</v>
      </c>
      <c r="O161" s="58">
        <v>0</v>
      </c>
      <c r="P161" s="58">
        <v>0</v>
      </c>
      <c r="Q161" s="58">
        <v>0</v>
      </c>
    </row>
    <row r="162" spans="2:17" ht="20.100000000000001" customHeight="1" thickBot="1" x14ac:dyDescent="0.25">
      <c r="B162" s="4" t="s">
        <v>391</v>
      </c>
      <c r="C162" s="58">
        <v>12</v>
      </c>
      <c r="D162" s="58">
        <v>9</v>
      </c>
      <c r="E162" s="58">
        <v>2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12</v>
      </c>
      <c r="N162" s="58">
        <v>9</v>
      </c>
      <c r="O162" s="58">
        <v>2</v>
      </c>
      <c r="P162" s="58">
        <v>1</v>
      </c>
      <c r="Q162" s="58">
        <v>0</v>
      </c>
    </row>
    <row r="163" spans="2:17" ht="20.100000000000001" customHeight="1" thickBot="1" x14ac:dyDescent="0.25">
      <c r="B163" s="4" t="s">
        <v>392</v>
      </c>
      <c r="C163" s="58">
        <v>8</v>
      </c>
      <c r="D163" s="58">
        <v>7</v>
      </c>
      <c r="E163" s="58">
        <v>0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8</v>
      </c>
      <c r="N163" s="58">
        <v>7</v>
      </c>
      <c r="O163" s="58">
        <v>0</v>
      </c>
      <c r="P163" s="58">
        <v>1</v>
      </c>
      <c r="Q163" s="58">
        <v>0</v>
      </c>
    </row>
    <row r="164" spans="2:17" ht="20.100000000000001" customHeight="1" thickBot="1" x14ac:dyDescent="0.25">
      <c r="B164" s="4" t="s">
        <v>393</v>
      </c>
      <c r="C164" s="58">
        <v>22</v>
      </c>
      <c r="D164" s="58">
        <v>18</v>
      </c>
      <c r="E164" s="58">
        <v>2</v>
      </c>
      <c r="F164" s="58">
        <v>2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22</v>
      </c>
      <c r="N164" s="58">
        <v>18</v>
      </c>
      <c r="O164" s="58">
        <v>2</v>
      </c>
      <c r="P164" s="58">
        <v>2</v>
      </c>
      <c r="Q164" s="58">
        <v>0</v>
      </c>
    </row>
    <row r="165" spans="2:17" ht="20.100000000000001" customHeight="1" thickBot="1" x14ac:dyDescent="0.25">
      <c r="B165" s="4" t="s">
        <v>394</v>
      </c>
      <c r="C165" s="58">
        <v>2</v>
      </c>
      <c r="D165" s="58">
        <v>2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2</v>
      </c>
      <c r="N165" s="58">
        <v>2</v>
      </c>
      <c r="O165" s="58">
        <v>0</v>
      </c>
      <c r="P165" s="58">
        <v>0</v>
      </c>
      <c r="Q165" s="58">
        <v>0</v>
      </c>
    </row>
    <row r="166" spans="2:17" ht="20.100000000000001" customHeight="1" thickBot="1" x14ac:dyDescent="0.25">
      <c r="B166" s="4" t="s">
        <v>395</v>
      </c>
      <c r="C166" s="58">
        <v>2</v>
      </c>
      <c r="D166" s="58">
        <v>2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2</v>
      </c>
      <c r="N166" s="58">
        <v>2</v>
      </c>
      <c r="O166" s="58">
        <v>0</v>
      </c>
      <c r="P166" s="58">
        <v>0</v>
      </c>
      <c r="Q166" s="58">
        <v>0</v>
      </c>
    </row>
    <row r="167" spans="2:17" ht="20.100000000000001" customHeight="1" thickBot="1" x14ac:dyDescent="0.25">
      <c r="B167" s="4" t="s">
        <v>194</v>
      </c>
      <c r="C167" s="58">
        <v>25</v>
      </c>
      <c r="D167" s="58">
        <v>7</v>
      </c>
      <c r="E167" s="58">
        <v>1</v>
      </c>
      <c r="F167" s="58">
        <v>17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25</v>
      </c>
      <c r="N167" s="58">
        <v>7</v>
      </c>
      <c r="O167" s="58">
        <v>1</v>
      </c>
      <c r="P167" s="58">
        <v>17</v>
      </c>
      <c r="Q167" s="58">
        <v>0</v>
      </c>
    </row>
    <row r="168" spans="2:17" ht="20.100000000000001" customHeight="1" thickBot="1" x14ac:dyDescent="0.25">
      <c r="B168" s="4" t="s">
        <v>396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</row>
    <row r="169" spans="2:17" ht="20.100000000000001" customHeight="1" thickBot="1" x14ac:dyDescent="0.25">
      <c r="B169" s="4" t="s">
        <v>195</v>
      </c>
      <c r="C169" s="58">
        <v>126</v>
      </c>
      <c r="D169" s="58">
        <v>100</v>
      </c>
      <c r="E169" s="58">
        <v>26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126</v>
      </c>
      <c r="N169" s="58">
        <v>100</v>
      </c>
      <c r="O169" s="58">
        <v>26</v>
      </c>
      <c r="P169" s="58">
        <v>0</v>
      </c>
      <c r="Q169" s="58">
        <v>0</v>
      </c>
    </row>
    <row r="170" spans="2:17" ht="20.100000000000001" customHeight="1" thickBot="1" x14ac:dyDescent="0.25">
      <c r="B170" s="4" t="s">
        <v>397</v>
      </c>
      <c r="C170" s="58">
        <v>10</v>
      </c>
      <c r="D170" s="58">
        <v>4</v>
      </c>
      <c r="E170" s="58">
        <v>5</v>
      </c>
      <c r="F170" s="58">
        <v>1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10</v>
      </c>
      <c r="N170" s="58">
        <v>4</v>
      </c>
      <c r="O170" s="58">
        <v>5</v>
      </c>
      <c r="P170" s="58">
        <v>1</v>
      </c>
      <c r="Q170" s="58">
        <v>0</v>
      </c>
    </row>
    <row r="171" spans="2:17" ht="20.100000000000001" customHeight="1" thickBot="1" x14ac:dyDescent="0.25">
      <c r="B171" s="4" t="s">
        <v>398</v>
      </c>
      <c r="C171" s="58">
        <v>1</v>
      </c>
      <c r="D171" s="58">
        <v>0</v>
      </c>
      <c r="E171" s="58">
        <v>0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1</v>
      </c>
      <c r="N171" s="58">
        <v>0</v>
      </c>
      <c r="O171" s="58">
        <v>0</v>
      </c>
      <c r="P171" s="58">
        <v>1</v>
      </c>
      <c r="Q171" s="58">
        <v>0</v>
      </c>
    </row>
    <row r="172" spans="2:17" ht="20.100000000000001" customHeight="1" thickBot="1" x14ac:dyDescent="0.25">
      <c r="B172" s="4" t="s">
        <v>399</v>
      </c>
      <c r="C172" s="58">
        <v>3</v>
      </c>
      <c r="D172" s="58">
        <v>1</v>
      </c>
      <c r="E172" s="58">
        <v>0</v>
      </c>
      <c r="F172" s="58">
        <v>2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3</v>
      </c>
      <c r="N172" s="58">
        <v>1</v>
      </c>
      <c r="O172" s="58">
        <v>0</v>
      </c>
      <c r="P172" s="58">
        <v>2</v>
      </c>
      <c r="Q172" s="58">
        <v>0</v>
      </c>
    </row>
    <row r="173" spans="2:17" ht="20.100000000000001" customHeight="1" thickBot="1" x14ac:dyDescent="0.25">
      <c r="B173" s="4" t="s">
        <v>400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</row>
    <row r="174" spans="2:17" ht="20.100000000000001" customHeight="1" thickBot="1" x14ac:dyDescent="0.25">
      <c r="B174" s="4" t="s">
        <v>401</v>
      </c>
      <c r="C174" s="58">
        <v>2</v>
      </c>
      <c r="D174" s="58">
        <v>0</v>
      </c>
      <c r="E174" s="58">
        <v>1</v>
      </c>
      <c r="F174" s="58">
        <v>1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2</v>
      </c>
      <c r="N174" s="58">
        <v>0</v>
      </c>
      <c r="O174" s="58">
        <v>1</v>
      </c>
      <c r="P174" s="58">
        <v>1</v>
      </c>
      <c r="Q174" s="58">
        <v>0</v>
      </c>
    </row>
    <row r="175" spans="2:17" ht="20.100000000000001" customHeight="1" thickBot="1" x14ac:dyDescent="0.25">
      <c r="B175" s="4" t="s">
        <v>402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</row>
    <row r="176" spans="2:17" ht="20.100000000000001" customHeight="1" thickBot="1" x14ac:dyDescent="0.25">
      <c r="B176" s="4" t="s">
        <v>403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</row>
    <row r="177" spans="2:17" ht="20.100000000000001" customHeight="1" thickBot="1" x14ac:dyDescent="0.25">
      <c r="B177" s="4" t="s">
        <v>196</v>
      </c>
      <c r="C177" s="58">
        <v>103</v>
      </c>
      <c r="D177" s="58">
        <v>69</v>
      </c>
      <c r="E177" s="58">
        <v>18</v>
      </c>
      <c r="F177" s="58">
        <v>14</v>
      </c>
      <c r="G177" s="58">
        <v>2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103</v>
      </c>
      <c r="N177" s="58">
        <v>69</v>
      </c>
      <c r="O177" s="58">
        <v>18</v>
      </c>
      <c r="P177" s="58">
        <v>14</v>
      </c>
      <c r="Q177" s="58">
        <v>2</v>
      </c>
    </row>
    <row r="178" spans="2:17" ht="20.100000000000001" customHeight="1" thickBot="1" x14ac:dyDescent="0.25">
      <c r="B178" s="4" t="s">
        <v>404</v>
      </c>
      <c r="C178" s="58">
        <v>1</v>
      </c>
      <c r="D178" s="58">
        <v>0</v>
      </c>
      <c r="E178" s="58">
        <v>0</v>
      </c>
      <c r="F178" s="58">
        <v>1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1</v>
      </c>
      <c r="N178" s="58">
        <v>0</v>
      </c>
      <c r="O178" s="58">
        <v>0</v>
      </c>
      <c r="P178" s="58">
        <v>1</v>
      </c>
      <c r="Q178" s="58">
        <v>0</v>
      </c>
    </row>
    <row r="179" spans="2:17" ht="20.100000000000001" customHeight="1" thickBot="1" x14ac:dyDescent="0.25">
      <c r="B179" s="4" t="s">
        <v>405</v>
      </c>
      <c r="C179" s="58">
        <v>53</v>
      </c>
      <c r="D179" s="58">
        <v>45</v>
      </c>
      <c r="E179" s="58">
        <v>3</v>
      </c>
      <c r="F179" s="58">
        <v>5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53</v>
      </c>
      <c r="N179" s="58">
        <v>45</v>
      </c>
      <c r="O179" s="58">
        <v>3</v>
      </c>
      <c r="P179" s="58">
        <v>5</v>
      </c>
      <c r="Q179" s="58">
        <v>0</v>
      </c>
    </row>
    <row r="180" spans="2:17" ht="20.100000000000001" customHeight="1" thickBot="1" x14ac:dyDescent="0.25">
      <c r="B180" s="4" t="s">
        <v>406</v>
      </c>
      <c r="C180" s="58">
        <v>10</v>
      </c>
      <c r="D180" s="58">
        <v>5</v>
      </c>
      <c r="E180" s="58">
        <v>0</v>
      </c>
      <c r="F180" s="58">
        <v>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10</v>
      </c>
      <c r="N180" s="58">
        <v>5</v>
      </c>
      <c r="O180" s="58">
        <v>0</v>
      </c>
      <c r="P180" s="58">
        <v>5</v>
      </c>
      <c r="Q180" s="58">
        <v>0</v>
      </c>
    </row>
    <row r="181" spans="2:17" ht="20.100000000000001" customHeight="1" thickBot="1" x14ac:dyDescent="0.25">
      <c r="B181" s="4" t="s">
        <v>407</v>
      </c>
      <c r="C181" s="58">
        <v>0</v>
      </c>
      <c r="D181" s="58">
        <v>0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</row>
    <row r="182" spans="2:17" ht="20.100000000000001" customHeight="1" thickBot="1" x14ac:dyDescent="0.25">
      <c r="B182" s="4" t="s">
        <v>408</v>
      </c>
      <c r="C182" s="58">
        <v>3</v>
      </c>
      <c r="D182" s="58">
        <v>1</v>
      </c>
      <c r="E182" s="58">
        <v>1</v>
      </c>
      <c r="F182" s="58">
        <v>1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3</v>
      </c>
      <c r="N182" s="58">
        <v>1</v>
      </c>
      <c r="O182" s="58">
        <v>1</v>
      </c>
      <c r="P182" s="58">
        <v>1</v>
      </c>
      <c r="Q182" s="58">
        <v>0</v>
      </c>
    </row>
    <row r="183" spans="2:17" ht="20.100000000000001" customHeight="1" thickBot="1" x14ac:dyDescent="0.25">
      <c r="B183" s="4" t="s">
        <v>197</v>
      </c>
      <c r="C183" s="58">
        <v>44</v>
      </c>
      <c r="D183" s="58">
        <v>23</v>
      </c>
      <c r="E183" s="58">
        <v>14</v>
      </c>
      <c r="F183" s="58">
        <v>7</v>
      </c>
      <c r="G183" s="58">
        <v>0</v>
      </c>
      <c r="H183" s="58">
        <v>0</v>
      </c>
      <c r="I183" s="58">
        <v>0</v>
      </c>
      <c r="J183" s="58">
        <v>0</v>
      </c>
      <c r="K183" s="58">
        <v>0</v>
      </c>
      <c r="L183" s="58">
        <v>0</v>
      </c>
      <c r="M183" s="58">
        <v>44</v>
      </c>
      <c r="N183" s="58">
        <v>23</v>
      </c>
      <c r="O183" s="58">
        <v>14</v>
      </c>
      <c r="P183" s="58">
        <v>7</v>
      </c>
      <c r="Q183" s="58">
        <v>0</v>
      </c>
    </row>
    <row r="184" spans="2:17" ht="20.100000000000001" customHeight="1" thickBot="1" x14ac:dyDescent="0.25">
      <c r="B184" s="4" t="s">
        <v>409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</row>
    <row r="185" spans="2:17" ht="20.100000000000001" customHeight="1" thickBot="1" x14ac:dyDescent="0.25">
      <c r="B185" s="4" t="s">
        <v>410</v>
      </c>
      <c r="C185" s="58">
        <v>2</v>
      </c>
      <c r="D185" s="58">
        <v>2</v>
      </c>
      <c r="E185" s="58">
        <v>0</v>
      </c>
      <c r="F185" s="58">
        <v>0</v>
      </c>
      <c r="G185" s="58">
        <v>0</v>
      </c>
      <c r="H185" s="58">
        <v>0</v>
      </c>
      <c r="I185" s="58">
        <v>0</v>
      </c>
      <c r="J185" s="58">
        <v>0</v>
      </c>
      <c r="K185" s="58">
        <v>0</v>
      </c>
      <c r="L185" s="58">
        <v>0</v>
      </c>
      <c r="M185" s="58">
        <v>2</v>
      </c>
      <c r="N185" s="58">
        <v>2</v>
      </c>
      <c r="O185" s="58">
        <v>0</v>
      </c>
      <c r="P185" s="58">
        <v>0</v>
      </c>
      <c r="Q185" s="58">
        <v>0</v>
      </c>
    </row>
    <row r="186" spans="2:17" ht="20.100000000000001" customHeight="1" thickBot="1" x14ac:dyDescent="0.25">
      <c r="B186" s="4" t="s">
        <v>198</v>
      </c>
      <c r="C186" s="58">
        <v>61</v>
      </c>
      <c r="D186" s="58">
        <v>37</v>
      </c>
      <c r="E186" s="58">
        <v>4</v>
      </c>
      <c r="F186" s="58">
        <v>16</v>
      </c>
      <c r="G186" s="58">
        <v>4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61</v>
      </c>
      <c r="N186" s="58">
        <v>37</v>
      </c>
      <c r="O186" s="58">
        <v>4</v>
      </c>
      <c r="P186" s="58">
        <v>16</v>
      </c>
      <c r="Q186" s="58">
        <v>4</v>
      </c>
    </row>
    <row r="187" spans="2:17" ht="20.100000000000001" customHeight="1" thickBot="1" x14ac:dyDescent="0.25">
      <c r="B187" s="4" t="s">
        <v>411</v>
      </c>
      <c r="C187" s="58">
        <v>8</v>
      </c>
      <c r="D187" s="58">
        <v>4</v>
      </c>
      <c r="E187" s="58">
        <v>0</v>
      </c>
      <c r="F187" s="58">
        <v>3</v>
      </c>
      <c r="G187" s="58">
        <v>1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8</v>
      </c>
      <c r="N187" s="58">
        <v>4</v>
      </c>
      <c r="O187" s="58">
        <v>0</v>
      </c>
      <c r="P187" s="58">
        <v>3</v>
      </c>
      <c r="Q187" s="58">
        <v>1</v>
      </c>
    </row>
    <row r="188" spans="2:17" ht="20.100000000000001" customHeight="1" thickBot="1" x14ac:dyDescent="0.25">
      <c r="B188" s="4" t="s">
        <v>412</v>
      </c>
      <c r="C188" s="58">
        <v>1</v>
      </c>
      <c r="D188" s="58">
        <v>0</v>
      </c>
      <c r="E188" s="58">
        <v>0</v>
      </c>
      <c r="F188" s="58">
        <v>1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1</v>
      </c>
      <c r="N188" s="58">
        <v>0</v>
      </c>
      <c r="O188" s="58">
        <v>0</v>
      </c>
      <c r="P188" s="58">
        <v>1</v>
      </c>
      <c r="Q188" s="58">
        <v>0</v>
      </c>
    </row>
    <row r="189" spans="2:17" ht="20.100000000000001" customHeight="1" thickBot="1" x14ac:dyDescent="0.25">
      <c r="B189" s="4" t="s">
        <v>413</v>
      </c>
      <c r="C189" s="58">
        <v>11</v>
      </c>
      <c r="D189" s="58">
        <v>8</v>
      </c>
      <c r="E189" s="58">
        <v>0</v>
      </c>
      <c r="F189" s="58">
        <v>3</v>
      </c>
      <c r="G189" s="58">
        <v>0</v>
      </c>
      <c r="H189" s="58">
        <v>0</v>
      </c>
      <c r="I189" s="58">
        <v>0</v>
      </c>
      <c r="J189" s="58">
        <v>0</v>
      </c>
      <c r="K189" s="58">
        <v>0</v>
      </c>
      <c r="L189" s="58">
        <v>0</v>
      </c>
      <c r="M189" s="58">
        <v>11</v>
      </c>
      <c r="N189" s="58">
        <v>8</v>
      </c>
      <c r="O189" s="58">
        <v>0</v>
      </c>
      <c r="P189" s="58">
        <v>3</v>
      </c>
      <c r="Q189" s="58">
        <v>0</v>
      </c>
    </row>
    <row r="190" spans="2:17" ht="20.100000000000001" customHeight="1" thickBot="1" x14ac:dyDescent="0.25">
      <c r="B190" s="4" t="s">
        <v>414</v>
      </c>
      <c r="C190" s="58">
        <v>3</v>
      </c>
      <c r="D190" s="58">
        <v>3</v>
      </c>
      <c r="E190" s="58">
        <v>0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3</v>
      </c>
      <c r="N190" s="58">
        <v>3</v>
      </c>
      <c r="O190" s="58">
        <v>0</v>
      </c>
      <c r="P190" s="58">
        <v>0</v>
      </c>
      <c r="Q190" s="58">
        <v>0</v>
      </c>
    </row>
    <row r="191" spans="2:17" ht="20.100000000000001" customHeight="1" thickBot="1" x14ac:dyDescent="0.25">
      <c r="B191" s="4" t="s">
        <v>199</v>
      </c>
      <c r="C191" s="58">
        <v>18</v>
      </c>
      <c r="D191" s="58">
        <v>11</v>
      </c>
      <c r="E191" s="58">
        <v>7</v>
      </c>
      <c r="F191" s="58">
        <v>0</v>
      </c>
      <c r="G191" s="58">
        <v>0</v>
      </c>
      <c r="H191" s="58">
        <v>0</v>
      </c>
      <c r="I191" s="58">
        <v>0</v>
      </c>
      <c r="J191" s="58">
        <v>0</v>
      </c>
      <c r="K191" s="58">
        <v>0</v>
      </c>
      <c r="L191" s="58">
        <v>0</v>
      </c>
      <c r="M191" s="58">
        <v>18</v>
      </c>
      <c r="N191" s="58">
        <v>11</v>
      </c>
      <c r="O191" s="58">
        <v>7</v>
      </c>
      <c r="P191" s="58">
        <v>0</v>
      </c>
      <c r="Q191" s="58">
        <v>0</v>
      </c>
    </row>
    <row r="192" spans="2:17" ht="20.100000000000001" customHeight="1" thickBot="1" x14ac:dyDescent="0.25">
      <c r="B192" s="4" t="s">
        <v>415</v>
      </c>
      <c r="C192" s="58">
        <v>0</v>
      </c>
      <c r="D192" s="58">
        <v>0</v>
      </c>
      <c r="E192" s="58">
        <v>0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</row>
    <row r="193" spans="2:17" ht="20.100000000000001" customHeight="1" thickBot="1" x14ac:dyDescent="0.25">
      <c r="B193" s="4" t="s">
        <v>416</v>
      </c>
      <c r="C193" s="58">
        <v>0</v>
      </c>
      <c r="D193" s="58">
        <v>0</v>
      </c>
      <c r="E193" s="58">
        <v>0</v>
      </c>
      <c r="F193" s="58">
        <v>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</row>
    <row r="194" spans="2:17" ht="20.100000000000001" customHeight="1" thickBot="1" x14ac:dyDescent="0.25">
      <c r="B194" s="4" t="s">
        <v>417</v>
      </c>
      <c r="C194" s="58">
        <v>1</v>
      </c>
      <c r="D194" s="58">
        <v>1</v>
      </c>
      <c r="E194" s="58"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1</v>
      </c>
      <c r="N194" s="58">
        <v>1</v>
      </c>
      <c r="O194" s="58">
        <v>0</v>
      </c>
      <c r="P194" s="58">
        <v>0</v>
      </c>
      <c r="Q194" s="58">
        <v>0</v>
      </c>
    </row>
    <row r="195" spans="2:17" ht="20.100000000000001" customHeight="1" thickBot="1" x14ac:dyDescent="0.25">
      <c r="B195" s="4" t="s">
        <v>418</v>
      </c>
      <c r="C195" s="58">
        <v>0</v>
      </c>
      <c r="D195" s="58">
        <v>0</v>
      </c>
      <c r="E195" s="58">
        <v>0</v>
      </c>
      <c r="F195" s="58">
        <v>0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</row>
    <row r="196" spans="2:17" ht="20.100000000000001" customHeight="1" thickBot="1" x14ac:dyDescent="0.25">
      <c r="B196" s="4" t="s">
        <v>419</v>
      </c>
      <c r="C196" s="58">
        <v>1</v>
      </c>
      <c r="D196" s="58">
        <v>1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1</v>
      </c>
      <c r="N196" s="58">
        <v>1</v>
      </c>
      <c r="O196" s="58">
        <v>0</v>
      </c>
      <c r="P196" s="58">
        <v>0</v>
      </c>
      <c r="Q196" s="58">
        <v>0</v>
      </c>
    </row>
    <row r="197" spans="2:17" ht="20.100000000000001" customHeight="1" thickBot="1" x14ac:dyDescent="0.25">
      <c r="B197" s="4" t="s">
        <v>200</v>
      </c>
      <c r="C197" s="58">
        <v>21</v>
      </c>
      <c r="D197" s="58">
        <v>11</v>
      </c>
      <c r="E197" s="58">
        <v>10</v>
      </c>
      <c r="F197" s="58">
        <v>0</v>
      </c>
      <c r="G197" s="58">
        <v>0</v>
      </c>
      <c r="H197" s="58">
        <v>1</v>
      </c>
      <c r="I197" s="58">
        <v>1</v>
      </c>
      <c r="J197" s="58">
        <v>0</v>
      </c>
      <c r="K197" s="58">
        <v>0</v>
      </c>
      <c r="L197" s="58">
        <v>0</v>
      </c>
      <c r="M197" s="58">
        <v>22</v>
      </c>
      <c r="N197" s="58">
        <v>12</v>
      </c>
      <c r="O197" s="58">
        <v>10</v>
      </c>
      <c r="P197" s="58">
        <v>0</v>
      </c>
      <c r="Q197" s="58">
        <v>0</v>
      </c>
    </row>
    <row r="198" spans="2:17" ht="20.100000000000001" customHeight="1" thickBot="1" x14ac:dyDescent="0.25">
      <c r="B198" s="4" t="s">
        <v>201</v>
      </c>
      <c r="C198" s="58">
        <v>68</v>
      </c>
      <c r="D198" s="58">
        <v>35</v>
      </c>
      <c r="E198" s="58">
        <v>0</v>
      </c>
      <c r="F198" s="58">
        <v>33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68</v>
      </c>
      <c r="N198" s="58">
        <v>35</v>
      </c>
      <c r="O198" s="58">
        <v>0</v>
      </c>
      <c r="P198" s="58">
        <v>33</v>
      </c>
      <c r="Q198" s="58">
        <v>0</v>
      </c>
    </row>
    <row r="199" spans="2:17" ht="20.100000000000001" customHeight="1" thickBot="1" x14ac:dyDescent="0.25">
      <c r="B199" s="4" t="s">
        <v>420</v>
      </c>
      <c r="C199" s="58">
        <v>9</v>
      </c>
      <c r="D199" s="58">
        <v>5</v>
      </c>
      <c r="E199" s="58">
        <v>0</v>
      </c>
      <c r="F199" s="58">
        <v>4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9</v>
      </c>
      <c r="N199" s="58">
        <v>5</v>
      </c>
      <c r="O199" s="58">
        <v>0</v>
      </c>
      <c r="P199" s="58">
        <v>4</v>
      </c>
      <c r="Q199" s="58">
        <v>0</v>
      </c>
    </row>
    <row r="200" spans="2:17" ht="20.100000000000001" customHeight="1" thickBot="1" x14ac:dyDescent="0.25">
      <c r="B200" s="4" t="s">
        <v>421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</row>
    <row r="201" spans="2:17" ht="20.100000000000001" customHeight="1" thickBot="1" x14ac:dyDescent="0.25">
      <c r="B201" s="4" t="s">
        <v>422</v>
      </c>
      <c r="C201" s="58">
        <v>1</v>
      </c>
      <c r="D201" s="58">
        <v>1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1</v>
      </c>
      <c r="N201" s="58">
        <v>1</v>
      </c>
      <c r="O201" s="58">
        <v>0</v>
      </c>
      <c r="P201" s="58">
        <v>0</v>
      </c>
      <c r="Q201" s="58">
        <v>0</v>
      </c>
    </row>
    <row r="202" spans="2:17" ht="20.100000000000001" customHeight="1" thickBot="1" x14ac:dyDescent="0.25">
      <c r="B202" s="4" t="s">
        <v>202</v>
      </c>
      <c r="C202" s="58">
        <v>13</v>
      </c>
      <c r="D202" s="58">
        <v>9</v>
      </c>
      <c r="E202" s="58">
        <v>0</v>
      </c>
      <c r="F202" s="58">
        <v>3</v>
      </c>
      <c r="G202" s="58">
        <v>1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13</v>
      </c>
      <c r="N202" s="58">
        <v>9</v>
      </c>
      <c r="O202" s="58">
        <v>0</v>
      </c>
      <c r="P202" s="58">
        <v>3</v>
      </c>
      <c r="Q202" s="58">
        <v>1</v>
      </c>
    </row>
    <row r="203" spans="2:17" ht="20.100000000000001" customHeight="1" thickBot="1" x14ac:dyDescent="0.25">
      <c r="B203" s="4" t="s">
        <v>423</v>
      </c>
      <c r="C203" s="58">
        <v>9</v>
      </c>
      <c r="D203" s="58">
        <v>6</v>
      </c>
      <c r="E203" s="58">
        <v>0</v>
      </c>
      <c r="F203" s="58">
        <v>3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9</v>
      </c>
      <c r="N203" s="58">
        <v>6</v>
      </c>
      <c r="O203" s="58">
        <v>0</v>
      </c>
      <c r="P203" s="58">
        <v>3</v>
      </c>
      <c r="Q203" s="58">
        <v>0</v>
      </c>
    </row>
    <row r="204" spans="2:17" ht="20.100000000000001" customHeight="1" thickBot="1" x14ac:dyDescent="0.25">
      <c r="B204" s="4" t="s">
        <v>424</v>
      </c>
      <c r="C204" s="58">
        <v>0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</row>
    <row r="205" spans="2:17" ht="20.100000000000001" customHeight="1" thickBot="1" x14ac:dyDescent="0.25">
      <c r="B205" s="4" t="s">
        <v>425</v>
      </c>
      <c r="C205" s="58">
        <v>1</v>
      </c>
      <c r="D205" s="58">
        <v>1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1</v>
      </c>
      <c r="N205" s="58">
        <v>1</v>
      </c>
      <c r="O205" s="58">
        <v>0</v>
      </c>
      <c r="P205" s="58">
        <v>0</v>
      </c>
      <c r="Q205" s="58">
        <v>0</v>
      </c>
    </row>
    <row r="206" spans="2:17" ht="20.100000000000001" customHeight="1" thickBot="1" x14ac:dyDescent="0.25">
      <c r="B206" s="4" t="s">
        <v>203</v>
      </c>
      <c r="C206" s="58">
        <v>31</v>
      </c>
      <c r="D206" s="58">
        <v>17</v>
      </c>
      <c r="E206" s="58">
        <v>6</v>
      </c>
      <c r="F206" s="58">
        <v>7</v>
      </c>
      <c r="G206" s="58">
        <v>1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31</v>
      </c>
      <c r="N206" s="58">
        <v>17</v>
      </c>
      <c r="O206" s="58">
        <v>6</v>
      </c>
      <c r="P206" s="58">
        <v>7</v>
      </c>
      <c r="Q206" s="58">
        <v>1</v>
      </c>
    </row>
    <row r="207" spans="2:17" ht="20.100000000000001" customHeight="1" thickBot="1" x14ac:dyDescent="0.25">
      <c r="B207" s="4" t="s">
        <v>426</v>
      </c>
      <c r="C207" s="58">
        <v>1</v>
      </c>
      <c r="D207" s="58">
        <v>1</v>
      </c>
      <c r="E207" s="58">
        <v>0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  <c r="M207" s="58">
        <v>1</v>
      </c>
      <c r="N207" s="58">
        <v>1</v>
      </c>
      <c r="O207" s="58">
        <v>0</v>
      </c>
      <c r="P207" s="58">
        <v>0</v>
      </c>
      <c r="Q207" s="58">
        <v>0</v>
      </c>
    </row>
    <row r="208" spans="2:17" ht="20.100000000000001" customHeight="1" thickBot="1" x14ac:dyDescent="0.25">
      <c r="B208" s="4" t="s">
        <v>427</v>
      </c>
      <c r="C208" s="58">
        <v>12</v>
      </c>
      <c r="D208" s="58">
        <v>7</v>
      </c>
      <c r="E208" s="58">
        <v>4</v>
      </c>
      <c r="F208" s="58">
        <v>1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12</v>
      </c>
      <c r="N208" s="58">
        <v>7</v>
      </c>
      <c r="O208" s="58">
        <v>4</v>
      </c>
      <c r="P208" s="58">
        <v>1</v>
      </c>
      <c r="Q208" s="58">
        <v>0</v>
      </c>
    </row>
    <row r="209" spans="2:17" ht="20.100000000000001" customHeight="1" thickBot="1" x14ac:dyDescent="0.25">
      <c r="B209" s="4" t="s">
        <v>428</v>
      </c>
      <c r="C209" s="58">
        <v>9</v>
      </c>
      <c r="D209" s="58">
        <v>9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9</v>
      </c>
      <c r="N209" s="58">
        <v>9</v>
      </c>
      <c r="O209" s="58">
        <v>0</v>
      </c>
      <c r="P209" s="58">
        <v>0</v>
      </c>
      <c r="Q209" s="58">
        <v>0</v>
      </c>
    </row>
    <row r="210" spans="2:17" ht="20.100000000000001" customHeight="1" thickBot="1" x14ac:dyDescent="0.25">
      <c r="B210" s="4" t="s">
        <v>429</v>
      </c>
      <c r="C210" s="58">
        <v>5</v>
      </c>
      <c r="D210" s="58">
        <v>3</v>
      </c>
      <c r="E210" s="58">
        <v>2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5</v>
      </c>
      <c r="N210" s="58">
        <v>3</v>
      </c>
      <c r="O210" s="58">
        <v>2</v>
      </c>
      <c r="P210" s="58">
        <v>0</v>
      </c>
      <c r="Q210" s="58">
        <v>0</v>
      </c>
    </row>
    <row r="211" spans="2:17" ht="20.100000000000001" customHeight="1" thickBot="1" x14ac:dyDescent="0.25">
      <c r="B211" s="4" t="s">
        <v>430</v>
      </c>
      <c r="C211" s="58">
        <v>1</v>
      </c>
      <c r="D211" s="58">
        <v>0</v>
      </c>
      <c r="E211" s="58">
        <v>0</v>
      </c>
      <c r="F211" s="58">
        <v>1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1</v>
      </c>
      <c r="N211" s="58">
        <v>0</v>
      </c>
      <c r="O211" s="58">
        <v>0</v>
      </c>
      <c r="P211" s="58">
        <v>1</v>
      </c>
      <c r="Q211" s="58">
        <v>0</v>
      </c>
    </row>
    <row r="212" spans="2:17" ht="20.100000000000001" customHeight="1" thickBot="1" x14ac:dyDescent="0.25">
      <c r="B212" s="4" t="s">
        <v>431</v>
      </c>
      <c r="C212" s="58">
        <v>4</v>
      </c>
      <c r="D212" s="58">
        <v>2</v>
      </c>
      <c r="E212" s="58">
        <v>0</v>
      </c>
      <c r="F212" s="58">
        <v>2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4</v>
      </c>
      <c r="N212" s="58">
        <v>2</v>
      </c>
      <c r="O212" s="58">
        <v>0</v>
      </c>
      <c r="P212" s="58">
        <v>2</v>
      </c>
      <c r="Q212" s="58">
        <v>0</v>
      </c>
    </row>
    <row r="213" spans="2:17" ht="20.100000000000001" customHeight="1" thickBot="1" x14ac:dyDescent="0.25">
      <c r="B213" s="4" t="s">
        <v>432</v>
      </c>
      <c r="C213" s="58">
        <v>40</v>
      </c>
      <c r="D213" s="58">
        <v>28</v>
      </c>
      <c r="E213" s="58">
        <v>7</v>
      </c>
      <c r="F213" s="58">
        <v>4</v>
      </c>
      <c r="G213" s="58">
        <v>1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  <c r="M213" s="58">
        <v>40</v>
      </c>
      <c r="N213" s="58">
        <v>28</v>
      </c>
      <c r="O213" s="58">
        <v>7</v>
      </c>
      <c r="P213" s="58">
        <v>4</v>
      </c>
      <c r="Q213" s="58">
        <v>1</v>
      </c>
    </row>
    <row r="214" spans="2:17" ht="20.100000000000001" customHeight="1" thickBot="1" x14ac:dyDescent="0.25">
      <c r="B214" s="4" t="s">
        <v>204</v>
      </c>
      <c r="C214" s="58">
        <v>90</v>
      </c>
      <c r="D214" s="58">
        <v>70</v>
      </c>
      <c r="E214" s="58">
        <v>10</v>
      </c>
      <c r="F214" s="58">
        <v>10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90</v>
      </c>
      <c r="N214" s="58">
        <v>70</v>
      </c>
      <c r="O214" s="58">
        <v>10</v>
      </c>
      <c r="P214" s="58">
        <v>10</v>
      </c>
      <c r="Q214" s="58">
        <v>0</v>
      </c>
    </row>
    <row r="215" spans="2:17" ht="20.100000000000001" customHeight="1" thickBot="1" x14ac:dyDescent="0.25">
      <c r="B215" s="4" t="s">
        <v>433</v>
      </c>
      <c r="C215" s="58">
        <v>8</v>
      </c>
      <c r="D215" s="58">
        <v>5</v>
      </c>
      <c r="E215" s="58">
        <v>3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8</v>
      </c>
      <c r="N215" s="58">
        <v>5</v>
      </c>
      <c r="O215" s="58">
        <v>3</v>
      </c>
      <c r="P215" s="58">
        <v>0</v>
      </c>
      <c r="Q215" s="58">
        <v>0</v>
      </c>
    </row>
    <row r="216" spans="2:17" ht="20.100000000000001" customHeight="1" thickBot="1" x14ac:dyDescent="0.25">
      <c r="B216" s="4" t="s">
        <v>434</v>
      </c>
      <c r="C216" s="58">
        <v>19</v>
      </c>
      <c r="D216" s="58">
        <v>6</v>
      </c>
      <c r="E216" s="58">
        <v>13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19</v>
      </c>
      <c r="N216" s="58">
        <v>6</v>
      </c>
      <c r="O216" s="58">
        <v>13</v>
      </c>
      <c r="P216" s="58">
        <v>0</v>
      </c>
      <c r="Q216" s="58">
        <v>0</v>
      </c>
    </row>
    <row r="217" spans="2:17" ht="20.100000000000001" customHeight="1" thickBot="1" x14ac:dyDescent="0.25">
      <c r="B217" s="4" t="s">
        <v>435</v>
      </c>
      <c r="C217" s="58">
        <v>20</v>
      </c>
      <c r="D217" s="58">
        <v>13</v>
      </c>
      <c r="E217" s="58">
        <v>6</v>
      </c>
      <c r="F217" s="58">
        <v>1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20</v>
      </c>
      <c r="N217" s="58">
        <v>13</v>
      </c>
      <c r="O217" s="58">
        <v>6</v>
      </c>
      <c r="P217" s="58">
        <v>1</v>
      </c>
      <c r="Q217" s="58">
        <v>0</v>
      </c>
    </row>
    <row r="218" spans="2:17" ht="20.100000000000001" customHeight="1" thickBot="1" x14ac:dyDescent="0.25">
      <c r="B218" s="4" t="s">
        <v>436</v>
      </c>
      <c r="C218" s="58">
        <v>8</v>
      </c>
      <c r="D218" s="58">
        <v>5</v>
      </c>
      <c r="E218" s="58">
        <v>3</v>
      </c>
      <c r="F218" s="58">
        <v>0</v>
      </c>
      <c r="G218" s="58">
        <v>0</v>
      </c>
      <c r="H218" s="58">
        <v>0</v>
      </c>
      <c r="I218" s="58">
        <v>0</v>
      </c>
      <c r="J218" s="58">
        <v>0</v>
      </c>
      <c r="K218" s="58">
        <v>0</v>
      </c>
      <c r="L218" s="58">
        <v>0</v>
      </c>
      <c r="M218" s="58">
        <v>8</v>
      </c>
      <c r="N218" s="58">
        <v>5</v>
      </c>
      <c r="O218" s="58">
        <v>3</v>
      </c>
      <c r="P218" s="58">
        <v>0</v>
      </c>
      <c r="Q218" s="58">
        <v>0</v>
      </c>
    </row>
    <row r="219" spans="2:17" ht="20.100000000000001" customHeight="1" thickBot="1" x14ac:dyDescent="0.25">
      <c r="B219" s="4" t="s">
        <v>437</v>
      </c>
      <c r="C219" s="58">
        <v>37</v>
      </c>
      <c r="D219" s="58">
        <v>28</v>
      </c>
      <c r="E219" s="58">
        <v>5</v>
      </c>
      <c r="F219" s="58">
        <v>3</v>
      </c>
      <c r="G219" s="58">
        <v>1</v>
      </c>
      <c r="H219" s="58">
        <v>0</v>
      </c>
      <c r="I219" s="58">
        <v>0</v>
      </c>
      <c r="J219" s="58">
        <v>0</v>
      </c>
      <c r="K219" s="58">
        <v>0</v>
      </c>
      <c r="L219" s="58">
        <v>0</v>
      </c>
      <c r="M219" s="58">
        <v>37</v>
      </c>
      <c r="N219" s="58">
        <v>28</v>
      </c>
      <c r="O219" s="58">
        <v>5</v>
      </c>
      <c r="P219" s="58">
        <v>3</v>
      </c>
      <c r="Q219" s="58">
        <v>1</v>
      </c>
    </row>
    <row r="220" spans="2:17" ht="20.100000000000001" customHeight="1" thickBot="1" x14ac:dyDescent="0.25">
      <c r="B220" s="4" t="s">
        <v>438</v>
      </c>
      <c r="C220" s="58">
        <v>77</v>
      </c>
      <c r="D220" s="58">
        <v>25</v>
      </c>
      <c r="E220" s="58">
        <v>36</v>
      </c>
      <c r="F220" s="58">
        <v>12</v>
      </c>
      <c r="G220" s="58">
        <v>4</v>
      </c>
      <c r="H220" s="58">
        <v>1</v>
      </c>
      <c r="I220" s="58">
        <v>0</v>
      </c>
      <c r="J220" s="58">
        <v>0</v>
      </c>
      <c r="K220" s="58">
        <v>1</v>
      </c>
      <c r="L220" s="58">
        <v>0</v>
      </c>
      <c r="M220" s="58">
        <v>78</v>
      </c>
      <c r="N220" s="58">
        <v>25</v>
      </c>
      <c r="O220" s="58">
        <v>36</v>
      </c>
      <c r="P220" s="58">
        <v>13</v>
      </c>
      <c r="Q220" s="58">
        <v>4</v>
      </c>
    </row>
    <row r="221" spans="2:17" ht="20.100000000000001" customHeight="1" thickBot="1" x14ac:dyDescent="0.25">
      <c r="B221" s="4" t="s">
        <v>439</v>
      </c>
      <c r="C221" s="58">
        <v>12</v>
      </c>
      <c r="D221" s="58">
        <v>11</v>
      </c>
      <c r="E221" s="58">
        <v>1</v>
      </c>
      <c r="F221" s="58">
        <v>0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58">
        <v>0</v>
      </c>
      <c r="M221" s="58">
        <v>12</v>
      </c>
      <c r="N221" s="58">
        <v>11</v>
      </c>
      <c r="O221" s="58">
        <v>1</v>
      </c>
      <c r="P221" s="58">
        <v>0</v>
      </c>
      <c r="Q221" s="58">
        <v>0</v>
      </c>
    </row>
    <row r="222" spans="2:17" ht="20.100000000000001" customHeight="1" thickBot="1" x14ac:dyDescent="0.25">
      <c r="B222" s="4" t="s">
        <v>440</v>
      </c>
      <c r="C222" s="58">
        <v>9</v>
      </c>
      <c r="D222" s="58">
        <v>9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9</v>
      </c>
      <c r="N222" s="58">
        <v>9</v>
      </c>
      <c r="O222" s="58">
        <v>0</v>
      </c>
      <c r="P222" s="58">
        <v>0</v>
      </c>
      <c r="Q222" s="58">
        <v>0</v>
      </c>
    </row>
    <row r="223" spans="2:17" ht="20.100000000000001" customHeight="1" thickBot="1" x14ac:dyDescent="0.25">
      <c r="B223" s="4" t="s">
        <v>205</v>
      </c>
      <c r="C223" s="58">
        <v>27</v>
      </c>
      <c r="D223" s="58">
        <v>22</v>
      </c>
      <c r="E223" s="58">
        <v>4</v>
      </c>
      <c r="F223" s="58">
        <v>1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27</v>
      </c>
      <c r="N223" s="58">
        <v>22</v>
      </c>
      <c r="O223" s="58">
        <v>4</v>
      </c>
      <c r="P223" s="58">
        <v>1</v>
      </c>
      <c r="Q223" s="58">
        <v>0</v>
      </c>
    </row>
    <row r="224" spans="2:17" ht="20.100000000000001" customHeight="1" thickBot="1" x14ac:dyDescent="0.25">
      <c r="B224" s="4" t="s">
        <v>441</v>
      </c>
      <c r="C224" s="58">
        <v>8</v>
      </c>
      <c r="D224" s="58">
        <v>2</v>
      </c>
      <c r="E224" s="58">
        <v>1</v>
      </c>
      <c r="F224" s="58">
        <v>4</v>
      </c>
      <c r="G224" s="58">
        <v>1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8</v>
      </c>
      <c r="N224" s="58">
        <v>2</v>
      </c>
      <c r="O224" s="58">
        <v>1</v>
      </c>
      <c r="P224" s="58">
        <v>4</v>
      </c>
      <c r="Q224" s="58">
        <v>1</v>
      </c>
    </row>
    <row r="225" spans="2:17" ht="20.100000000000001" customHeight="1" thickBot="1" x14ac:dyDescent="0.25">
      <c r="B225" s="4" t="s">
        <v>442</v>
      </c>
      <c r="C225" s="58">
        <v>14</v>
      </c>
      <c r="D225" s="58">
        <v>7</v>
      </c>
      <c r="E225" s="58">
        <v>7</v>
      </c>
      <c r="F225" s="58">
        <v>0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58">
        <v>0</v>
      </c>
      <c r="M225" s="58">
        <v>14</v>
      </c>
      <c r="N225" s="58">
        <v>7</v>
      </c>
      <c r="O225" s="58">
        <v>7</v>
      </c>
      <c r="P225" s="58">
        <v>0</v>
      </c>
      <c r="Q225" s="58">
        <v>0</v>
      </c>
    </row>
    <row r="226" spans="2:17" ht="20.100000000000001" customHeight="1" thickBot="1" x14ac:dyDescent="0.25">
      <c r="B226" s="4" t="s">
        <v>443</v>
      </c>
      <c r="C226" s="58">
        <v>6</v>
      </c>
      <c r="D226" s="58">
        <v>4</v>
      </c>
      <c r="E226" s="58">
        <v>2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6</v>
      </c>
      <c r="N226" s="58">
        <v>4</v>
      </c>
      <c r="O226" s="58">
        <v>2</v>
      </c>
      <c r="P226" s="58">
        <v>0</v>
      </c>
      <c r="Q226" s="58">
        <v>0</v>
      </c>
    </row>
    <row r="227" spans="2:17" ht="20.100000000000001" customHeight="1" thickBot="1" x14ac:dyDescent="0.25">
      <c r="B227" s="4" t="s">
        <v>206</v>
      </c>
      <c r="C227" s="58">
        <v>121</v>
      </c>
      <c r="D227" s="58">
        <v>88</v>
      </c>
      <c r="E227" s="58">
        <v>19</v>
      </c>
      <c r="F227" s="58">
        <v>14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121</v>
      </c>
      <c r="N227" s="58">
        <v>88</v>
      </c>
      <c r="O227" s="58">
        <v>19</v>
      </c>
      <c r="P227" s="58">
        <v>14</v>
      </c>
      <c r="Q227" s="58">
        <v>0</v>
      </c>
    </row>
    <row r="228" spans="2:17" ht="20.100000000000001" customHeight="1" thickBot="1" x14ac:dyDescent="0.25">
      <c r="B228" s="4" t="s">
        <v>444</v>
      </c>
      <c r="C228" s="58">
        <v>4</v>
      </c>
      <c r="D228" s="58">
        <v>2</v>
      </c>
      <c r="E228" s="58">
        <v>2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4</v>
      </c>
      <c r="N228" s="58">
        <v>2</v>
      </c>
      <c r="O228" s="58">
        <v>2</v>
      </c>
      <c r="P228" s="58">
        <v>0</v>
      </c>
      <c r="Q228" s="58">
        <v>0</v>
      </c>
    </row>
    <row r="229" spans="2:17" ht="20.100000000000001" customHeight="1" thickBot="1" x14ac:dyDescent="0.25">
      <c r="B229" s="4" t="s">
        <v>445</v>
      </c>
      <c r="C229" s="58">
        <v>2</v>
      </c>
      <c r="D229" s="58">
        <v>0</v>
      </c>
      <c r="E229" s="58">
        <v>2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2</v>
      </c>
      <c r="N229" s="58">
        <v>0</v>
      </c>
      <c r="O229" s="58">
        <v>2</v>
      </c>
      <c r="P229" s="58">
        <v>0</v>
      </c>
      <c r="Q229" s="58">
        <v>0</v>
      </c>
    </row>
    <row r="230" spans="2:17" ht="20.100000000000001" customHeight="1" thickBot="1" x14ac:dyDescent="0.25">
      <c r="B230" s="4" t="s">
        <v>446</v>
      </c>
      <c r="C230" s="58">
        <v>20</v>
      </c>
      <c r="D230" s="58">
        <v>13</v>
      </c>
      <c r="E230" s="58">
        <v>4</v>
      </c>
      <c r="F230" s="58">
        <v>3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20</v>
      </c>
      <c r="N230" s="58">
        <v>13</v>
      </c>
      <c r="O230" s="58">
        <v>4</v>
      </c>
      <c r="P230" s="58">
        <v>3</v>
      </c>
      <c r="Q230" s="58">
        <v>0</v>
      </c>
    </row>
    <row r="231" spans="2:17" ht="20.100000000000001" customHeight="1" thickBot="1" x14ac:dyDescent="0.25">
      <c r="B231" s="4" t="s">
        <v>447</v>
      </c>
      <c r="C231" s="58">
        <v>6</v>
      </c>
      <c r="D231" s="58">
        <v>3</v>
      </c>
      <c r="E231" s="58">
        <v>3</v>
      </c>
      <c r="F231" s="58">
        <v>0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6</v>
      </c>
      <c r="N231" s="58">
        <v>3</v>
      </c>
      <c r="O231" s="58">
        <v>3</v>
      </c>
      <c r="P231" s="58">
        <v>0</v>
      </c>
      <c r="Q231" s="58">
        <v>0</v>
      </c>
    </row>
    <row r="232" spans="2:17" ht="20.100000000000001" customHeight="1" thickBot="1" x14ac:dyDescent="0.25">
      <c r="B232" s="4" t="s">
        <v>448</v>
      </c>
      <c r="C232" s="58">
        <v>48</v>
      </c>
      <c r="D232" s="58">
        <v>23</v>
      </c>
      <c r="E232" s="58">
        <v>11</v>
      </c>
      <c r="F232" s="58">
        <v>12</v>
      </c>
      <c r="G232" s="58">
        <v>2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48</v>
      </c>
      <c r="N232" s="58">
        <v>23</v>
      </c>
      <c r="O232" s="58">
        <v>11</v>
      </c>
      <c r="P232" s="58">
        <v>12</v>
      </c>
      <c r="Q232" s="58">
        <v>2</v>
      </c>
    </row>
    <row r="233" spans="2:17" ht="20.100000000000001" customHeight="1" thickBot="1" x14ac:dyDescent="0.25">
      <c r="B233" s="4" t="s">
        <v>449</v>
      </c>
      <c r="C233" s="58">
        <v>102</v>
      </c>
      <c r="D233" s="58">
        <v>62</v>
      </c>
      <c r="E233" s="58">
        <v>14</v>
      </c>
      <c r="F233" s="58">
        <v>21</v>
      </c>
      <c r="G233" s="58">
        <v>5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102</v>
      </c>
      <c r="N233" s="58">
        <v>62</v>
      </c>
      <c r="O233" s="58">
        <v>14</v>
      </c>
      <c r="P233" s="58">
        <v>21</v>
      </c>
      <c r="Q233" s="58">
        <v>5</v>
      </c>
    </row>
    <row r="234" spans="2:17" ht="20.100000000000001" customHeight="1" thickBot="1" x14ac:dyDescent="0.25">
      <c r="B234" s="4" t="s">
        <v>207</v>
      </c>
      <c r="C234" s="58">
        <v>72</v>
      </c>
      <c r="D234" s="58">
        <v>45</v>
      </c>
      <c r="E234" s="58">
        <v>20</v>
      </c>
      <c r="F234" s="58">
        <v>6</v>
      </c>
      <c r="G234" s="58">
        <v>1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72</v>
      </c>
      <c r="N234" s="58">
        <v>45</v>
      </c>
      <c r="O234" s="58">
        <v>20</v>
      </c>
      <c r="P234" s="58">
        <v>6</v>
      </c>
      <c r="Q234" s="58">
        <v>1</v>
      </c>
    </row>
    <row r="235" spans="2:17" ht="20.100000000000001" customHeight="1" thickBot="1" x14ac:dyDescent="0.25">
      <c r="B235" s="4" t="s">
        <v>450</v>
      </c>
      <c r="C235" s="58">
        <v>41</v>
      </c>
      <c r="D235" s="58">
        <v>18</v>
      </c>
      <c r="E235" s="58">
        <v>10</v>
      </c>
      <c r="F235" s="58">
        <v>8</v>
      </c>
      <c r="G235" s="58">
        <v>5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41</v>
      </c>
      <c r="N235" s="58">
        <v>18</v>
      </c>
      <c r="O235" s="58">
        <v>10</v>
      </c>
      <c r="P235" s="58">
        <v>8</v>
      </c>
      <c r="Q235" s="58">
        <v>5</v>
      </c>
    </row>
    <row r="236" spans="2:17" ht="20.100000000000001" customHeight="1" thickBot="1" x14ac:dyDescent="0.25">
      <c r="B236" s="4" t="s">
        <v>451</v>
      </c>
      <c r="C236" s="58">
        <v>39</v>
      </c>
      <c r="D236" s="58">
        <v>8</v>
      </c>
      <c r="E236" s="58">
        <v>6</v>
      </c>
      <c r="F236" s="58">
        <v>18</v>
      </c>
      <c r="G236" s="58">
        <v>7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39</v>
      </c>
      <c r="N236" s="58">
        <v>8</v>
      </c>
      <c r="O236" s="58">
        <v>6</v>
      </c>
      <c r="P236" s="58">
        <v>18</v>
      </c>
      <c r="Q236" s="58">
        <v>7</v>
      </c>
    </row>
    <row r="237" spans="2:17" ht="20.100000000000001" customHeight="1" thickBot="1" x14ac:dyDescent="0.25">
      <c r="B237" s="4" t="s">
        <v>452</v>
      </c>
      <c r="C237" s="58">
        <v>55</v>
      </c>
      <c r="D237" s="58">
        <v>23</v>
      </c>
      <c r="E237" s="58">
        <v>11</v>
      </c>
      <c r="F237" s="58">
        <v>15</v>
      </c>
      <c r="G237" s="58">
        <v>6</v>
      </c>
      <c r="H237" s="58">
        <v>0</v>
      </c>
      <c r="I237" s="58">
        <v>0</v>
      </c>
      <c r="J237" s="58">
        <v>0</v>
      </c>
      <c r="K237" s="58">
        <v>0</v>
      </c>
      <c r="L237" s="58">
        <v>0</v>
      </c>
      <c r="M237" s="58">
        <v>55</v>
      </c>
      <c r="N237" s="58">
        <v>23</v>
      </c>
      <c r="O237" s="58">
        <v>11</v>
      </c>
      <c r="P237" s="58">
        <v>15</v>
      </c>
      <c r="Q237" s="58">
        <v>6</v>
      </c>
    </row>
    <row r="238" spans="2:17" ht="20.100000000000001" customHeight="1" thickBot="1" x14ac:dyDescent="0.25">
      <c r="B238" s="4" t="s">
        <v>453</v>
      </c>
      <c r="C238" s="58">
        <v>77</v>
      </c>
      <c r="D238" s="58">
        <v>46</v>
      </c>
      <c r="E238" s="58">
        <v>30</v>
      </c>
      <c r="F238" s="58">
        <v>1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58">
        <v>0</v>
      </c>
      <c r="M238" s="58">
        <v>77</v>
      </c>
      <c r="N238" s="58">
        <v>46</v>
      </c>
      <c r="O238" s="58">
        <v>30</v>
      </c>
      <c r="P238" s="58">
        <v>1</v>
      </c>
      <c r="Q238" s="58">
        <v>0</v>
      </c>
    </row>
    <row r="239" spans="2:17" ht="20.100000000000001" customHeight="1" thickBot="1" x14ac:dyDescent="0.25">
      <c r="B239" s="4" t="s">
        <v>454</v>
      </c>
      <c r="C239" s="58">
        <v>39</v>
      </c>
      <c r="D239" s="58">
        <v>18</v>
      </c>
      <c r="E239" s="58">
        <v>11</v>
      </c>
      <c r="F239" s="58">
        <v>8</v>
      </c>
      <c r="G239" s="58">
        <v>2</v>
      </c>
      <c r="H239" s="58">
        <v>0</v>
      </c>
      <c r="I239" s="58">
        <v>0</v>
      </c>
      <c r="J239" s="58">
        <v>0</v>
      </c>
      <c r="K239" s="58">
        <v>0</v>
      </c>
      <c r="L239" s="58">
        <v>0</v>
      </c>
      <c r="M239" s="58">
        <v>39</v>
      </c>
      <c r="N239" s="58">
        <v>18</v>
      </c>
      <c r="O239" s="58">
        <v>11</v>
      </c>
      <c r="P239" s="58">
        <v>8</v>
      </c>
      <c r="Q239" s="58">
        <v>2</v>
      </c>
    </row>
    <row r="240" spans="2:17" ht="20.100000000000001" customHeight="1" thickBot="1" x14ac:dyDescent="0.25">
      <c r="B240" s="4" t="s">
        <v>455</v>
      </c>
      <c r="C240" s="58">
        <v>58</v>
      </c>
      <c r="D240" s="58">
        <v>24</v>
      </c>
      <c r="E240" s="58">
        <v>20</v>
      </c>
      <c r="F240" s="58">
        <v>12</v>
      </c>
      <c r="G240" s="58">
        <v>2</v>
      </c>
      <c r="H240" s="58">
        <v>3</v>
      </c>
      <c r="I240" s="58">
        <v>0</v>
      </c>
      <c r="J240" s="58">
        <v>0</v>
      </c>
      <c r="K240" s="58">
        <v>3</v>
      </c>
      <c r="L240" s="58">
        <v>0</v>
      </c>
      <c r="M240" s="58">
        <v>61</v>
      </c>
      <c r="N240" s="58">
        <v>24</v>
      </c>
      <c r="O240" s="58">
        <v>20</v>
      </c>
      <c r="P240" s="58">
        <v>15</v>
      </c>
      <c r="Q240" s="58">
        <v>2</v>
      </c>
    </row>
    <row r="241" spans="2:17" ht="20.100000000000001" customHeight="1" thickBot="1" x14ac:dyDescent="0.25">
      <c r="B241" s="4" t="s">
        <v>456</v>
      </c>
      <c r="C241" s="58">
        <v>37</v>
      </c>
      <c r="D241" s="58">
        <v>12</v>
      </c>
      <c r="E241" s="58">
        <v>22</v>
      </c>
      <c r="F241" s="58">
        <v>1</v>
      </c>
      <c r="G241" s="58">
        <v>2</v>
      </c>
      <c r="H241" s="58">
        <v>0</v>
      </c>
      <c r="I241" s="58">
        <v>0</v>
      </c>
      <c r="J241" s="58">
        <v>0</v>
      </c>
      <c r="K241" s="58">
        <v>0</v>
      </c>
      <c r="L241" s="58">
        <v>0</v>
      </c>
      <c r="M241" s="58">
        <v>37</v>
      </c>
      <c r="N241" s="58">
        <v>12</v>
      </c>
      <c r="O241" s="58">
        <v>22</v>
      </c>
      <c r="P241" s="58">
        <v>1</v>
      </c>
      <c r="Q241" s="58">
        <v>2</v>
      </c>
    </row>
    <row r="242" spans="2:17" ht="20.100000000000001" customHeight="1" thickBot="1" x14ac:dyDescent="0.25">
      <c r="B242" s="4" t="s">
        <v>457</v>
      </c>
      <c r="C242" s="58">
        <v>10</v>
      </c>
      <c r="D242" s="58">
        <v>5</v>
      </c>
      <c r="E242" s="58">
        <v>0</v>
      </c>
      <c r="F242" s="58">
        <v>5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10</v>
      </c>
      <c r="N242" s="58">
        <v>5</v>
      </c>
      <c r="O242" s="58">
        <v>0</v>
      </c>
      <c r="P242" s="58">
        <v>5</v>
      </c>
      <c r="Q242" s="58">
        <v>0</v>
      </c>
    </row>
    <row r="243" spans="2:17" ht="20.100000000000001" customHeight="1" thickBot="1" x14ac:dyDescent="0.25">
      <c r="B243" s="4" t="s">
        <v>458</v>
      </c>
      <c r="C243" s="58">
        <v>28</v>
      </c>
      <c r="D243" s="58">
        <v>24</v>
      </c>
      <c r="E243" s="58">
        <v>0</v>
      </c>
      <c r="F243" s="58">
        <v>4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58">
        <v>0</v>
      </c>
      <c r="M243" s="58">
        <v>28</v>
      </c>
      <c r="N243" s="58">
        <v>24</v>
      </c>
      <c r="O243" s="58">
        <v>0</v>
      </c>
      <c r="P243" s="58">
        <v>4</v>
      </c>
      <c r="Q243" s="58">
        <v>0</v>
      </c>
    </row>
    <row r="244" spans="2:17" ht="20.100000000000001" customHeight="1" thickBot="1" x14ac:dyDescent="0.25">
      <c r="B244" s="4" t="s">
        <v>459</v>
      </c>
      <c r="C244" s="58">
        <v>0</v>
      </c>
      <c r="D244" s="58">
        <v>0</v>
      </c>
      <c r="E244" s="58">
        <v>0</v>
      </c>
      <c r="F244" s="58">
        <v>0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</row>
    <row r="245" spans="2:17" ht="20.100000000000001" customHeight="1" thickBot="1" x14ac:dyDescent="0.25">
      <c r="B245" s="4" t="s">
        <v>460</v>
      </c>
      <c r="C245" s="58">
        <v>30</v>
      </c>
      <c r="D245" s="58">
        <v>16</v>
      </c>
      <c r="E245" s="58">
        <v>6</v>
      </c>
      <c r="F245" s="58">
        <v>6</v>
      </c>
      <c r="G245" s="58">
        <v>2</v>
      </c>
      <c r="H245" s="58">
        <v>0</v>
      </c>
      <c r="I245" s="58">
        <v>0</v>
      </c>
      <c r="J245" s="58">
        <v>0</v>
      </c>
      <c r="K245" s="58">
        <v>0</v>
      </c>
      <c r="L245" s="58">
        <v>0</v>
      </c>
      <c r="M245" s="58">
        <v>30</v>
      </c>
      <c r="N245" s="58">
        <v>16</v>
      </c>
      <c r="O245" s="58">
        <v>6</v>
      </c>
      <c r="P245" s="58">
        <v>6</v>
      </c>
      <c r="Q245" s="58">
        <v>2</v>
      </c>
    </row>
    <row r="246" spans="2:17" ht="20.100000000000001" customHeight="1" thickBot="1" x14ac:dyDescent="0.25">
      <c r="B246" s="4" t="s">
        <v>461</v>
      </c>
      <c r="C246" s="58">
        <v>102</v>
      </c>
      <c r="D246" s="58">
        <v>34</v>
      </c>
      <c r="E246" s="58">
        <v>42</v>
      </c>
      <c r="F246" s="58">
        <v>17</v>
      </c>
      <c r="G246" s="58">
        <v>9</v>
      </c>
      <c r="H246" s="58">
        <v>0</v>
      </c>
      <c r="I246" s="58">
        <v>0</v>
      </c>
      <c r="J246" s="58">
        <v>0</v>
      </c>
      <c r="K246" s="58">
        <v>0</v>
      </c>
      <c r="L246" s="58">
        <v>0</v>
      </c>
      <c r="M246" s="58">
        <v>102</v>
      </c>
      <c r="N246" s="58">
        <v>34</v>
      </c>
      <c r="O246" s="58">
        <v>42</v>
      </c>
      <c r="P246" s="58">
        <v>17</v>
      </c>
      <c r="Q246" s="58">
        <v>9</v>
      </c>
    </row>
    <row r="247" spans="2:17" ht="20.100000000000001" customHeight="1" thickBot="1" x14ac:dyDescent="0.25">
      <c r="B247" s="4" t="s">
        <v>208</v>
      </c>
      <c r="C247" s="58">
        <v>89</v>
      </c>
      <c r="D247" s="58">
        <v>32</v>
      </c>
      <c r="E247" s="58">
        <v>11</v>
      </c>
      <c r="F247" s="58">
        <v>30</v>
      </c>
      <c r="G247" s="58">
        <v>16</v>
      </c>
      <c r="H247" s="58">
        <v>1</v>
      </c>
      <c r="I247" s="58">
        <v>0</v>
      </c>
      <c r="J247" s="58">
        <v>0</v>
      </c>
      <c r="K247" s="58">
        <v>1</v>
      </c>
      <c r="L247" s="58">
        <v>0</v>
      </c>
      <c r="M247" s="58">
        <v>90</v>
      </c>
      <c r="N247" s="58">
        <v>32</v>
      </c>
      <c r="O247" s="58">
        <v>11</v>
      </c>
      <c r="P247" s="58">
        <v>31</v>
      </c>
      <c r="Q247" s="58">
        <v>16</v>
      </c>
    </row>
    <row r="248" spans="2:17" ht="20.100000000000001" customHeight="1" thickBot="1" x14ac:dyDescent="0.25">
      <c r="B248" s="4" t="s">
        <v>462</v>
      </c>
      <c r="C248" s="58">
        <v>17</v>
      </c>
      <c r="D248" s="58">
        <v>12</v>
      </c>
      <c r="E248" s="58">
        <v>2</v>
      </c>
      <c r="F248" s="58">
        <v>3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17</v>
      </c>
      <c r="N248" s="58">
        <v>12</v>
      </c>
      <c r="O248" s="58">
        <v>2</v>
      </c>
      <c r="P248" s="58">
        <v>3</v>
      </c>
      <c r="Q248" s="58">
        <v>0</v>
      </c>
    </row>
    <row r="249" spans="2:17" ht="20.100000000000001" customHeight="1" thickBot="1" x14ac:dyDescent="0.25">
      <c r="B249" s="4" t="s">
        <v>463</v>
      </c>
      <c r="C249" s="58">
        <v>43</v>
      </c>
      <c r="D249" s="58">
        <v>32</v>
      </c>
      <c r="E249" s="58">
        <v>3</v>
      </c>
      <c r="F249" s="58">
        <v>4</v>
      </c>
      <c r="G249" s="58">
        <v>4</v>
      </c>
      <c r="H249" s="58">
        <v>0</v>
      </c>
      <c r="I249" s="58">
        <v>0</v>
      </c>
      <c r="J249" s="58">
        <v>0</v>
      </c>
      <c r="K249" s="58">
        <v>0</v>
      </c>
      <c r="L249" s="58">
        <v>0</v>
      </c>
      <c r="M249" s="58">
        <v>43</v>
      </c>
      <c r="N249" s="58">
        <v>32</v>
      </c>
      <c r="O249" s="58">
        <v>3</v>
      </c>
      <c r="P249" s="58">
        <v>4</v>
      </c>
      <c r="Q249" s="58">
        <v>4</v>
      </c>
    </row>
    <row r="250" spans="2:17" ht="20.100000000000001" customHeight="1" thickBot="1" x14ac:dyDescent="0.25">
      <c r="B250" s="4" t="s">
        <v>464</v>
      </c>
      <c r="C250" s="58">
        <v>39</v>
      </c>
      <c r="D250" s="58">
        <v>10</v>
      </c>
      <c r="E250" s="58">
        <v>7</v>
      </c>
      <c r="F250" s="58">
        <v>16</v>
      </c>
      <c r="G250" s="58">
        <v>6</v>
      </c>
      <c r="H250" s="58">
        <v>0</v>
      </c>
      <c r="I250" s="58">
        <v>0</v>
      </c>
      <c r="J250" s="58">
        <v>0</v>
      </c>
      <c r="K250" s="58">
        <v>0</v>
      </c>
      <c r="L250" s="58">
        <v>0</v>
      </c>
      <c r="M250" s="58">
        <v>39</v>
      </c>
      <c r="N250" s="58">
        <v>10</v>
      </c>
      <c r="O250" s="58">
        <v>7</v>
      </c>
      <c r="P250" s="58">
        <v>16</v>
      </c>
      <c r="Q250" s="58">
        <v>6</v>
      </c>
    </row>
    <row r="251" spans="2:17" ht="20.100000000000001" customHeight="1" thickBot="1" x14ac:dyDescent="0.25">
      <c r="B251" s="4" t="s">
        <v>465</v>
      </c>
      <c r="C251" s="58">
        <v>47</v>
      </c>
      <c r="D251" s="58">
        <v>32</v>
      </c>
      <c r="E251" s="58">
        <v>14</v>
      </c>
      <c r="F251" s="58">
        <v>1</v>
      </c>
      <c r="G251" s="58">
        <v>0</v>
      </c>
      <c r="H251" s="58">
        <v>0</v>
      </c>
      <c r="I251" s="58">
        <v>0</v>
      </c>
      <c r="J251" s="58">
        <v>0</v>
      </c>
      <c r="K251" s="58">
        <v>0</v>
      </c>
      <c r="L251" s="58">
        <v>0</v>
      </c>
      <c r="M251" s="58">
        <v>47</v>
      </c>
      <c r="N251" s="58">
        <v>32</v>
      </c>
      <c r="O251" s="58">
        <v>14</v>
      </c>
      <c r="P251" s="58">
        <v>1</v>
      </c>
      <c r="Q251" s="58">
        <v>0</v>
      </c>
    </row>
    <row r="252" spans="2:17" ht="20.100000000000001" customHeight="1" thickBot="1" x14ac:dyDescent="0.25">
      <c r="B252" s="4" t="s">
        <v>466</v>
      </c>
      <c r="C252" s="58">
        <v>32</v>
      </c>
      <c r="D252" s="58">
        <v>17</v>
      </c>
      <c r="E252" s="58">
        <v>7</v>
      </c>
      <c r="F252" s="58">
        <v>8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58">
        <v>0</v>
      </c>
      <c r="M252" s="58">
        <v>32</v>
      </c>
      <c r="N252" s="58">
        <v>17</v>
      </c>
      <c r="O252" s="58">
        <v>7</v>
      </c>
      <c r="P252" s="58">
        <v>8</v>
      </c>
      <c r="Q252" s="58">
        <v>0</v>
      </c>
    </row>
    <row r="253" spans="2:17" ht="20.100000000000001" customHeight="1" thickBot="1" x14ac:dyDescent="0.25">
      <c r="B253" s="4" t="s">
        <v>467</v>
      </c>
      <c r="C253" s="58">
        <v>33</v>
      </c>
      <c r="D253" s="58">
        <v>9</v>
      </c>
      <c r="E253" s="58">
        <v>10</v>
      </c>
      <c r="F253" s="58">
        <v>6</v>
      </c>
      <c r="G253" s="58">
        <v>8</v>
      </c>
      <c r="H253" s="58">
        <v>0</v>
      </c>
      <c r="I253" s="58">
        <v>0</v>
      </c>
      <c r="J253" s="58">
        <v>0</v>
      </c>
      <c r="K253" s="58">
        <v>0</v>
      </c>
      <c r="L253" s="58">
        <v>0</v>
      </c>
      <c r="M253" s="58">
        <v>33</v>
      </c>
      <c r="N253" s="58">
        <v>9</v>
      </c>
      <c r="O253" s="58">
        <v>10</v>
      </c>
      <c r="P253" s="58">
        <v>6</v>
      </c>
      <c r="Q253" s="58">
        <v>8</v>
      </c>
    </row>
    <row r="254" spans="2:17" ht="20.100000000000001" customHeight="1" thickBot="1" x14ac:dyDescent="0.25">
      <c r="B254" s="4" t="s">
        <v>468</v>
      </c>
      <c r="C254" s="58">
        <v>27</v>
      </c>
      <c r="D254" s="58">
        <v>14</v>
      </c>
      <c r="E254" s="58">
        <v>10</v>
      </c>
      <c r="F254" s="58">
        <v>3</v>
      </c>
      <c r="G254" s="58">
        <v>0</v>
      </c>
      <c r="H254" s="58">
        <v>0</v>
      </c>
      <c r="I254" s="58">
        <v>0</v>
      </c>
      <c r="J254" s="58">
        <v>0</v>
      </c>
      <c r="K254" s="58">
        <v>0</v>
      </c>
      <c r="L254" s="58">
        <v>0</v>
      </c>
      <c r="M254" s="58">
        <v>27</v>
      </c>
      <c r="N254" s="58">
        <v>14</v>
      </c>
      <c r="O254" s="58">
        <v>10</v>
      </c>
      <c r="P254" s="58">
        <v>3</v>
      </c>
      <c r="Q254" s="58">
        <v>0</v>
      </c>
    </row>
    <row r="255" spans="2:17" ht="20.100000000000001" customHeight="1" thickBot="1" x14ac:dyDescent="0.25">
      <c r="B255" s="4" t="s">
        <v>469</v>
      </c>
      <c r="C255" s="58">
        <v>42</v>
      </c>
      <c r="D255" s="58">
        <v>29</v>
      </c>
      <c r="E255" s="58">
        <v>3</v>
      </c>
      <c r="F255" s="58">
        <v>10</v>
      </c>
      <c r="G255" s="58">
        <v>0</v>
      </c>
      <c r="H255" s="58">
        <v>0</v>
      </c>
      <c r="I255" s="58">
        <v>0</v>
      </c>
      <c r="J255" s="58">
        <v>0</v>
      </c>
      <c r="K255" s="58">
        <v>0</v>
      </c>
      <c r="L255" s="58">
        <v>0</v>
      </c>
      <c r="M255" s="58">
        <v>42</v>
      </c>
      <c r="N255" s="58">
        <v>29</v>
      </c>
      <c r="O255" s="58">
        <v>3</v>
      </c>
      <c r="P255" s="58">
        <v>10</v>
      </c>
      <c r="Q255" s="58">
        <v>0</v>
      </c>
    </row>
    <row r="256" spans="2:17" ht="20.100000000000001" customHeight="1" thickBot="1" x14ac:dyDescent="0.25">
      <c r="B256" s="4" t="s">
        <v>470</v>
      </c>
      <c r="C256" s="58">
        <v>22</v>
      </c>
      <c r="D256" s="58">
        <v>11</v>
      </c>
      <c r="E256" s="58">
        <v>9</v>
      </c>
      <c r="F256" s="58">
        <v>1</v>
      </c>
      <c r="G256" s="58">
        <v>1</v>
      </c>
      <c r="H256" s="58">
        <v>0</v>
      </c>
      <c r="I256" s="58">
        <v>0</v>
      </c>
      <c r="J256" s="58">
        <v>0</v>
      </c>
      <c r="K256" s="58">
        <v>0</v>
      </c>
      <c r="L256" s="58">
        <v>0</v>
      </c>
      <c r="M256" s="58">
        <v>22</v>
      </c>
      <c r="N256" s="58">
        <v>11</v>
      </c>
      <c r="O256" s="58">
        <v>9</v>
      </c>
      <c r="P256" s="58">
        <v>1</v>
      </c>
      <c r="Q256" s="58">
        <v>1</v>
      </c>
    </row>
    <row r="257" spans="2:17" ht="20.100000000000001" customHeight="1" thickBot="1" x14ac:dyDescent="0.25">
      <c r="B257" s="4" t="s">
        <v>471</v>
      </c>
      <c r="C257" s="58">
        <v>22</v>
      </c>
      <c r="D257" s="58">
        <v>17</v>
      </c>
      <c r="E257" s="58">
        <v>2</v>
      </c>
      <c r="F257" s="58">
        <v>1</v>
      </c>
      <c r="G257" s="58">
        <v>2</v>
      </c>
      <c r="H257" s="58">
        <v>0</v>
      </c>
      <c r="I257" s="58">
        <v>0</v>
      </c>
      <c r="J257" s="58">
        <v>0</v>
      </c>
      <c r="K257" s="58">
        <v>0</v>
      </c>
      <c r="L257" s="58">
        <v>0</v>
      </c>
      <c r="M257" s="58">
        <v>22</v>
      </c>
      <c r="N257" s="58">
        <v>17</v>
      </c>
      <c r="O257" s="58">
        <v>2</v>
      </c>
      <c r="P257" s="58">
        <v>1</v>
      </c>
      <c r="Q257" s="58">
        <v>2</v>
      </c>
    </row>
    <row r="258" spans="2:17" ht="20.100000000000001" customHeight="1" thickBot="1" x14ac:dyDescent="0.25">
      <c r="B258" s="4" t="s">
        <v>472</v>
      </c>
      <c r="C258" s="58">
        <v>43</v>
      </c>
      <c r="D258" s="58">
        <v>25</v>
      </c>
      <c r="E258" s="58">
        <v>8</v>
      </c>
      <c r="F258" s="58">
        <v>9</v>
      </c>
      <c r="G258" s="58">
        <v>1</v>
      </c>
      <c r="H258" s="58">
        <v>0</v>
      </c>
      <c r="I258" s="58">
        <v>0</v>
      </c>
      <c r="J258" s="58">
        <v>0</v>
      </c>
      <c r="K258" s="58">
        <v>0</v>
      </c>
      <c r="L258" s="58">
        <v>0</v>
      </c>
      <c r="M258" s="58">
        <v>43</v>
      </c>
      <c r="N258" s="58">
        <v>25</v>
      </c>
      <c r="O258" s="58">
        <v>8</v>
      </c>
      <c r="P258" s="58">
        <v>9</v>
      </c>
      <c r="Q258" s="58">
        <v>1</v>
      </c>
    </row>
    <row r="259" spans="2:17" ht="20.100000000000001" customHeight="1" thickBot="1" x14ac:dyDescent="0.25">
      <c r="B259" s="4" t="s">
        <v>473</v>
      </c>
      <c r="C259" s="58">
        <v>11</v>
      </c>
      <c r="D259" s="58">
        <v>5</v>
      </c>
      <c r="E259" s="58">
        <v>5</v>
      </c>
      <c r="F259" s="58">
        <v>1</v>
      </c>
      <c r="G259" s="58">
        <v>0</v>
      </c>
      <c r="H259" s="58">
        <v>0</v>
      </c>
      <c r="I259" s="58">
        <v>0</v>
      </c>
      <c r="J259" s="58">
        <v>0</v>
      </c>
      <c r="K259" s="58">
        <v>0</v>
      </c>
      <c r="L259" s="58">
        <v>0</v>
      </c>
      <c r="M259" s="58">
        <v>11</v>
      </c>
      <c r="N259" s="58">
        <v>5</v>
      </c>
      <c r="O259" s="58">
        <v>5</v>
      </c>
      <c r="P259" s="58">
        <v>1</v>
      </c>
      <c r="Q259" s="58">
        <v>0</v>
      </c>
    </row>
    <row r="260" spans="2:17" ht="20.100000000000001" customHeight="1" thickBot="1" x14ac:dyDescent="0.25">
      <c r="B260" s="4" t="s">
        <v>474</v>
      </c>
      <c r="C260" s="58">
        <v>47</v>
      </c>
      <c r="D260" s="58">
        <v>26</v>
      </c>
      <c r="E260" s="58">
        <v>16</v>
      </c>
      <c r="F260" s="58">
        <v>4</v>
      </c>
      <c r="G260" s="58">
        <v>1</v>
      </c>
      <c r="H260" s="58">
        <v>0</v>
      </c>
      <c r="I260" s="58">
        <v>0</v>
      </c>
      <c r="J260" s="58">
        <v>0</v>
      </c>
      <c r="K260" s="58">
        <v>0</v>
      </c>
      <c r="L260" s="58">
        <v>0</v>
      </c>
      <c r="M260" s="58">
        <v>47</v>
      </c>
      <c r="N260" s="58">
        <v>26</v>
      </c>
      <c r="O260" s="58">
        <v>16</v>
      </c>
      <c r="P260" s="58">
        <v>4</v>
      </c>
      <c r="Q260" s="58">
        <v>1</v>
      </c>
    </row>
    <row r="261" spans="2:17" ht="20.100000000000001" customHeight="1" thickBot="1" x14ac:dyDescent="0.25">
      <c r="B261" s="4" t="s">
        <v>475</v>
      </c>
      <c r="C261" s="58">
        <v>22</v>
      </c>
      <c r="D261" s="58">
        <v>14</v>
      </c>
      <c r="E261" s="58">
        <v>4</v>
      </c>
      <c r="F261" s="58">
        <v>4</v>
      </c>
      <c r="G261" s="58">
        <v>0</v>
      </c>
      <c r="H261" s="58">
        <v>0</v>
      </c>
      <c r="I261" s="58">
        <v>0</v>
      </c>
      <c r="J261" s="58">
        <v>0</v>
      </c>
      <c r="K261" s="58">
        <v>0</v>
      </c>
      <c r="L261" s="58">
        <v>0</v>
      </c>
      <c r="M261" s="58">
        <v>22</v>
      </c>
      <c r="N261" s="58">
        <v>14</v>
      </c>
      <c r="O261" s="58">
        <v>4</v>
      </c>
      <c r="P261" s="58">
        <v>4</v>
      </c>
      <c r="Q261" s="58">
        <v>0</v>
      </c>
    </row>
    <row r="262" spans="2:17" ht="20.100000000000001" customHeight="1" thickBot="1" x14ac:dyDescent="0.25">
      <c r="B262" s="4" t="s">
        <v>476</v>
      </c>
      <c r="C262" s="58">
        <v>56</v>
      </c>
      <c r="D262" s="58">
        <v>28</v>
      </c>
      <c r="E262" s="58">
        <v>25</v>
      </c>
      <c r="F262" s="58">
        <v>2</v>
      </c>
      <c r="G262" s="58">
        <v>1</v>
      </c>
      <c r="H262" s="58">
        <v>0</v>
      </c>
      <c r="I262" s="58">
        <v>0</v>
      </c>
      <c r="J262" s="58">
        <v>0</v>
      </c>
      <c r="K262" s="58">
        <v>0</v>
      </c>
      <c r="L262" s="58">
        <v>0</v>
      </c>
      <c r="M262" s="58">
        <v>56</v>
      </c>
      <c r="N262" s="58">
        <v>28</v>
      </c>
      <c r="O262" s="58">
        <v>25</v>
      </c>
      <c r="P262" s="58">
        <v>2</v>
      </c>
      <c r="Q262" s="58">
        <v>1</v>
      </c>
    </row>
    <row r="263" spans="2:17" ht="20.100000000000001" customHeight="1" thickBot="1" x14ac:dyDescent="0.25">
      <c r="B263" s="4" t="s">
        <v>209</v>
      </c>
      <c r="C263" s="58">
        <v>67</v>
      </c>
      <c r="D263" s="58">
        <v>33</v>
      </c>
      <c r="E263" s="58">
        <v>28</v>
      </c>
      <c r="F263" s="58">
        <v>3</v>
      </c>
      <c r="G263" s="58">
        <v>3</v>
      </c>
      <c r="H263" s="58">
        <v>1</v>
      </c>
      <c r="I263" s="58">
        <v>1</v>
      </c>
      <c r="J263" s="58">
        <v>0</v>
      </c>
      <c r="K263" s="58">
        <v>0</v>
      </c>
      <c r="L263" s="58">
        <v>0</v>
      </c>
      <c r="M263" s="58">
        <v>68</v>
      </c>
      <c r="N263" s="58">
        <v>34</v>
      </c>
      <c r="O263" s="58">
        <v>28</v>
      </c>
      <c r="P263" s="58">
        <v>3</v>
      </c>
      <c r="Q263" s="58">
        <v>3</v>
      </c>
    </row>
    <row r="264" spans="2:17" ht="20.100000000000001" customHeight="1" thickBot="1" x14ac:dyDescent="0.25">
      <c r="B264" s="4" t="s">
        <v>477</v>
      </c>
      <c r="C264" s="58">
        <v>20</v>
      </c>
      <c r="D264" s="58">
        <v>3</v>
      </c>
      <c r="E264" s="58">
        <v>3</v>
      </c>
      <c r="F264" s="58">
        <v>11</v>
      </c>
      <c r="G264" s="58">
        <v>3</v>
      </c>
      <c r="H264" s="58">
        <v>0</v>
      </c>
      <c r="I264" s="58">
        <v>0</v>
      </c>
      <c r="J264" s="58">
        <v>0</v>
      </c>
      <c r="K264" s="58">
        <v>0</v>
      </c>
      <c r="L264" s="58">
        <v>0</v>
      </c>
      <c r="M264" s="58">
        <v>20</v>
      </c>
      <c r="N264" s="58">
        <v>3</v>
      </c>
      <c r="O264" s="58">
        <v>3</v>
      </c>
      <c r="P264" s="58">
        <v>11</v>
      </c>
      <c r="Q264" s="58">
        <v>3</v>
      </c>
    </row>
    <row r="265" spans="2:17" ht="20.100000000000001" customHeight="1" thickBot="1" x14ac:dyDescent="0.25">
      <c r="B265" s="4" t="s">
        <v>478</v>
      </c>
      <c r="C265" s="58">
        <v>4</v>
      </c>
      <c r="D265" s="58">
        <v>2</v>
      </c>
      <c r="E265" s="58">
        <v>1</v>
      </c>
      <c r="F265" s="58">
        <v>1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4</v>
      </c>
      <c r="N265" s="58">
        <v>2</v>
      </c>
      <c r="O265" s="58">
        <v>1</v>
      </c>
      <c r="P265" s="58">
        <v>1</v>
      </c>
      <c r="Q265" s="58">
        <v>0</v>
      </c>
    </row>
    <row r="266" spans="2:17" ht="20.100000000000001" customHeight="1" thickBot="1" x14ac:dyDescent="0.25">
      <c r="B266" s="4" t="s">
        <v>479</v>
      </c>
      <c r="C266" s="58">
        <v>20</v>
      </c>
      <c r="D266" s="58">
        <v>14</v>
      </c>
      <c r="E266" s="58">
        <v>3</v>
      </c>
      <c r="F266" s="58">
        <v>2</v>
      </c>
      <c r="G266" s="58">
        <v>1</v>
      </c>
      <c r="H266" s="58">
        <v>0</v>
      </c>
      <c r="I266" s="58">
        <v>0</v>
      </c>
      <c r="J266" s="58">
        <v>0</v>
      </c>
      <c r="K266" s="58">
        <v>0</v>
      </c>
      <c r="L266" s="58">
        <v>0</v>
      </c>
      <c r="M266" s="58">
        <v>20</v>
      </c>
      <c r="N266" s="58">
        <v>14</v>
      </c>
      <c r="O266" s="58">
        <v>3</v>
      </c>
      <c r="P266" s="58">
        <v>2</v>
      </c>
      <c r="Q266" s="58">
        <v>1</v>
      </c>
    </row>
    <row r="267" spans="2:17" ht="20.100000000000001" customHeight="1" thickBot="1" x14ac:dyDescent="0.25">
      <c r="B267" s="4" t="s">
        <v>480</v>
      </c>
      <c r="C267" s="58">
        <v>7</v>
      </c>
      <c r="D267" s="58">
        <v>7</v>
      </c>
      <c r="E267" s="58">
        <v>0</v>
      </c>
      <c r="F267" s="58">
        <v>0</v>
      </c>
      <c r="G267" s="58">
        <v>0</v>
      </c>
      <c r="H267" s="58">
        <v>0</v>
      </c>
      <c r="I267" s="58">
        <v>0</v>
      </c>
      <c r="J267" s="58">
        <v>0</v>
      </c>
      <c r="K267" s="58">
        <v>0</v>
      </c>
      <c r="L267" s="58">
        <v>0</v>
      </c>
      <c r="M267" s="58">
        <v>7</v>
      </c>
      <c r="N267" s="58">
        <v>7</v>
      </c>
      <c r="O267" s="58">
        <v>0</v>
      </c>
      <c r="P267" s="58">
        <v>0</v>
      </c>
      <c r="Q267" s="58">
        <v>0</v>
      </c>
    </row>
    <row r="268" spans="2:17" ht="20.100000000000001" customHeight="1" thickBot="1" x14ac:dyDescent="0.25">
      <c r="B268" s="4" t="s">
        <v>481</v>
      </c>
      <c r="C268" s="58">
        <v>21</v>
      </c>
      <c r="D268" s="58">
        <v>10</v>
      </c>
      <c r="E268" s="58">
        <v>3</v>
      </c>
      <c r="F268" s="58">
        <v>8</v>
      </c>
      <c r="G268" s="58">
        <v>0</v>
      </c>
      <c r="H268" s="58">
        <v>0</v>
      </c>
      <c r="I268" s="58">
        <v>0</v>
      </c>
      <c r="J268" s="58">
        <v>0</v>
      </c>
      <c r="K268" s="58">
        <v>0</v>
      </c>
      <c r="L268" s="58">
        <v>0</v>
      </c>
      <c r="M268" s="58">
        <v>21</v>
      </c>
      <c r="N268" s="58">
        <v>10</v>
      </c>
      <c r="O268" s="58">
        <v>3</v>
      </c>
      <c r="P268" s="58">
        <v>8</v>
      </c>
      <c r="Q268" s="58">
        <v>0</v>
      </c>
    </row>
    <row r="269" spans="2:17" ht="20.100000000000001" customHeight="1" thickBot="1" x14ac:dyDescent="0.25">
      <c r="B269" s="4" t="s">
        <v>482</v>
      </c>
      <c r="C269" s="58">
        <v>7</v>
      </c>
      <c r="D269" s="58">
        <v>2</v>
      </c>
      <c r="E269" s="58">
        <v>0</v>
      </c>
      <c r="F269" s="58">
        <v>4</v>
      </c>
      <c r="G269" s="58">
        <v>1</v>
      </c>
      <c r="H269" s="58">
        <v>0</v>
      </c>
      <c r="I269" s="58">
        <v>0</v>
      </c>
      <c r="J269" s="58">
        <v>0</v>
      </c>
      <c r="K269" s="58">
        <v>0</v>
      </c>
      <c r="L269" s="58">
        <v>0</v>
      </c>
      <c r="M269" s="58">
        <v>7</v>
      </c>
      <c r="N269" s="58">
        <v>2</v>
      </c>
      <c r="O269" s="58">
        <v>0</v>
      </c>
      <c r="P269" s="58">
        <v>4</v>
      </c>
      <c r="Q269" s="58">
        <v>1</v>
      </c>
    </row>
    <row r="270" spans="2:17" ht="20.100000000000001" customHeight="1" thickBot="1" x14ac:dyDescent="0.25">
      <c r="B270" s="4" t="s">
        <v>483</v>
      </c>
      <c r="C270" s="58">
        <v>4</v>
      </c>
      <c r="D270" s="58">
        <v>2</v>
      </c>
      <c r="E270" s="58">
        <v>2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4</v>
      </c>
      <c r="N270" s="58">
        <v>2</v>
      </c>
      <c r="O270" s="58">
        <v>2</v>
      </c>
      <c r="P270" s="58">
        <v>0</v>
      </c>
      <c r="Q270" s="58">
        <v>0</v>
      </c>
    </row>
    <row r="271" spans="2:17" ht="20.100000000000001" customHeight="1" thickBot="1" x14ac:dyDescent="0.25">
      <c r="B271" s="4" t="s">
        <v>484</v>
      </c>
      <c r="C271" s="58">
        <v>17</v>
      </c>
      <c r="D271" s="58">
        <v>11</v>
      </c>
      <c r="E271" s="58">
        <v>6</v>
      </c>
      <c r="F271" s="58">
        <v>0</v>
      </c>
      <c r="G271" s="58">
        <v>0</v>
      </c>
      <c r="H271" s="58">
        <v>0</v>
      </c>
      <c r="I271" s="58">
        <v>0</v>
      </c>
      <c r="J271" s="58">
        <v>0</v>
      </c>
      <c r="K271" s="58">
        <v>0</v>
      </c>
      <c r="L271" s="58">
        <v>0</v>
      </c>
      <c r="M271" s="58">
        <v>17</v>
      </c>
      <c r="N271" s="58">
        <v>11</v>
      </c>
      <c r="O271" s="58">
        <v>6</v>
      </c>
      <c r="P271" s="58">
        <v>0</v>
      </c>
      <c r="Q271" s="58">
        <v>0</v>
      </c>
    </row>
    <row r="272" spans="2:17" ht="20.100000000000001" customHeight="1" thickBot="1" x14ac:dyDescent="0.25">
      <c r="B272" s="4" t="s">
        <v>485</v>
      </c>
      <c r="C272" s="58">
        <v>25</v>
      </c>
      <c r="D272" s="58">
        <v>18</v>
      </c>
      <c r="E272" s="58">
        <v>5</v>
      </c>
      <c r="F272" s="58">
        <v>1</v>
      </c>
      <c r="G272" s="58">
        <v>1</v>
      </c>
      <c r="H272" s="58">
        <v>0</v>
      </c>
      <c r="I272" s="58">
        <v>0</v>
      </c>
      <c r="J272" s="58">
        <v>0</v>
      </c>
      <c r="K272" s="58">
        <v>0</v>
      </c>
      <c r="L272" s="58">
        <v>0</v>
      </c>
      <c r="M272" s="58">
        <v>25</v>
      </c>
      <c r="N272" s="58">
        <v>18</v>
      </c>
      <c r="O272" s="58">
        <v>5</v>
      </c>
      <c r="P272" s="58">
        <v>1</v>
      </c>
      <c r="Q272" s="58">
        <v>1</v>
      </c>
    </row>
    <row r="273" spans="2:17" ht="20.100000000000001" customHeight="1" thickBot="1" x14ac:dyDescent="0.25">
      <c r="B273" s="4" t="s">
        <v>486</v>
      </c>
      <c r="C273" s="58">
        <v>54</v>
      </c>
      <c r="D273" s="58">
        <v>28</v>
      </c>
      <c r="E273" s="58">
        <v>25</v>
      </c>
      <c r="F273" s="58">
        <v>1</v>
      </c>
      <c r="G273" s="58">
        <v>0</v>
      </c>
      <c r="H273" s="58">
        <v>2</v>
      </c>
      <c r="I273" s="58">
        <v>2</v>
      </c>
      <c r="J273" s="58">
        <v>0</v>
      </c>
      <c r="K273" s="58">
        <v>0</v>
      </c>
      <c r="L273" s="58">
        <v>0</v>
      </c>
      <c r="M273" s="58">
        <v>56</v>
      </c>
      <c r="N273" s="58">
        <v>30</v>
      </c>
      <c r="O273" s="58">
        <v>25</v>
      </c>
      <c r="P273" s="58">
        <v>1</v>
      </c>
      <c r="Q273" s="58">
        <v>0</v>
      </c>
    </row>
    <row r="274" spans="2:17" ht="20.100000000000001" customHeight="1" thickBot="1" x14ac:dyDescent="0.25">
      <c r="B274" s="4" t="s">
        <v>210</v>
      </c>
      <c r="C274" s="58">
        <v>194</v>
      </c>
      <c r="D274" s="58">
        <v>99</v>
      </c>
      <c r="E274" s="58">
        <v>93</v>
      </c>
      <c r="F274" s="58">
        <v>2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194</v>
      </c>
      <c r="N274" s="58">
        <v>99</v>
      </c>
      <c r="O274" s="58">
        <v>93</v>
      </c>
      <c r="P274" s="58">
        <v>2</v>
      </c>
      <c r="Q274" s="58">
        <v>0</v>
      </c>
    </row>
    <row r="275" spans="2:17" ht="20.100000000000001" customHeight="1" thickBot="1" x14ac:dyDescent="0.25">
      <c r="B275" s="4" t="s">
        <v>487</v>
      </c>
      <c r="C275" s="58">
        <v>7</v>
      </c>
      <c r="D275" s="58">
        <v>2</v>
      </c>
      <c r="E275" s="58">
        <v>4</v>
      </c>
      <c r="F275" s="58">
        <v>0</v>
      </c>
      <c r="G275" s="58">
        <v>1</v>
      </c>
      <c r="H275" s="58">
        <v>0</v>
      </c>
      <c r="I275" s="58">
        <v>0</v>
      </c>
      <c r="J275" s="58">
        <v>0</v>
      </c>
      <c r="K275" s="58">
        <v>0</v>
      </c>
      <c r="L275" s="58">
        <v>0</v>
      </c>
      <c r="M275" s="58">
        <v>7</v>
      </c>
      <c r="N275" s="58">
        <v>2</v>
      </c>
      <c r="O275" s="58">
        <v>4</v>
      </c>
      <c r="P275" s="58">
        <v>0</v>
      </c>
      <c r="Q275" s="58">
        <v>1</v>
      </c>
    </row>
    <row r="276" spans="2:17" ht="20.100000000000001" customHeight="1" thickBot="1" x14ac:dyDescent="0.25">
      <c r="B276" s="4" t="s">
        <v>488</v>
      </c>
      <c r="C276" s="58">
        <v>4</v>
      </c>
      <c r="D276" s="58">
        <v>4</v>
      </c>
      <c r="E276" s="58">
        <v>0</v>
      </c>
      <c r="F276" s="58">
        <v>0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4</v>
      </c>
      <c r="N276" s="58">
        <v>4</v>
      </c>
      <c r="O276" s="58">
        <v>0</v>
      </c>
      <c r="P276" s="58">
        <v>0</v>
      </c>
      <c r="Q276" s="58">
        <v>0</v>
      </c>
    </row>
    <row r="277" spans="2:17" ht="20.100000000000001" customHeight="1" thickBot="1" x14ac:dyDescent="0.25">
      <c r="B277" s="4" t="s">
        <v>489</v>
      </c>
      <c r="C277" s="58">
        <v>3</v>
      </c>
      <c r="D277" s="58">
        <v>2</v>
      </c>
      <c r="E277" s="58">
        <v>0</v>
      </c>
      <c r="F277" s="58">
        <v>0</v>
      </c>
      <c r="G277" s="58">
        <v>1</v>
      </c>
      <c r="H277" s="58">
        <v>0</v>
      </c>
      <c r="I277" s="58">
        <v>0</v>
      </c>
      <c r="J277" s="58">
        <v>0</v>
      </c>
      <c r="K277" s="58">
        <v>0</v>
      </c>
      <c r="L277" s="58">
        <v>0</v>
      </c>
      <c r="M277" s="58">
        <v>3</v>
      </c>
      <c r="N277" s="58">
        <v>2</v>
      </c>
      <c r="O277" s="58">
        <v>0</v>
      </c>
      <c r="P277" s="58">
        <v>0</v>
      </c>
      <c r="Q277" s="58">
        <v>1</v>
      </c>
    </row>
    <row r="278" spans="2:17" ht="20.100000000000001" customHeight="1" thickBot="1" x14ac:dyDescent="0.25">
      <c r="B278" s="4" t="s">
        <v>490</v>
      </c>
      <c r="C278" s="58">
        <v>90</v>
      </c>
      <c r="D278" s="58">
        <v>36</v>
      </c>
      <c r="E278" s="58">
        <v>48</v>
      </c>
      <c r="F278" s="58">
        <v>5</v>
      </c>
      <c r="G278" s="58">
        <v>1</v>
      </c>
      <c r="H278" s="58">
        <v>0</v>
      </c>
      <c r="I278" s="58">
        <v>0</v>
      </c>
      <c r="J278" s="58">
        <v>0</v>
      </c>
      <c r="K278" s="58">
        <v>0</v>
      </c>
      <c r="L278" s="58">
        <v>0</v>
      </c>
      <c r="M278" s="58">
        <v>90</v>
      </c>
      <c r="N278" s="58">
        <v>36</v>
      </c>
      <c r="O278" s="58">
        <v>48</v>
      </c>
      <c r="P278" s="58">
        <v>5</v>
      </c>
      <c r="Q278" s="58">
        <v>1</v>
      </c>
    </row>
    <row r="279" spans="2:17" ht="20.100000000000001" customHeight="1" thickBot="1" x14ac:dyDescent="0.25">
      <c r="B279" s="4" t="s">
        <v>491</v>
      </c>
      <c r="C279" s="58">
        <v>90</v>
      </c>
      <c r="D279" s="58">
        <v>66</v>
      </c>
      <c r="E279" s="58">
        <v>21</v>
      </c>
      <c r="F279" s="58">
        <v>3</v>
      </c>
      <c r="G279" s="58">
        <v>0</v>
      </c>
      <c r="H279" s="58">
        <v>1</v>
      </c>
      <c r="I279" s="58">
        <v>1</v>
      </c>
      <c r="J279" s="58">
        <v>0</v>
      </c>
      <c r="K279" s="58">
        <v>0</v>
      </c>
      <c r="L279" s="58">
        <v>0</v>
      </c>
      <c r="M279" s="58">
        <v>91</v>
      </c>
      <c r="N279" s="58">
        <v>67</v>
      </c>
      <c r="O279" s="58">
        <v>21</v>
      </c>
      <c r="P279" s="58">
        <v>3</v>
      </c>
      <c r="Q279" s="58">
        <v>0</v>
      </c>
    </row>
    <row r="280" spans="2:17" ht="20.100000000000001" customHeight="1" thickBot="1" x14ac:dyDescent="0.25">
      <c r="B280" s="4" t="s">
        <v>492</v>
      </c>
      <c r="C280" s="58">
        <v>50</v>
      </c>
      <c r="D280" s="58">
        <v>19</v>
      </c>
      <c r="E280" s="58">
        <v>22</v>
      </c>
      <c r="F280" s="58">
        <v>2</v>
      </c>
      <c r="G280" s="58">
        <v>7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50</v>
      </c>
      <c r="N280" s="58">
        <v>19</v>
      </c>
      <c r="O280" s="58">
        <v>22</v>
      </c>
      <c r="P280" s="58">
        <v>2</v>
      </c>
      <c r="Q280" s="58">
        <v>7</v>
      </c>
    </row>
    <row r="281" spans="2:17" ht="20.100000000000001" customHeight="1" thickBot="1" x14ac:dyDescent="0.25">
      <c r="B281" s="4" t="s">
        <v>493</v>
      </c>
      <c r="C281" s="58">
        <v>12</v>
      </c>
      <c r="D281" s="58">
        <v>7</v>
      </c>
      <c r="E281" s="58">
        <v>4</v>
      </c>
      <c r="F281" s="58">
        <v>1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12</v>
      </c>
      <c r="N281" s="58">
        <v>7</v>
      </c>
      <c r="O281" s="58">
        <v>4</v>
      </c>
      <c r="P281" s="58">
        <v>1</v>
      </c>
      <c r="Q281" s="58">
        <v>0</v>
      </c>
    </row>
    <row r="282" spans="2:17" ht="20.100000000000001" customHeight="1" thickBot="1" x14ac:dyDescent="0.25">
      <c r="B282" s="4" t="s">
        <v>494</v>
      </c>
      <c r="C282" s="58">
        <v>4</v>
      </c>
      <c r="D282" s="58">
        <v>4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4</v>
      </c>
      <c r="N282" s="58">
        <v>4</v>
      </c>
      <c r="O282" s="58">
        <v>0</v>
      </c>
      <c r="P282" s="58">
        <v>0</v>
      </c>
      <c r="Q282" s="58">
        <v>0</v>
      </c>
    </row>
    <row r="283" spans="2:17" ht="20.100000000000001" customHeight="1" thickBot="1" x14ac:dyDescent="0.25">
      <c r="B283" s="4" t="s">
        <v>211</v>
      </c>
      <c r="C283" s="58">
        <v>72</v>
      </c>
      <c r="D283" s="58">
        <v>37</v>
      </c>
      <c r="E283" s="58">
        <v>25</v>
      </c>
      <c r="F283" s="58">
        <v>7</v>
      </c>
      <c r="G283" s="58">
        <v>3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72</v>
      </c>
      <c r="N283" s="58">
        <v>37</v>
      </c>
      <c r="O283" s="58">
        <v>25</v>
      </c>
      <c r="P283" s="58">
        <v>7</v>
      </c>
      <c r="Q283" s="58">
        <v>3</v>
      </c>
    </row>
    <row r="284" spans="2:17" ht="20.100000000000001" customHeight="1" thickBot="1" x14ac:dyDescent="0.25">
      <c r="B284" s="4" t="s">
        <v>495</v>
      </c>
      <c r="C284" s="58">
        <v>34</v>
      </c>
      <c r="D284" s="58">
        <v>25</v>
      </c>
      <c r="E284" s="58">
        <v>7</v>
      </c>
      <c r="F284" s="58">
        <v>0</v>
      </c>
      <c r="G284" s="58">
        <v>2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34</v>
      </c>
      <c r="N284" s="58">
        <v>25</v>
      </c>
      <c r="O284" s="58">
        <v>7</v>
      </c>
      <c r="P284" s="58">
        <v>0</v>
      </c>
      <c r="Q284" s="58">
        <v>2</v>
      </c>
    </row>
    <row r="285" spans="2:17" ht="20.100000000000001" customHeight="1" thickBot="1" x14ac:dyDescent="0.25">
      <c r="B285" s="4" t="s">
        <v>496</v>
      </c>
      <c r="C285" s="58">
        <v>13</v>
      </c>
      <c r="D285" s="58">
        <v>11</v>
      </c>
      <c r="E285" s="58">
        <v>2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13</v>
      </c>
      <c r="N285" s="58">
        <v>11</v>
      </c>
      <c r="O285" s="58">
        <v>2</v>
      </c>
      <c r="P285" s="58">
        <v>0</v>
      </c>
      <c r="Q285" s="58">
        <v>0</v>
      </c>
    </row>
    <row r="286" spans="2:17" ht="20.100000000000001" customHeight="1" thickBot="1" x14ac:dyDescent="0.25">
      <c r="B286" s="4" t="s">
        <v>497</v>
      </c>
      <c r="C286" s="58">
        <v>143</v>
      </c>
      <c r="D286" s="58">
        <v>74</v>
      </c>
      <c r="E286" s="58">
        <v>62</v>
      </c>
      <c r="F286" s="58">
        <v>5</v>
      </c>
      <c r="G286" s="58">
        <v>2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143</v>
      </c>
      <c r="N286" s="58">
        <v>74</v>
      </c>
      <c r="O286" s="58">
        <v>62</v>
      </c>
      <c r="P286" s="58">
        <v>5</v>
      </c>
      <c r="Q286" s="58">
        <v>2</v>
      </c>
    </row>
    <row r="287" spans="2:17" ht="20.100000000000001" customHeight="1" thickBot="1" x14ac:dyDescent="0.25">
      <c r="B287" s="4" t="s">
        <v>498</v>
      </c>
      <c r="C287" s="58">
        <v>51</v>
      </c>
      <c r="D287" s="58">
        <v>27</v>
      </c>
      <c r="E287" s="58">
        <v>13</v>
      </c>
      <c r="F287" s="58">
        <v>11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51</v>
      </c>
      <c r="N287" s="58">
        <v>27</v>
      </c>
      <c r="O287" s="58">
        <v>13</v>
      </c>
      <c r="P287" s="58">
        <v>11</v>
      </c>
      <c r="Q287" s="58">
        <v>0</v>
      </c>
    </row>
    <row r="288" spans="2:17" ht="20.100000000000001" customHeight="1" thickBot="1" x14ac:dyDescent="0.25">
      <c r="B288" s="4" t="s">
        <v>212</v>
      </c>
      <c r="C288" s="58">
        <v>99</v>
      </c>
      <c r="D288" s="58">
        <v>51</v>
      </c>
      <c r="E288" s="58">
        <v>20</v>
      </c>
      <c r="F288" s="58">
        <v>26</v>
      </c>
      <c r="G288" s="58">
        <v>2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99</v>
      </c>
      <c r="N288" s="58">
        <v>51</v>
      </c>
      <c r="O288" s="58">
        <v>20</v>
      </c>
      <c r="P288" s="58">
        <v>26</v>
      </c>
      <c r="Q288" s="58">
        <v>2</v>
      </c>
    </row>
    <row r="289" spans="2:17" ht="20.100000000000001" customHeight="1" thickBot="1" x14ac:dyDescent="0.25">
      <c r="B289" s="4" t="s">
        <v>499</v>
      </c>
      <c r="C289" s="58">
        <v>187</v>
      </c>
      <c r="D289" s="58">
        <v>91</v>
      </c>
      <c r="E289" s="58">
        <v>85</v>
      </c>
      <c r="F289" s="58">
        <v>9</v>
      </c>
      <c r="G289" s="58">
        <v>2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187</v>
      </c>
      <c r="N289" s="58">
        <v>91</v>
      </c>
      <c r="O289" s="58">
        <v>85</v>
      </c>
      <c r="P289" s="58">
        <v>9</v>
      </c>
      <c r="Q289" s="58">
        <v>2</v>
      </c>
    </row>
    <row r="290" spans="2:17" ht="20.100000000000001" customHeight="1" thickBot="1" x14ac:dyDescent="0.25">
      <c r="B290" s="4" t="s">
        <v>500</v>
      </c>
      <c r="C290" s="58">
        <v>54</v>
      </c>
      <c r="D290" s="58">
        <v>36</v>
      </c>
      <c r="E290" s="58">
        <v>10</v>
      </c>
      <c r="F290" s="58">
        <v>7</v>
      </c>
      <c r="G290" s="58">
        <v>1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54</v>
      </c>
      <c r="N290" s="58">
        <v>36</v>
      </c>
      <c r="O290" s="58">
        <v>10</v>
      </c>
      <c r="P290" s="58">
        <v>7</v>
      </c>
      <c r="Q290" s="58">
        <v>1</v>
      </c>
    </row>
    <row r="291" spans="2:17" ht="20.100000000000001" customHeight="1" thickBot="1" x14ac:dyDescent="0.25">
      <c r="B291" s="4" t="s">
        <v>501</v>
      </c>
      <c r="C291" s="58">
        <v>40</v>
      </c>
      <c r="D291" s="58">
        <v>36</v>
      </c>
      <c r="E291" s="58">
        <v>0</v>
      </c>
      <c r="F291" s="58">
        <v>4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40</v>
      </c>
      <c r="N291" s="58">
        <v>36</v>
      </c>
      <c r="O291" s="58">
        <v>0</v>
      </c>
      <c r="P291" s="58">
        <v>4</v>
      </c>
      <c r="Q291" s="58">
        <v>0</v>
      </c>
    </row>
    <row r="292" spans="2:17" ht="20.100000000000001" customHeight="1" thickBot="1" x14ac:dyDescent="0.25">
      <c r="B292" s="4" t="s">
        <v>502</v>
      </c>
      <c r="C292" s="58">
        <v>24</v>
      </c>
      <c r="D292" s="58">
        <v>20</v>
      </c>
      <c r="E292" s="58">
        <v>2</v>
      </c>
      <c r="F292" s="58">
        <v>2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24</v>
      </c>
      <c r="N292" s="58">
        <v>20</v>
      </c>
      <c r="O292" s="58">
        <v>2</v>
      </c>
      <c r="P292" s="58">
        <v>2</v>
      </c>
      <c r="Q292" s="58">
        <v>0</v>
      </c>
    </row>
    <row r="293" spans="2:17" ht="20.100000000000001" customHeight="1" thickBot="1" x14ac:dyDescent="0.25">
      <c r="B293" s="4" t="s">
        <v>503</v>
      </c>
      <c r="C293" s="58">
        <v>210</v>
      </c>
      <c r="D293" s="58">
        <v>145</v>
      </c>
      <c r="E293" s="58">
        <v>42</v>
      </c>
      <c r="F293" s="58">
        <v>19</v>
      </c>
      <c r="G293" s="58">
        <v>4</v>
      </c>
      <c r="H293" s="58">
        <v>20</v>
      </c>
      <c r="I293" s="58">
        <v>9</v>
      </c>
      <c r="J293" s="58">
        <v>3</v>
      </c>
      <c r="K293" s="58">
        <v>7</v>
      </c>
      <c r="L293" s="58">
        <v>1</v>
      </c>
      <c r="M293" s="58">
        <v>230</v>
      </c>
      <c r="N293" s="58">
        <v>154</v>
      </c>
      <c r="O293" s="58">
        <v>45</v>
      </c>
      <c r="P293" s="58">
        <v>26</v>
      </c>
      <c r="Q293" s="58">
        <v>5</v>
      </c>
    </row>
    <row r="294" spans="2:17" ht="20.100000000000001" customHeight="1" thickBot="1" x14ac:dyDescent="0.25">
      <c r="B294" s="4" t="s">
        <v>504</v>
      </c>
      <c r="C294" s="58">
        <v>88</v>
      </c>
      <c r="D294" s="58">
        <v>39</v>
      </c>
      <c r="E294" s="58">
        <v>42</v>
      </c>
      <c r="F294" s="58">
        <v>4</v>
      </c>
      <c r="G294" s="58">
        <v>3</v>
      </c>
      <c r="H294" s="58">
        <v>4</v>
      </c>
      <c r="I294" s="58">
        <v>2</v>
      </c>
      <c r="J294" s="58">
        <v>0</v>
      </c>
      <c r="K294" s="58">
        <v>1</v>
      </c>
      <c r="L294" s="58">
        <v>1</v>
      </c>
      <c r="M294" s="58">
        <v>92</v>
      </c>
      <c r="N294" s="58">
        <v>41</v>
      </c>
      <c r="O294" s="58">
        <v>42</v>
      </c>
      <c r="P294" s="58">
        <v>5</v>
      </c>
      <c r="Q294" s="58">
        <v>4</v>
      </c>
    </row>
    <row r="295" spans="2:17" ht="20.100000000000001" customHeight="1" thickBot="1" x14ac:dyDescent="0.25">
      <c r="B295" s="4" t="s">
        <v>505</v>
      </c>
      <c r="C295" s="58">
        <v>42</v>
      </c>
      <c r="D295" s="58">
        <v>19</v>
      </c>
      <c r="E295" s="58">
        <v>12</v>
      </c>
      <c r="F295" s="58">
        <v>9</v>
      </c>
      <c r="G295" s="58">
        <v>2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42</v>
      </c>
      <c r="N295" s="58">
        <v>19</v>
      </c>
      <c r="O295" s="58">
        <v>12</v>
      </c>
      <c r="P295" s="58">
        <v>9</v>
      </c>
      <c r="Q295" s="58">
        <v>2</v>
      </c>
    </row>
    <row r="296" spans="2:17" ht="20.100000000000001" customHeight="1" thickBot="1" x14ac:dyDescent="0.25">
      <c r="B296" s="4" t="s">
        <v>506</v>
      </c>
      <c r="C296" s="58">
        <v>37</v>
      </c>
      <c r="D296" s="58">
        <v>22</v>
      </c>
      <c r="E296" s="58">
        <v>8</v>
      </c>
      <c r="F296" s="58">
        <v>5</v>
      </c>
      <c r="G296" s="58">
        <v>2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37</v>
      </c>
      <c r="N296" s="58">
        <v>22</v>
      </c>
      <c r="O296" s="58">
        <v>8</v>
      </c>
      <c r="P296" s="58">
        <v>5</v>
      </c>
      <c r="Q296" s="58">
        <v>2</v>
      </c>
    </row>
    <row r="297" spans="2:17" ht="20.100000000000001" customHeight="1" thickBot="1" x14ac:dyDescent="0.25">
      <c r="B297" s="4" t="s">
        <v>507</v>
      </c>
      <c r="C297" s="58">
        <v>27</v>
      </c>
      <c r="D297" s="58">
        <v>19</v>
      </c>
      <c r="E297" s="58">
        <v>7</v>
      </c>
      <c r="F297" s="58">
        <v>1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27</v>
      </c>
      <c r="N297" s="58">
        <v>19</v>
      </c>
      <c r="O297" s="58">
        <v>7</v>
      </c>
      <c r="P297" s="58">
        <v>1</v>
      </c>
      <c r="Q297" s="58">
        <v>0</v>
      </c>
    </row>
    <row r="298" spans="2:17" ht="20.100000000000001" customHeight="1" thickBot="1" x14ac:dyDescent="0.25">
      <c r="B298" s="4" t="s">
        <v>508</v>
      </c>
      <c r="C298" s="58">
        <v>173</v>
      </c>
      <c r="D298" s="58">
        <v>64</v>
      </c>
      <c r="E298" s="58">
        <v>94</v>
      </c>
      <c r="F298" s="58">
        <v>12</v>
      </c>
      <c r="G298" s="58">
        <v>3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173</v>
      </c>
      <c r="N298" s="58">
        <v>64</v>
      </c>
      <c r="O298" s="58">
        <v>94</v>
      </c>
      <c r="P298" s="58">
        <v>12</v>
      </c>
      <c r="Q298" s="58">
        <v>3</v>
      </c>
    </row>
    <row r="299" spans="2:17" ht="20.100000000000001" customHeight="1" thickBot="1" x14ac:dyDescent="0.25">
      <c r="B299" s="4" t="s">
        <v>509</v>
      </c>
      <c r="C299" s="58">
        <v>148</v>
      </c>
      <c r="D299" s="58">
        <v>77</v>
      </c>
      <c r="E299" s="58">
        <v>64</v>
      </c>
      <c r="F299" s="58">
        <v>7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148</v>
      </c>
      <c r="N299" s="58">
        <v>77</v>
      </c>
      <c r="O299" s="58">
        <v>64</v>
      </c>
      <c r="P299" s="58">
        <v>7</v>
      </c>
      <c r="Q299" s="58">
        <v>0</v>
      </c>
    </row>
    <row r="300" spans="2:17" ht="20.100000000000001" customHeight="1" thickBot="1" x14ac:dyDescent="0.25">
      <c r="B300" s="4" t="s">
        <v>510</v>
      </c>
      <c r="C300" s="58">
        <v>9</v>
      </c>
      <c r="D300" s="58">
        <v>7</v>
      </c>
      <c r="E300" s="58">
        <v>2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9</v>
      </c>
      <c r="N300" s="58">
        <v>7</v>
      </c>
      <c r="O300" s="58">
        <v>2</v>
      </c>
      <c r="P300" s="58">
        <v>0</v>
      </c>
      <c r="Q300" s="58">
        <v>0</v>
      </c>
    </row>
    <row r="301" spans="2:17" ht="20.100000000000001" customHeight="1" thickBot="1" x14ac:dyDescent="0.25">
      <c r="B301" s="4" t="s">
        <v>511</v>
      </c>
      <c r="C301" s="58">
        <v>60</v>
      </c>
      <c r="D301" s="58">
        <v>16</v>
      </c>
      <c r="E301" s="58">
        <v>44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60</v>
      </c>
      <c r="N301" s="58">
        <v>16</v>
      </c>
      <c r="O301" s="58">
        <v>44</v>
      </c>
      <c r="P301" s="58">
        <v>0</v>
      </c>
      <c r="Q301" s="58">
        <v>0</v>
      </c>
    </row>
    <row r="302" spans="2:17" ht="20.100000000000001" customHeight="1" thickBot="1" x14ac:dyDescent="0.25">
      <c r="B302" s="4" t="s">
        <v>512</v>
      </c>
      <c r="C302" s="58">
        <v>62</v>
      </c>
      <c r="D302" s="58">
        <v>44</v>
      </c>
      <c r="E302" s="58">
        <v>14</v>
      </c>
      <c r="F302" s="58">
        <v>2</v>
      </c>
      <c r="G302" s="58">
        <v>2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62</v>
      </c>
      <c r="N302" s="58">
        <v>44</v>
      </c>
      <c r="O302" s="58">
        <v>14</v>
      </c>
      <c r="P302" s="58">
        <v>2</v>
      </c>
      <c r="Q302" s="58">
        <v>2</v>
      </c>
    </row>
    <row r="303" spans="2:17" ht="20.100000000000001" customHeight="1" thickBot="1" x14ac:dyDescent="0.25">
      <c r="B303" s="4" t="s">
        <v>513</v>
      </c>
      <c r="C303" s="58">
        <v>84</v>
      </c>
      <c r="D303" s="58">
        <v>57</v>
      </c>
      <c r="E303" s="58">
        <v>22</v>
      </c>
      <c r="F303" s="58">
        <v>5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84</v>
      </c>
      <c r="N303" s="58">
        <v>57</v>
      </c>
      <c r="O303" s="58">
        <v>22</v>
      </c>
      <c r="P303" s="58">
        <v>5</v>
      </c>
      <c r="Q303" s="58">
        <v>0</v>
      </c>
    </row>
    <row r="304" spans="2:17" ht="20.100000000000001" customHeight="1" thickBot="1" x14ac:dyDescent="0.25">
      <c r="B304" s="4" t="s">
        <v>514</v>
      </c>
      <c r="C304" s="58">
        <v>82</v>
      </c>
      <c r="D304" s="58">
        <v>55</v>
      </c>
      <c r="E304" s="58">
        <v>24</v>
      </c>
      <c r="F304" s="58">
        <v>3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82</v>
      </c>
      <c r="N304" s="58">
        <v>55</v>
      </c>
      <c r="O304" s="58">
        <v>24</v>
      </c>
      <c r="P304" s="58">
        <v>3</v>
      </c>
      <c r="Q304" s="58">
        <v>0</v>
      </c>
    </row>
    <row r="305" spans="2:17" ht="20.100000000000001" customHeight="1" thickBot="1" x14ac:dyDescent="0.25">
      <c r="B305" s="4" t="s">
        <v>515</v>
      </c>
      <c r="C305" s="58">
        <v>196</v>
      </c>
      <c r="D305" s="58">
        <v>135</v>
      </c>
      <c r="E305" s="58">
        <v>50</v>
      </c>
      <c r="F305" s="58">
        <v>9</v>
      </c>
      <c r="G305" s="58">
        <v>2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196</v>
      </c>
      <c r="N305" s="58">
        <v>135</v>
      </c>
      <c r="O305" s="58">
        <v>50</v>
      </c>
      <c r="P305" s="58">
        <v>9</v>
      </c>
      <c r="Q305" s="58">
        <v>2</v>
      </c>
    </row>
    <row r="306" spans="2:17" ht="20.100000000000001" customHeight="1" thickBot="1" x14ac:dyDescent="0.25">
      <c r="B306" s="4" t="s">
        <v>516</v>
      </c>
      <c r="C306" s="58">
        <v>62</v>
      </c>
      <c r="D306" s="58">
        <v>39</v>
      </c>
      <c r="E306" s="58">
        <v>20</v>
      </c>
      <c r="F306" s="58">
        <v>2</v>
      </c>
      <c r="G306" s="58">
        <v>1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62</v>
      </c>
      <c r="N306" s="58">
        <v>39</v>
      </c>
      <c r="O306" s="58">
        <v>20</v>
      </c>
      <c r="P306" s="58">
        <v>2</v>
      </c>
      <c r="Q306" s="58">
        <v>1</v>
      </c>
    </row>
    <row r="307" spans="2:17" ht="20.100000000000001" customHeight="1" thickBot="1" x14ac:dyDescent="0.25">
      <c r="B307" s="4" t="s">
        <v>517</v>
      </c>
      <c r="C307" s="58">
        <v>109</v>
      </c>
      <c r="D307" s="58">
        <v>81</v>
      </c>
      <c r="E307" s="58">
        <v>9</v>
      </c>
      <c r="F307" s="58">
        <v>18</v>
      </c>
      <c r="G307" s="58">
        <v>1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109</v>
      </c>
      <c r="N307" s="58">
        <v>81</v>
      </c>
      <c r="O307" s="58">
        <v>9</v>
      </c>
      <c r="P307" s="58">
        <v>18</v>
      </c>
      <c r="Q307" s="58">
        <v>1</v>
      </c>
    </row>
    <row r="308" spans="2:17" ht="20.100000000000001" customHeight="1" thickBot="1" x14ac:dyDescent="0.25">
      <c r="B308" s="4" t="s">
        <v>518</v>
      </c>
      <c r="C308" s="58">
        <v>138</v>
      </c>
      <c r="D308" s="58">
        <v>93</v>
      </c>
      <c r="E308" s="58">
        <v>27</v>
      </c>
      <c r="F308" s="58">
        <v>17</v>
      </c>
      <c r="G308" s="58">
        <v>1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138</v>
      </c>
      <c r="N308" s="58">
        <v>93</v>
      </c>
      <c r="O308" s="58">
        <v>27</v>
      </c>
      <c r="P308" s="58">
        <v>17</v>
      </c>
      <c r="Q308" s="58">
        <v>1</v>
      </c>
    </row>
    <row r="309" spans="2:17" ht="20.100000000000001" customHeight="1" thickBot="1" x14ac:dyDescent="0.25">
      <c r="B309" s="4" t="s">
        <v>519</v>
      </c>
      <c r="C309" s="58">
        <v>397</v>
      </c>
      <c r="D309" s="58">
        <v>183</v>
      </c>
      <c r="E309" s="58">
        <v>117</v>
      </c>
      <c r="F309" s="58">
        <v>68</v>
      </c>
      <c r="G309" s="58">
        <v>29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397</v>
      </c>
      <c r="N309" s="58">
        <v>183</v>
      </c>
      <c r="O309" s="58">
        <v>117</v>
      </c>
      <c r="P309" s="58">
        <v>68</v>
      </c>
      <c r="Q309" s="58">
        <v>29</v>
      </c>
    </row>
    <row r="310" spans="2:17" ht="20.100000000000001" customHeight="1" thickBot="1" x14ac:dyDescent="0.25">
      <c r="B310" s="4" t="s">
        <v>520</v>
      </c>
      <c r="C310" s="58">
        <v>44</v>
      </c>
      <c r="D310" s="58">
        <v>30</v>
      </c>
      <c r="E310" s="58">
        <v>9</v>
      </c>
      <c r="F310" s="58">
        <v>5</v>
      </c>
      <c r="G310" s="58">
        <v>0</v>
      </c>
      <c r="H310" s="58">
        <v>11</v>
      </c>
      <c r="I310" s="58">
        <v>8</v>
      </c>
      <c r="J310" s="58">
        <v>2</v>
      </c>
      <c r="K310" s="58">
        <v>1</v>
      </c>
      <c r="L310" s="58">
        <v>0</v>
      </c>
      <c r="M310" s="58">
        <v>55</v>
      </c>
      <c r="N310" s="58">
        <v>38</v>
      </c>
      <c r="O310" s="58">
        <v>11</v>
      </c>
      <c r="P310" s="58">
        <v>6</v>
      </c>
      <c r="Q310" s="58">
        <v>0</v>
      </c>
    </row>
    <row r="311" spans="2:17" ht="20.100000000000001" customHeight="1" thickBot="1" x14ac:dyDescent="0.25">
      <c r="B311" s="4" t="s">
        <v>521</v>
      </c>
      <c r="C311" s="58">
        <v>99</v>
      </c>
      <c r="D311" s="58">
        <v>41</v>
      </c>
      <c r="E311" s="58">
        <v>19</v>
      </c>
      <c r="F311" s="58">
        <v>32</v>
      </c>
      <c r="G311" s="58">
        <v>7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99</v>
      </c>
      <c r="N311" s="58">
        <v>41</v>
      </c>
      <c r="O311" s="58">
        <v>19</v>
      </c>
      <c r="P311" s="58">
        <v>32</v>
      </c>
      <c r="Q311" s="58">
        <v>7</v>
      </c>
    </row>
    <row r="312" spans="2:17" ht="20.100000000000001" customHeight="1" thickBot="1" x14ac:dyDescent="0.25">
      <c r="B312" s="4" t="s">
        <v>522</v>
      </c>
      <c r="C312" s="58">
        <v>52</v>
      </c>
      <c r="D312" s="58">
        <v>26</v>
      </c>
      <c r="E312" s="58">
        <v>26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52</v>
      </c>
      <c r="N312" s="58">
        <v>26</v>
      </c>
      <c r="O312" s="58">
        <v>26</v>
      </c>
      <c r="P312" s="58">
        <v>0</v>
      </c>
      <c r="Q312" s="58">
        <v>0</v>
      </c>
    </row>
    <row r="313" spans="2:17" ht="20.100000000000001" customHeight="1" thickBot="1" x14ac:dyDescent="0.25">
      <c r="B313" s="4" t="s">
        <v>523</v>
      </c>
      <c r="C313" s="58">
        <v>32</v>
      </c>
      <c r="D313" s="58">
        <v>19</v>
      </c>
      <c r="E313" s="58">
        <v>4</v>
      </c>
      <c r="F313" s="58">
        <v>7</v>
      </c>
      <c r="G313" s="58">
        <v>2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32</v>
      </c>
      <c r="N313" s="58">
        <v>19</v>
      </c>
      <c r="O313" s="58">
        <v>4</v>
      </c>
      <c r="P313" s="58">
        <v>7</v>
      </c>
      <c r="Q313" s="58">
        <v>2</v>
      </c>
    </row>
    <row r="314" spans="2:17" ht="20.100000000000001" customHeight="1" thickBot="1" x14ac:dyDescent="0.25">
      <c r="B314" s="4" t="s">
        <v>524</v>
      </c>
      <c r="C314" s="58">
        <v>91</v>
      </c>
      <c r="D314" s="58">
        <v>54</v>
      </c>
      <c r="E314" s="58">
        <v>13</v>
      </c>
      <c r="F314" s="58">
        <v>17</v>
      </c>
      <c r="G314" s="58">
        <v>7</v>
      </c>
      <c r="H314" s="58">
        <v>0</v>
      </c>
      <c r="I314" s="58">
        <v>0</v>
      </c>
      <c r="J314" s="58">
        <v>0</v>
      </c>
      <c r="K314" s="58">
        <v>0</v>
      </c>
      <c r="L314" s="58">
        <v>0</v>
      </c>
      <c r="M314" s="58">
        <v>91</v>
      </c>
      <c r="N314" s="58">
        <v>54</v>
      </c>
      <c r="O314" s="58">
        <v>13</v>
      </c>
      <c r="P314" s="58">
        <v>17</v>
      </c>
      <c r="Q314" s="58">
        <v>7</v>
      </c>
    </row>
    <row r="315" spans="2:17" ht="20.100000000000001" customHeight="1" thickBot="1" x14ac:dyDescent="0.25">
      <c r="B315" s="4" t="s">
        <v>525</v>
      </c>
      <c r="C315" s="58">
        <v>61</v>
      </c>
      <c r="D315" s="58">
        <v>39</v>
      </c>
      <c r="E315" s="58">
        <v>11</v>
      </c>
      <c r="F315" s="58">
        <v>10</v>
      </c>
      <c r="G315" s="58">
        <v>1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61</v>
      </c>
      <c r="N315" s="58">
        <v>39</v>
      </c>
      <c r="O315" s="58">
        <v>11</v>
      </c>
      <c r="P315" s="58">
        <v>10</v>
      </c>
      <c r="Q315" s="58">
        <v>1</v>
      </c>
    </row>
    <row r="316" spans="2:17" ht="20.100000000000001" customHeight="1" thickBot="1" x14ac:dyDescent="0.25">
      <c r="B316" s="4" t="s">
        <v>526</v>
      </c>
      <c r="C316" s="58">
        <v>37</v>
      </c>
      <c r="D316" s="58">
        <v>21</v>
      </c>
      <c r="E316" s="58">
        <v>7</v>
      </c>
      <c r="F316" s="58">
        <v>9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37</v>
      </c>
      <c r="N316" s="58">
        <v>21</v>
      </c>
      <c r="O316" s="58">
        <v>7</v>
      </c>
      <c r="P316" s="58">
        <v>9</v>
      </c>
      <c r="Q316" s="58">
        <v>0</v>
      </c>
    </row>
    <row r="317" spans="2:17" ht="20.100000000000001" customHeight="1" thickBot="1" x14ac:dyDescent="0.25">
      <c r="B317" s="4" t="s">
        <v>527</v>
      </c>
      <c r="C317" s="58">
        <v>94</v>
      </c>
      <c r="D317" s="58">
        <v>75</v>
      </c>
      <c r="E317" s="58">
        <v>10</v>
      </c>
      <c r="F317" s="58">
        <v>9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94</v>
      </c>
      <c r="N317" s="58">
        <v>75</v>
      </c>
      <c r="O317" s="58">
        <v>10</v>
      </c>
      <c r="P317" s="58">
        <v>9</v>
      </c>
      <c r="Q317" s="58">
        <v>0</v>
      </c>
    </row>
    <row r="318" spans="2:17" ht="20.100000000000001" customHeight="1" thickBot="1" x14ac:dyDescent="0.25">
      <c r="B318" s="4" t="s">
        <v>528</v>
      </c>
      <c r="C318" s="58">
        <v>37</v>
      </c>
      <c r="D318" s="58">
        <v>26</v>
      </c>
      <c r="E318" s="58">
        <v>4</v>
      </c>
      <c r="F318" s="58">
        <v>7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37</v>
      </c>
      <c r="N318" s="58">
        <v>26</v>
      </c>
      <c r="O318" s="58">
        <v>4</v>
      </c>
      <c r="P318" s="58">
        <v>7</v>
      </c>
      <c r="Q318" s="58">
        <v>0</v>
      </c>
    </row>
    <row r="319" spans="2:17" ht="20.100000000000001" customHeight="1" thickBot="1" x14ac:dyDescent="0.25">
      <c r="B319" s="4" t="s">
        <v>529</v>
      </c>
      <c r="C319" s="58">
        <v>34</v>
      </c>
      <c r="D319" s="58">
        <v>21</v>
      </c>
      <c r="E319" s="58">
        <v>11</v>
      </c>
      <c r="F319" s="58">
        <v>2</v>
      </c>
      <c r="G319" s="58">
        <v>0</v>
      </c>
      <c r="H319" s="58">
        <v>0</v>
      </c>
      <c r="I319" s="58">
        <v>0</v>
      </c>
      <c r="J319" s="58">
        <v>0</v>
      </c>
      <c r="K319" s="58">
        <v>0</v>
      </c>
      <c r="L319" s="58">
        <v>0</v>
      </c>
      <c r="M319" s="58">
        <v>34</v>
      </c>
      <c r="N319" s="58">
        <v>21</v>
      </c>
      <c r="O319" s="58">
        <v>11</v>
      </c>
      <c r="P319" s="58">
        <v>2</v>
      </c>
      <c r="Q319" s="58">
        <v>0</v>
      </c>
    </row>
    <row r="320" spans="2:17" ht="20.100000000000001" customHeight="1" thickBot="1" x14ac:dyDescent="0.25">
      <c r="B320" s="4" t="s">
        <v>530</v>
      </c>
      <c r="C320" s="58">
        <v>41</v>
      </c>
      <c r="D320" s="58">
        <v>21</v>
      </c>
      <c r="E320" s="58">
        <v>3</v>
      </c>
      <c r="F320" s="58">
        <v>15</v>
      </c>
      <c r="G320" s="58">
        <v>2</v>
      </c>
      <c r="H320" s="58">
        <v>0</v>
      </c>
      <c r="I320" s="58">
        <v>0</v>
      </c>
      <c r="J320" s="58">
        <v>0</v>
      </c>
      <c r="K320" s="58">
        <v>0</v>
      </c>
      <c r="L320" s="58">
        <v>0</v>
      </c>
      <c r="M320" s="58">
        <v>41</v>
      </c>
      <c r="N320" s="58">
        <v>21</v>
      </c>
      <c r="O320" s="58">
        <v>3</v>
      </c>
      <c r="P320" s="58">
        <v>15</v>
      </c>
      <c r="Q320" s="58">
        <v>2</v>
      </c>
    </row>
    <row r="321" spans="2:17" ht="20.100000000000001" customHeight="1" thickBot="1" x14ac:dyDescent="0.25">
      <c r="B321" s="4" t="s">
        <v>531</v>
      </c>
      <c r="C321" s="58">
        <v>28</v>
      </c>
      <c r="D321" s="58">
        <v>19</v>
      </c>
      <c r="E321" s="58">
        <v>5</v>
      </c>
      <c r="F321" s="58">
        <v>3</v>
      </c>
      <c r="G321" s="58">
        <v>1</v>
      </c>
      <c r="H321" s="58">
        <v>0</v>
      </c>
      <c r="I321" s="58">
        <v>0</v>
      </c>
      <c r="J321" s="58">
        <v>0</v>
      </c>
      <c r="K321" s="58">
        <v>0</v>
      </c>
      <c r="L321" s="58">
        <v>0</v>
      </c>
      <c r="M321" s="58">
        <v>28</v>
      </c>
      <c r="N321" s="58">
        <v>19</v>
      </c>
      <c r="O321" s="58">
        <v>5</v>
      </c>
      <c r="P321" s="58">
        <v>3</v>
      </c>
      <c r="Q321" s="58">
        <v>1</v>
      </c>
    </row>
    <row r="322" spans="2:17" ht="20.100000000000001" customHeight="1" thickBot="1" x14ac:dyDescent="0.25">
      <c r="B322" s="4" t="s">
        <v>532</v>
      </c>
      <c r="C322" s="58">
        <v>18</v>
      </c>
      <c r="D322" s="58">
        <v>14</v>
      </c>
      <c r="E322" s="58">
        <v>2</v>
      </c>
      <c r="F322" s="58">
        <v>2</v>
      </c>
      <c r="G322" s="58">
        <v>0</v>
      </c>
      <c r="H322" s="58">
        <v>0</v>
      </c>
      <c r="I322" s="58">
        <v>0</v>
      </c>
      <c r="J322" s="58">
        <v>0</v>
      </c>
      <c r="K322" s="58">
        <v>0</v>
      </c>
      <c r="L322" s="58">
        <v>0</v>
      </c>
      <c r="M322" s="58">
        <v>18</v>
      </c>
      <c r="N322" s="58">
        <v>14</v>
      </c>
      <c r="O322" s="58">
        <v>2</v>
      </c>
      <c r="P322" s="58">
        <v>2</v>
      </c>
      <c r="Q322" s="58">
        <v>0</v>
      </c>
    </row>
    <row r="323" spans="2:17" ht="20.100000000000001" customHeight="1" thickBot="1" x14ac:dyDescent="0.25">
      <c r="B323" s="4" t="s">
        <v>533</v>
      </c>
      <c r="C323" s="58">
        <v>6</v>
      </c>
      <c r="D323" s="58">
        <v>4</v>
      </c>
      <c r="E323" s="58">
        <v>1</v>
      </c>
      <c r="F323" s="58">
        <v>1</v>
      </c>
      <c r="G323" s="58">
        <v>0</v>
      </c>
      <c r="H323" s="58">
        <v>0</v>
      </c>
      <c r="I323" s="58">
        <v>0</v>
      </c>
      <c r="J323" s="58">
        <v>0</v>
      </c>
      <c r="K323" s="58">
        <v>0</v>
      </c>
      <c r="L323" s="58">
        <v>0</v>
      </c>
      <c r="M323" s="58">
        <v>6</v>
      </c>
      <c r="N323" s="58">
        <v>4</v>
      </c>
      <c r="O323" s="58">
        <v>1</v>
      </c>
      <c r="P323" s="58">
        <v>1</v>
      </c>
      <c r="Q323" s="58">
        <v>0</v>
      </c>
    </row>
    <row r="324" spans="2:17" ht="20.100000000000001" customHeight="1" thickBot="1" x14ac:dyDescent="0.25">
      <c r="B324" s="4" t="s">
        <v>534</v>
      </c>
      <c r="C324" s="58">
        <v>5</v>
      </c>
      <c r="D324" s="58">
        <v>4</v>
      </c>
      <c r="E324" s="58">
        <v>0</v>
      </c>
      <c r="F324" s="58">
        <v>1</v>
      </c>
      <c r="G324" s="58">
        <v>0</v>
      </c>
      <c r="H324" s="58">
        <v>0</v>
      </c>
      <c r="I324" s="58">
        <v>0</v>
      </c>
      <c r="J324" s="58">
        <v>0</v>
      </c>
      <c r="K324" s="58">
        <v>0</v>
      </c>
      <c r="L324" s="58">
        <v>0</v>
      </c>
      <c r="M324" s="58">
        <v>5</v>
      </c>
      <c r="N324" s="58">
        <v>4</v>
      </c>
      <c r="O324" s="58">
        <v>0</v>
      </c>
      <c r="P324" s="58">
        <v>1</v>
      </c>
      <c r="Q324" s="58">
        <v>0</v>
      </c>
    </row>
    <row r="325" spans="2:17" ht="20.100000000000001" customHeight="1" thickBot="1" x14ac:dyDescent="0.25">
      <c r="B325" s="4" t="s">
        <v>535</v>
      </c>
      <c r="C325" s="58">
        <v>32</v>
      </c>
      <c r="D325" s="58">
        <v>26</v>
      </c>
      <c r="E325" s="58">
        <v>0</v>
      </c>
      <c r="F325" s="58">
        <v>6</v>
      </c>
      <c r="G325" s="58">
        <v>0</v>
      </c>
      <c r="H325" s="58">
        <v>0</v>
      </c>
      <c r="I325" s="58">
        <v>0</v>
      </c>
      <c r="J325" s="58">
        <v>0</v>
      </c>
      <c r="K325" s="58">
        <v>0</v>
      </c>
      <c r="L325" s="58">
        <v>0</v>
      </c>
      <c r="M325" s="58">
        <v>32</v>
      </c>
      <c r="N325" s="58">
        <v>26</v>
      </c>
      <c r="O325" s="58">
        <v>0</v>
      </c>
      <c r="P325" s="58">
        <v>6</v>
      </c>
      <c r="Q325" s="58">
        <v>0</v>
      </c>
    </row>
    <row r="326" spans="2:17" ht="20.100000000000001" customHeight="1" thickBot="1" x14ac:dyDescent="0.25">
      <c r="B326" s="4" t="s">
        <v>213</v>
      </c>
      <c r="C326" s="58">
        <v>171</v>
      </c>
      <c r="D326" s="58">
        <v>151</v>
      </c>
      <c r="E326" s="58">
        <v>11</v>
      </c>
      <c r="F326" s="58">
        <v>9</v>
      </c>
      <c r="G326" s="58">
        <v>0</v>
      </c>
      <c r="H326" s="58">
        <v>6</v>
      </c>
      <c r="I326" s="58">
        <v>5</v>
      </c>
      <c r="J326" s="58">
        <v>0</v>
      </c>
      <c r="K326" s="58">
        <v>1</v>
      </c>
      <c r="L326" s="58">
        <v>0</v>
      </c>
      <c r="M326" s="58">
        <v>177</v>
      </c>
      <c r="N326" s="58">
        <v>156</v>
      </c>
      <c r="O326" s="58">
        <v>11</v>
      </c>
      <c r="P326" s="58">
        <v>10</v>
      </c>
      <c r="Q326" s="58">
        <v>0</v>
      </c>
    </row>
    <row r="327" spans="2:17" ht="20.100000000000001" customHeight="1" thickBot="1" x14ac:dyDescent="0.25">
      <c r="B327" s="4" t="s">
        <v>536</v>
      </c>
      <c r="C327" s="58">
        <v>6</v>
      </c>
      <c r="D327" s="58">
        <v>6</v>
      </c>
      <c r="E327" s="58">
        <v>0</v>
      </c>
      <c r="F327" s="58">
        <v>0</v>
      </c>
      <c r="G327" s="58">
        <v>0</v>
      </c>
      <c r="H327" s="58">
        <v>0</v>
      </c>
      <c r="I327" s="58">
        <v>0</v>
      </c>
      <c r="J327" s="58">
        <v>0</v>
      </c>
      <c r="K327" s="58">
        <v>0</v>
      </c>
      <c r="L327" s="58">
        <v>0</v>
      </c>
      <c r="M327" s="58">
        <v>6</v>
      </c>
      <c r="N327" s="58">
        <v>6</v>
      </c>
      <c r="O327" s="58">
        <v>0</v>
      </c>
      <c r="P327" s="58">
        <v>0</v>
      </c>
      <c r="Q327" s="58">
        <v>0</v>
      </c>
    </row>
    <row r="328" spans="2:17" ht="20.100000000000001" customHeight="1" thickBot="1" x14ac:dyDescent="0.25">
      <c r="B328" s="4" t="s">
        <v>537</v>
      </c>
      <c r="C328" s="58">
        <v>28</v>
      </c>
      <c r="D328" s="58">
        <v>22</v>
      </c>
      <c r="E328" s="58">
        <v>2</v>
      </c>
      <c r="F328" s="58">
        <v>4</v>
      </c>
      <c r="G328" s="58">
        <v>0</v>
      </c>
      <c r="H328" s="58">
        <v>0</v>
      </c>
      <c r="I328" s="58">
        <v>0</v>
      </c>
      <c r="J328" s="58">
        <v>0</v>
      </c>
      <c r="K328" s="58">
        <v>0</v>
      </c>
      <c r="L328" s="58">
        <v>0</v>
      </c>
      <c r="M328" s="58">
        <v>28</v>
      </c>
      <c r="N328" s="58">
        <v>22</v>
      </c>
      <c r="O328" s="58">
        <v>2</v>
      </c>
      <c r="P328" s="58">
        <v>4</v>
      </c>
      <c r="Q328" s="58">
        <v>0</v>
      </c>
    </row>
    <row r="329" spans="2:17" ht="20.100000000000001" customHeight="1" thickBot="1" x14ac:dyDescent="0.25">
      <c r="B329" s="4" t="s">
        <v>538</v>
      </c>
      <c r="C329" s="58">
        <v>4</v>
      </c>
      <c r="D329" s="58">
        <v>4</v>
      </c>
      <c r="E329" s="58">
        <v>0</v>
      </c>
      <c r="F329" s="58">
        <v>0</v>
      </c>
      <c r="G329" s="58">
        <v>0</v>
      </c>
      <c r="H329" s="58">
        <v>0</v>
      </c>
      <c r="I329" s="58">
        <v>0</v>
      </c>
      <c r="J329" s="58">
        <v>0</v>
      </c>
      <c r="K329" s="58">
        <v>0</v>
      </c>
      <c r="L329" s="58">
        <v>0</v>
      </c>
      <c r="M329" s="58">
        <v>4</v>
      </c>
      <c r="N329" s="58">
        <v>4</v>
      </c>
      <c r="O329" s="58">
        <v>0</v>
      </c>
      <c r="P329" s="58">
        <v>0</v>
      </c>
      <c r="Q329" s="58">
        <v>0</v>
      </c>
    </row>
    <row r="330" spans="2:17" ht="20.100000000000001" customHeight="1" thickBot="1" x14ac:dyDescent="0.25">
      <c r="B330" s="4" t="s">
        <v>539</v>
      </c>
      <c r="C330" s="58">
        <v>0</v>
      </c>
      <c r="D330" s="58">
        <v>0</v>
      </c>
      <c r="E330" s="58">
        <v>0</v>
      </c>
      <c r="F330" s="58">
        <v>0</v>
      </c>
      <c r="G330" s="58">
        <v>0</v>
      </c>
      <c r="H330" s="58">
        <v>0</v>
      </c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</row>
    <row r="331" spans="2:17" ht="20.100000000000001" customHeight="1" thickBot="1" x14ac:dyDescent="0.25">
      <c r="B331" s="4" t="s">
        <v>540</v>
      </c>
      <c r="C331" s="58">
        <v>5</v>
      </c>
      <c r="D331" s="58">
        <v>5</v>
      </c>
      <c r="E331" s="58">
        <v>0</v>
      </c>
      <c r="F331" s="58">
        <v>0</v>
      </c>
      <c r="G331" s="58">
        <v>0</v>
      </c>
      <c r="H331" s="58">
        <v>0</v>
      </c>
      <c r="I331" s="58">
        <v>0</v>
      </c>
      <c r="J331" s="58">
        <v>0</v>
      </c>
      <c r="K331" s="58">
        <v>0</v>
      </c>
      <c r="L331" s="58">
        <v>0</v>
      </c>
      <c r="M331" s="58">
        <v>5</v>
      </c>
      <c r="N331" s="58">
        <v>5</v>
      </c>
      <c r="O331" s="58">
        <v>0</v>
      </c>
      <c r="P331" s="58">
        <v>0</v>
      </c>
      <c r="Q331" s="58">
        <v>0</v>
      </c>
    </row>
    <row r="332" spans="2:17" ht="20.100000000000001" customHeight="1" thickBot="1" x14ac:dyDescent="0.25">
      <c r="B332" s="4" t="s">
        <v>541</v>
      </c>
      <c r="C332" s="58">
        <v>10</v>
      </c>
      <c r="D332" s="58">
        <v>10</v>
      </c>
      <c r="E332" s="58">
        <v>0</v>
      </c>
      <c r="F332" s="58">
        <v>0</v>
      </c>
      <c r="G332" s="58">
        <v>0</v>
      </c>
      <c r="H332" s="58">
        <v>0</v>
      </c>
      <c r="I332" s="58">
        <v>0</v>
      </c>
      <c r="J332" s="58">
        <v>0</v>
      </c>
      <c r="K332" s="58">
        <v>0</v>
      </c>
      <c r="L332" s="58">
        <v>0</v>
      </c>
      <c r="M332" s="58">
        <v>10</v>
      </c>
      <c r="N332" s="58">
        <v>10</v>
      </c>
      <c r="O332" s="58">
        <v>0</v>
      </c>
      <c r="P332" s="58">
        <v>0</v>
      </c>
      <c r="Q332" s="58">
        <v>0</v>
      </c>
    </row>
    <row r="333" spans="2:17" ht="20.100000000000001" customHeight="1" thickBot="1" x14ac:dyDescent="0.25">
      <c r="B333" s="4" t="s">
        <v>542</v>
      </c>
      <c r="C333" s="58">
        <v>2</v>
      </c>
      <c r="D333" s="58">
        <v>2</v>
      </c>
      <c r="E333" s="58">
        <v>0</v>
      </c>
      <c r="F333" s="58">
        <v>0</v>
      </c>
      <c r="G333" s="58">
        <v>0</v>
      </c>
      <c r="H333" s="58">
        <v>0</v>
      </c>
      <c r="I333" s="58">
        <v>0</v>
      </c>
      <c r="J333" s="58">
        <v>0</v>
      </c>
      <c r="K333" s="58">
        <v>0</v>
      </c>
      <c r="L333" s="58">
        <v>0</v>
      </c>
      <c r="M333" s="58">
        <v>2</v>
      </c>
      <c r="N333" s="58">
        <v>2</v>
      </c>
      <c r="O333" s="58">
        <v>0</v>
      </c>
      <c r="P333" s="58">
        <v>0</v>
      </c>
      <c r="Q333" s="58">
        <v>0</v>
      </c>
    </row>
    <row r="334" spans="2:17" ht="20.100000000000001" customHeight="1" thickBot="1" x14ac:dyDescent="0.25">
      <c r="B334" s="4" t="s">
        <v>543</v>
      </c>
      <c r="C334" s="58">
        <v>4</v>
      </c>
      <c r="D334" s="58">
        <v>4</v>
      </c>
      <c r="E334" s="58"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58">
        <v>0</v>
      </c>
      <c r="L334" s="58">
        <v>0</v>
      </c>
      <c r="M334" s="58">
        <v>4</v>
      </c>
      <c r="N334" s="58">
        <v>4</v>
      </c>
      <c r="O334" s="58">
        <v>0</v>
      </c>
      <c r="P334" s="58">
        <v>0</v>
      </c>
      <c r="Q334" s="58">
        <v>0</v>
      </c>
    </row>
    <row r="335" spans="2:17" ht="20.100000000000001" customHeight="1" thickBot="1" x14ac:dyDescent="0.25">
      <c r="B335" s="4" t="s">
        <v>544</v>
      </c>
      <c r="C335" s="58">
        <v>6</v>
      </c>
      <c r="D335" s="58">
        <v>6</v>
      </c>
      <c r="E335" s="58">
        <v>0</v>
      </c>
      <c r="F335" s="58">
        <v>0</v>
      </c>
      <c r="G335" s="58">
        <v>0</v>
      </c>
      <c r="H335" s="58">
        <v>0</v>
      </c>
      <c r="I335" s="58">
        <v>0</v>
      </c>
      <c r="J335" s="58">
        <v>0</v>
      </c>
      <c r="K335" s="58">
        <v>0</v>
      </c>
      <c r="L335" s="58">
        <v>0</v>
      </c>
      <c r="M335" s="58">
        <v>6</v>
      </c>
      <c r="N335" s="58">
        <v>6</v>
      </c>
      <c r="O335" s="58">
        <v>0</v>
      </c>
      <c r="P335" s="58">
        <v>0</v>
      </c>
      <c r="Q335" s="58">
        <v>0</v>
      </c>
    </row>
    <row r="336" spans="2:17" ht="20.100000000000001" customHeight="1" thickBot="1" x14ac:dyDescent="0.25">
      <c r="B336" s="4" t="s">
        <v>214</v>
      </c>
      <c r="C336" s="58">
        <v>39</v>
      </c>
      <c r="D336" s="58">
        <v>38</v>
      </c>
      <c r="E336" s="58">
        <v>0</v>
      </c>
      <c r="F336" s="58">
        <v>1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39</v>
      </c>
      <c r="N336" s="58">
        <v>38</v>
      </c>
      <c r="O336" s="58">
        <v>0</v>
      </c>
      <c r="P336" s="58">
        <v>1</v>
      </c>
      <c r="Q336" s="58">
        <v>0</v>
      </c>
    </row>
    <row r="337" spans="2:17" ht="20.100000000000001" customHeight="1" thickBot="1" x14ac:dyDescent="0.25">
      <c r="B337" s="4" t="s">
        <v>545</v>
      </c>
      <c r="C337" s="58">
        <v>9</v>
      </c>
      <c r="D337" s="58">
        <v>9</v>
      </c>
      <c r="E337" s="58">
        <v>0</v>
      </c>
      <c r="F337" s="58">
        <v>0</v>
      </c>
      <c r="G337" s="58">
        <v>0</v>
      </c>
      <c r="H337" s="58">
        <v>0</v>
      </c>
      <c r="I337" s="58">
        <v>0</v>
      </c>
      <c r="J337" s="58">
        <v>0</v>
      </c>
      <c r="K337" s="58">
        <v>0</v>
      </c>
      <c r="L337" s="58">
        <v>0</v>
      </c>
      <c r="M337" s="58">
        <v>9</v>
      </c>
      <c r="N337" s="58">
        <v>9</v>
      </c>
      <c r="O337" s="58">
        <v>0</v>
      </c>
      <c r="P337" s="58">
        <v>0</v>
      </c>
      <c r="Q337" s="58">
        <v>0</v>
      </c>
    </row>
    <row r="338" spans="2:17" ht="20.100000000000001" customHeight="1" thickBot="1" x14ac:dyDescent="0.25">
      <c r="B338" s="4" t="s">
        <v>546</v>
      </c>
      <c r="C338" s="58">
        <v>4</v>
      </c>
      <c r="D338" s="58">
        <v>1</v>
      </c>
      <c r="E338" s="58">
        <v>1</v>
      </c>
      <c r="F338" s="58">
        <v>2</v>
      </c>
      <c r="G338" s="58">
        <v>0</v>
      </c>
      <c r="H338" s="58">
        <v>0</v>
      </c>
      <c r="I338" s="58">
        <v>0</v>
      </c>
      <c r="J338" s="58">
        <v>0</v>
      </c>
      <c r="K338" s="58">
        <v>0</v>
      </c>
      <c r="L338" s="58">
        <v>0</v>
      </c>
      <c r="M338" s="58">
        <v>4</v>
      </c>
      <c r="N338" s="58">
        <v>1</v>
      </c>
      <c r="O338" s="58">
        <v>1</v>
      </c>
      <c r="P338" s="58">
        <v>2</v>
      </c>
      <c r="Q338" s="58">
        <v>0</v>
      </c>
    </row>
    <row r="339" spans="2:17" ht="20.100000000000001" customHeight="1" thickBot="1" x14ac:dyDescent="0.25">
      <c r="B339" s="4" t="s">
        <v>547</v>
      </c>
      <c r="C339" s="58">
        <v>48</v>
      </c>
      <c r="D339" s="58">
        <v>38</v>
      </c>
      <c r="E339" s="58">
        <v>6</v>
      </c>
      <c r="F339" s="58">
        <v>4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58">
        <v>0</v>
      </c>
      <c r="M339" s="58">
        <v>48</v>
      </c>
      <c r="N339" s="58">
        <v>38</v>
      </c>
      <c r="O339" s="58">
        <v>6</v>
      </c>
      <c r="P339" s="58">
        <v>4</v>
      </c>
      <c r="Q339" s="58">
        <v>0</v>
      </c>
    </row>
    <row r="340" spans="2:17" ht="20.100000000000001" customHeight="1" thickBot="1" x14ac:dyDescent="0.25">
      <c r="B340" s="4" t="s">
        <v>548</v>
      </c>
      <c r="C340" s="58">
        <v>18</v>
      </c>
      <c r="D340" s="58">
        <v>12</v>
      </c>
      <c r="E340" s="58">
        <v>1</v>
      </c>
      <c r="F340" s="58">
        <v>5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18</v>
      </c>
      <c r="N340" s="58">
        <v>12</v>
      </c>
      <c r="O340" s="58">
        <v>1</v>
      </c>
      <c r="P340" s="58">
        <v>5</v>
      </c>
      <c r="Q340" s="58">
        <v>0</v>
      </c>
    </row>
    <row r="341" spans="2:17" ht="20.100000000000001" customHeight="1" thickBot="1" x14ac:dyDescent="0.25">
      <c r="B341" s="4" t="s">
        <v>549</v>
      </c>
      <c r="C341" s="58">
        <v>1</v>
      </c>
      <c r="D341" s="58">
        <v>1</v>
      </c>
      <c r="E341" s="58">
        <v>0</v>
      </c>
      <c r="F341" s="58">
        <v>0</v>
      </c>
      <c r="G341" s="58">
        <v>0</v>
      </c>
      <c r="H341" s="58">
        <v>0</v>
      </c>
      <c r="I341" s="58">
        <v>0</v>
      </c>
      <c r="J341" s="58">
        <v>0</v>
      </c>
      <c r="K341" s="58">
        <v>0</v>
      </c>
      <c r="L341" s="58">
        <v>0</v>
      </c>
      <c r="M341" s="58">
        <v>1</v>
      </c>
      <c r="N341" s="58">
        <v>1</v>
      </c>
      <c r="O341" s="58">
        <v>0</v>
      </c>
      <c r="P341" s="58">
        <v>0</v>
      </c>
      <c r="Q341" s="58">
        <v>0</v>
      </c>
    </row>
    <row r="342" spans="2:17" ht="20.100000000000001" customHeight="1" thickBot="1" x14ac:dyDescent="0.25">
      <c r="B342" s="4" t="s">
        <v>550</v>
      </c>
      <c r="C342" s="58">
        <v>7</v>
      </c>
      <c r="D342" s="58">
        <v>7</v>
      </c>
      <c r="E342" s="58">
        <v>0</v>
      </c>
      <c r="F342" s="58">
        <v>0</v>
      </c>
      <c r="G342" s="58">
        <v>0</v>
      </c>
      <c r="H342" s="58">
        <v>0</v>
      </c>
      <c r="I342" s="58">
        <v>0</v>
      </c>
      <c r="J342" s="58">
        <v>0</v>
      </c>
      <c r="K342" s="58">
        <v>0</v>
      </c>
      <c r="L342" s="58">
        <v>0</v>
      </c>
      <c r="M342" s="58">
        <v>7</v>
      </c>
      <c r="N342" s="58">
        <v>7</v>
      </c>
      <c r="O342" s="58">
        <v>0</v>
      </c>
      <c r="P342" s="58">
        <v>0</v>
      </c>
      <c r="Q342" s="58">
        <v>0</v>
      </c>
    </row>
    <row r="343" spans="2:17" ht="20.100000000000001" customHeight="1" thickBot="1" x14ac:dyDescent="0.25">
      <c r="B343" s="4" t="s">
        <v>551</v>
      </c>
      <c r="C343" s="58">
        <v>13</v>
      </c>
      <c r="D343" s="58">
        <v>7</v>
      </c>
      <c r="E343" s="58">
        <v>2</v>
      </c>
      <c r="F343" s="58">
        <v>3</v>
      </c>
      <c r="G343" s="58">
        <v>1</v>
      </c>
      <c r="H343" s="58">
        <v>0</v>
      </c>
      <c r="I343" s="58">
        <v>0</v>
      </c>
      <c r="J343" s="58">
        <v>0</v>
      </c>
      <c r="K343" s="58">
        <v>0</v>
      </c>
      <c r="L343" s="58">
        <v>0</v>
      </c>
      <c r="M343" s="58">
        <v>13</v>
      </c>
      <c r="N343" s="58">
        <v>7</v>
      </c>
      <c r="O343" s="58">
        <v>2</v>
      </c>
      <c r="P343" s="58">
        <v>3</v>
      </c>
      <c r="Q343" s="58">
        <v>1</v>
      </c>
    </row>
    <row r="344" spans="2:17" ht="20.100000000000001" customHeight="1" thickBot="1" x14ac:dyDescent="0.25">
      <c r="B344" s="4" t="s">
        <v>552</v>
      </c>
      <c r="C344" s="58">
        <v>43</v>
      </c>
      <c r="D344" s="58">
        <v>28</v>
      </c>
      <c r="E344" s="58">
        <v>11</v>
      </c>
      <c r="F344" s="58">
        <v>4</v>
      </c>
      <c r="G344" s="58">
        <v>0</v>
      </c>
      <c r="H344" s="58">
        <v>0</v>
      </c>
      <c r="I344" s="58">
        <v>0</v>
      </c>
      <c r="J344" s="58">
        <v>0</v>
      </c>
      <c r="K344" s="58">
        <v>0</v>
      </c>
      <c r="L344" s="58">
        <v>0</v>
      </c>
      <c r="M344" s="58">
        <v>43</v>
      </c>
      <c r="N344" s="58">
        <v>28</v>
      </c>
      <c r="O344" s="58">
        <v>11</v>
      </c>
      <c r="P344" s="58">
        <v>4</v>
      </c>
      <c r="Q344" s="58">
        <v>0</v>
      </c>
    </row>
    <row r="345" spans="2:17" ht="20.100000000000001" customHeight="1" thickBot="1" x14ac:dyDescent="0.25">
      <c r="B345" s="4" t="s">
        <v>553</v>
      </c>
      <c r="C345" s="58">
        <v>64</v>
      </c>
      <c r="D345" s="58">
        <v>55</v>
      </c>
      <c r="E345" s="58">
        <v>7</v>
      </c>
      <c r="F345" s="58">
        <v>2</v>
      </c>
      <c r="G345" s="58">
        <v>0</v>
      </c>
      <c r="H345" s="58">
        <v>0</v>
      </c>
      <c r="I345" s="58">
        <v>0</v>
      </c>
      <c r="J345" s="58">
        <v>0</v>
      </c>
      <c r="K345" s="58">
        <v>0</v>
      </c>
      <c r="L345" s="58">
        <v>0</v>
      </c>
      <c r="M345" s="58">
        <v>64</v>
      </c>
      <c r="N345" s="58">
        <v>55</v>
      </c>
      <c r="O345" s="58">
        <v>7</v>
      </c>
      <c r="P345" s="58">
        <v>2</v>
      </c>
      <c r="Q345" s="58">
        <v>0</v>
      </c>
    </row>
    <row r="346" spans="2:17" ht="20.100000000000001" customHeight="1" thickBot="1" x14ac:dyDescent="0.25">
      <c r="B346" s="4" t="s">
        <v>215</v>
      </c>
      <c r="C346" s="58">
        <v>47</v>
      </c>
      <c r="D346" s="58">
        <v>16</v>
      </c>
      <c r="E346" s="58">
        <v>4</v>
      </c>
      <c r="F346" s="58">
        <v>22</v>
      </c>
      <c r="G346" s="58">
        <v>5</v>
      </c>
      <c r="H346" s="58">
        <v>1</v>
      </c>
      <c r="I346" s="58">
        <v>1</v>
      </c>
      <c r="J346" s="58">
        <v>0</v>
      </c>
      <c r="K346" s="58">
        <v>0</v>
      </c>
      <c r="L346" s="58">
        <v>0</v>
      </c>
      <c r="M346" s="58">
        <v>48</v>
      </c>
      <c r="N346" s="58">
        <v>17</v>
      </c>
      <c r="O346" s="58">
        <v>4</v>
      </c>
      <c r="P346" s="58">
        <v>22</v>
      </c>
      <c r="Q346" s="58">
        <v>5</v>
      </c>
    </row>
    <row r="347" spans="2:17" ht="20.100000000000001" customHeight="1" thickBot="1" x14ac:dyDescent="0.25">
      <c r="B347" s="4" t="s">
        <v>554</v>
      </c>
      <c r="C347" s="58">
        <v>3</v>
      </c>
      <c r="D347" s="58">
        <v>2</v>
      </c>
      <c r="E347" s="58">
        <v>0</v>
      </c>
      <c r="F347" s="58">
        <v>1</v>
      </c>
      <c r="G347" s="58">
        <v>0</v>
      </c>
      <c r="H347" s="58">
        <v>0</v>
      </c>
      <c r="I347" s="58">
        <v>0</v>
      </c>
      <c r="J347" s="58">
        <v>0</v>
      </c>
      <c r="K347" s="58">
        <v>0</v>
      </c>
      <c r="L347" s="58">
        <v>0</v>
      </c>
      <c r="M347" s="58">
        <v>3</v>
      </c>
      <c r="N347" s="58">
        <v>2</v>
      </c>
      <c r="O347" s="58">
        <v>0</v>
      </c>
      <c r="P347" s="58">
        <v>1</v>
      </c>
      <c r="Q347" s="58">
        <v>0</v>
      </c>
    </row>
    <row r="348" spans="2:17" ht="20.100000000000001" customHeight="1" thickBot="1" x14ac:dyDescent="0.25">
      <c r="B348" s="4" t="s">
        <v>555</v>
      </c>
      <c r="C348" s="58">
        <v>11</v>
      </c>
      <c r="D348" s="58">
        <v>8</v>
      </c>
      <c r="E348" s="58">
        <v>1</v>
      </c>
      <c r="F348" s="58">
        <v>2</v>
      </c>
      <c r="G348" s="58">
        <v>0</v>
      </c>
      <c r="H348" s="58">
        <v>0</v>
      </c>
      <c r="I348" s="58">
        <v>0</v>
      </c>
      <c r="J348" s="58">
        <v>0</v>
      </c>
      <c r="K348" s="58">
        <v>0</v>
      </c>
      <c r="L348" s="58">
        <v>0</v>
      </c>
      <c r="M348" s="58">
        <v>11</v>
      </c>
      <c r="N348" s="58">
        <v>8</v>
      </c>
      <c r="O348" s="58">
        <v>1</v>
      </c>
      <c r="P348" s="58">
        <v>2</v>
      </c>
      <c r="Q348" s="58">
        <v>0</v>
      </c>
    </row>
    <row r="349" spans="2:17" ht="20.100000000000001" customHeight="1" thickBot="1" x14ac:dyDescent="0.25">
      <c r="B349" s="4" t="s">
        <v>556</v>
      </c>
      <c r="C349" s="58">
        <v>6</v>
      </c>
      <c r="D349" s="58">
        <v>5</v>
      </c>
      <c r="E349" s="58">
        <v>0</v>
      </c>
      <c r="F349" s="58">
        <v>1</v>
      </c>
      <c r="G349" s="58">
        <v>0</v>
      </c>
      <c r="H349" s="58">
        <v>0</v>
      </c>
      <c r="I349" s="58">
        <v>0</v>
      </c>
      <c r="J349" s="58">
        <v>0</v>
      </c>
      <c r="K349" s="58">
        <v>0</v>
      </c>
      <c r="L349" s="58">
        <v>0</v>
      </c>
      <c r="M349" s="58">
        <v>6</v>
      </c>
      <c r="N349" s="58">
        <v>5</v>
      </c>
      <c r="O349" s="58">
        <v>0</v>
      </c>
      <c r="P349" s="58">
        <v>1</v>
      </c>
      <c r="Q349" s="58">
        <v>0</v>
      </c>
    </row>
    <row r="350" spans="2:17" ht="20.100000000000001" customHeight="1" thickBot="1" x14ac:dyDescent="0.25">
      <c r="B350" s="4" t="s">
        <v>557</v>
      </c>
      <c r="C350" s="58">
        <v>0</v>
      </c>
      <c r="D350" s="58">
        <v>0</v>
      </c>
      <c r="E350" s="58">
        <v>0</v>
      </c>
      <c r="F350" s="58">
        <v>0</v>
      </c>
      <c r="G350" s="58">
        <v>0</v>
      </c>
      <c r="H350" s="58">
        <v>0</v>
      </c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</row>
    <row r="351" spans="2:17" ht="20.100000000000001" customHeight="1" thickBot="1" x14ac:dyDescent="0.25">
      <c r="B351" s="4" t="s">
        <v>558</v>
      </c>
      <c r="C351" s="58">
        <v>0</v>
      </c>
      <c r="D351" s="58">
        <v>0</v>
      </c>
      <c r="E351" s="58">
        <v>0</v>
      </c>
      <c r="F351" s="58">
        <v>0</v>
      </c>
      <c r="G351" s="58">
        <v>0</v>
      </c>
      <c r="H351" s="58">
        <v>0</v>
      </c>
      <c r="I351" s="58">
        <v>0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</row>
    <row r="352" spans="2:17" ht="20.100000000000001" customHeight="1" thickBot="1" x14ac:dyDescent="0.25">
      <c r="B352" s="4" t="s">
        <v>559</v>
      </c>
      <c r="C352" s="58">
        <v>29</v>
      </c>
      <c r="D352" s="58">
        <v>23</v>
      </c>
      <c r="E352" s="58">
        <v>0</v>
      </c>
      <c r="F352" s="58">
        <v>6</v>
      </c>
      <c r="G352" s="58">
        <v>0</v>
      </c>
      <c r="H352" s="58">
        <v>0</v>
      </c>
      <c r="I352" s="58">
        <v>0</v>
      </c>
      <c r="J352" s="58">
        <v>0</v>
      </c>
      <c r="K352" s="58">
        <v>0</v>
      </c>
      <c r="L352" s="58">
        <v>0</v>
      </c>
      <c r="M352" s="58">
        <v>29</v>
      </c>
      <c r="N352" s="58">
        <v>23</v>
      </c>
      <c r="O352" s="58">
        <v>0</v>
      </c>
      <c r="P352" s="58">
        <v>6</v>
      </c>
      <c r="Q352" s="58">
        <v>0</v>
      </c>
    </row>
    <row r="353" spans="2:17" ht="20.100000000000001" customHeight="1" thickBot="1" x14ac:dyDescent="0.25">
      <c r="B353" s="4" t="s">
        <v>560</v>
      </c>
      <c r="C353" s="58">
        <v>2</v>
      </c>
      <c r="D353" s="58">
        <v>2</v>
      </c>
      <c r="E353" s="58">
        <v>0</v>
      </c>
      <c r="F353" s="58">
        <v>0</v>
      </c>
      <c r="G353" s="58">
        <v>0</v>
      </c>
      <c r="H353" s="58">
        <v>0</v>
      </c>
      <c r="I353" s="58">
        <v>0</v>
      </c>
      <c r="J353" s="58">
        <v>0</v>
      </c>
      <c r="K353" s="58">
        <v>0</v>
      </c>
      <c r="L353" s="58">
        <v>0</v>
      </c>
      <c r="M353" s="58">
        <v>2</v>
      </c>
      <c r="N353" s="58">
        <v>2</v>
      </c>
      <c r="O353" s="58">
        <v>0</v>
      </c>
      <c r="P353" s="58">
        <v>0</v>
      </c>
      <c r="Q353" s="58">
        <v>0</v>
      </c>
    </row>
    <row r="354" spans="2:17" ht="20.100000000000001" customHeight="1" thickBot="1" x14ac:dyDescent="0.25">
      <c r="B354" s="4" t="s">
        <v>561</v>
      </c>
      <c r="C354" s="58">
        <v>4</v>
      </c>
      <c r="D354" s="58">
        <v>4</v>
      </c>
      <c r="E354" s="58">
        <v>0</v>
      </c>
      <c r="F354" s="58">
        <v>0</v>
      </c>
      <c r="G354" s="58">
        <v>0</v>
      </c>
      <c r="H354" s="58">
        <v>0</v>
      </c>
      <c r="I354" s="58">
        <v>0</v>
      </c>
      <c r="J354" s="58">
        <v>0</v>
      </c>
      <c r="K354" s="58">
        <v>0</v>
      </c>
      <c r="L354" s="58">
        <v>0</v>
      </c>
      <c r="M354" s="58">
        <v>4</v>
      </c>
      <c r="N354" s="58">
        <v>4</v>
      </c>
      <c r="O354" s="58">
        <v>0</v>
      </c>
      <c r="P354" s="58">
        <v>0</v>
      </c>
      <c r="Q354" s="58">
        <v>0</v>
      </c>
    </row>
    <row r="355" spans="2:17" ht="20.100000000000001" customHeight="1" thickBot="1" x14ac:dyDescent="0.25">
      <c r="B355" s="4" t="s">
        <v>562</v>
      </c>
      <c r="C355" s="58">
        <v>1</v>
      </c>
      <c r="D355" s="58">
        <v>1</v>
      </c>
      <c r="E355" s="58">
        <v>0</v>
      </c>
      <c r="F355" s="58">
        <v>0</v>
      </c>
      <c r="G355" s="58">
        <v>0</v>
      </c>
      <c r="H355" s="58">
        <v>0</v>
      </c>
      <c r="I355" s="58">
        <v>0</v>
      </c>
      <c r="J355" s="58">
        <v>0</v>
      </c>
      <c r="K355" s="58">
        <v>0</v>
      </c>
      <c r="L355" s="58">
        <v>0</v>
      </c>
      <c r="M355" s="58">
        <v>1</v>
      </c>
      <c r="N355" s="58">
        <v>1</v>
      </c>
      <c r="O355" s="58">
        <v>0</v>
      </c>
      <c r="P355" s="58">
        <v>0</v>
      </c>
      <c r="Q355" s="58">
        <v>0</v>
      </c>
    </row>
    <row r="356" spans="2:17" ht="20.100000000000001" customHeight="1" thickBot="1" x14ac:dyDescent="0.25">
      <c r="B356" s="4" t="s">
        <v>563</v>
      </c>
      <c r="C356" s="58">
        <v>1</v>
      </c>
      <c r="D356" s="58">
        <v>1</v>
      </c>
      <c r="E356" s="58">
        <v>0</v>
      </c>
      <c r="F356" s="58">
        <v>0</v>
      </c>
      <c r="G356" s="58">
        <v>0</v>
      </c>
      <c r="H356" s="58">
        <v>0</v>
      </c>
      <c r="I356" s="58">
        <v>0</v>
      </c>
      <c r="J356" s="58">
        <v>0</v>
      </c>
      <c r="K356" s="58">
        <v>0</v>
      </c>
      <c r="L356" s="58">
        <v>0</v>
      </c>
      <c r="M356" s="58">
        <v>1</v>
      </c>
      <c r="N356" s="58">
        <v>1</v>
      </c>
      <c r="O356" s="58">
        <v>0</v>
      </c>
      <c r="P356" s="58">
        <v>0</v>
      </c>
      <c r="Q356" s="58">
        <v>0</v>
      </c>
    </row>
    <row r="357" spans="2:17" ht="20.100000000000001" customHeight="1" thickBot="1" x14ac:dyDescent="0.25">
      <c r="B357" s="4" t="s">
        <v>564</v>
      </c>
      <c r="C357" s="58">
        <v>3</v>
      </c>
      <c r="D357" s="58">
        <v>2</v>
      </c>
      <c r="E357" s="58">
        <v>1</v>
      </c>
      <c r="F357" s="58">
        <v>0</v>
      </c>
      <c r="G357" s="58">
        <v>0</v>
      </c>
      <c r="H357" s="58">
        <v>0</v>
      </c>
      <c r="I357" s="58">
        <v>0</v>
      </c>
      <c r="J357" s="58">
        <v>0</v>
      </c>
      <c r="K357" s="58">
        <v>0</v>
      </c>
      <c r="L357" s="58">
        <v>0</v>
      </c>
      <c r="M357" s="58">
        <v>3</v>
      </c>
      <c r="N357" s="58">
        <v>2</v>
      </c>
      <c r="O357" s="58">
        <v>1</v>
      </c>
      <c r="P357" s="58">
        <v>0</v>
      </c>
      <c r="Q357" s="58">
        <v>0</v>
      </c>
    </row>
    <row r="358" spans="2:17" ht="20.100000000000001" customHeight="1" thickBot="1" x14ac:dyDescent="0.25">
      <c r="B358" s="4" t="s">
        <v>565</v>
      </c>
      <c r="C358" s="58">
        <v>1</v>
      </c>
      <c r="D358" s="58">
        <v>0</v>
      </c>
      <c r="E358" s="58">
        <v>0</v>
      </c>
      <c r="F358" s="58">
        <v>1</v>
      </c>
      <c r="G358" s="58">
        <v>0</v>
      </c>
      <c r="H358" s="58">
        <v>0</v>
      </c>
      <c r="I358" s="58">
        <v>0</v>
      </c>
      <c r="J358" s="58">
        <v>0</v>
      </c>
      <c r="K358" s="58">
        <v>0</v>
      </c>
      <c r="L358" s="58">
        <v>0</v>
      </c>
      <c r="M358" s="58">
        <v>1</v>
      </c>
      <c r="N358" s="58">
        <v>0</v>
      </c>
      <c r="O358" s="58">
        <v>0</v>
      </c>
      <c r="P358" s="58">
        <v>1</v>
      </c>
      <c r="Q358" s="58">
        <v>0</v>
      </c>
    </row>
    <row r="359" spans="2:17" ht="20.100000000000001" customHeight="1" thickBot="1" x14ac:dyDescent="0.25">
      <c r="B359" s="4" t="s">
        <v>216</v>
      </c>
      <c r="C359" s="58">
        <v>16</v>
      </c>
      <c r="D359" s="58">
        <v>10</v>
      </c>
      <c r="E359" s="58">
        <v>0</v>
      </c>
      <c r="F359" s="58">
        <v>6</v>
      </c>
      <c r="G359" s="58">
        <v>0</v>
      </c>
      <c r="H359" s="58">
        <v>0</v>
      </c>
      <c r="I359" s="58">
        <v>0</v>
      </c>
      <c r="J359" s="58">
        <v>0</v>
      </c>
      <c r="K359" s="58">
        <v>0</v>
      </c>
      <c r="L359" s="58">
        <v>0</v>
      </c>
      <c r="M359" s="58">
        <v>16</v>
      </c>
      <c r="N359" s="58">
        <v>10</v>
      </c>
      <c r="O359" s="58">
        <v>0</v>
      </c>
      <c r="P359" s="58">
        <v>6</v>
      </c>
      <c r="Q359" s="58">
        <v>0</v>
      </c>
    </row>
    <row r="360" spans="2:17" ht="20.100000000000001" customHeight="1" thickBot="1" x14ac:dyDescent="0.25">
      <c r="B360" s="4" t="s">
        <v>566</v>
      </c>
      <c r="C360" s="58">
        <v>3</v>
      </c>
      <c r="D360" s="58">
        <v>1</v>
      </c>
      <c r="E360" s="58">
        <v>1</v>
      </c>
      <c r="F360" s="58">
        <v>1</v>
      </c>
      <c r="G360" s="58">
        <v>0</v>
      </c>
      <c r="H360" s="58">
        <v>0</v>
      </c>
      <c r="I360" s="58">
        <v>0</v>
      </c>
      <c r="J360" s="58">
        <v>0</v>
      </c>
      <c r="K360" s="58">
        <v>0</v>
      </c>
      <c r="L360" s="58">
        <v>0</v>
      </c>
      <c r="M360" s="58">
        <v>3</v>
      </c>
      <c r="N360" s="58">
        <v>1</v>
      </c>
      <c r="O360" s="58">
        <v>1</v>
      </c>
      <c r="P360" s="58">
        <v>1</v>
      </c>
      <c r="Q360" s="58">
        <v>0</v>
      </c>
    </row>
    <row r="361" spans="2:17" ht="20.100000000000001" customHeight="1" thickBot="1" x14ac:dyDescent="0.25">
      <c r="B361" s="4" t="s">
        <v>567</v>
      </c>
      <c r="C361" s="58">
        <v>10</v>
      </c>
      <c r="D361" s="58">
        <v>6</v>
      </c>
      <c r="E361" s="58">
        <v>2</v>
      </c>
      <c r="F361" s="58">
        <v>1</v>
      </c>
      <c r="G361" s="58">
        <v>1</v>
      </c>
      <c r="H361" s="58">
        <v>0</v>
      </c>
      <c r="I361" s="58">
        <v>0</v>
      </c>
      <c r="J361" s="58">
        <v>0</v>
      </c>
      <c r="K361" s="58">
        <v>0</v>
      </c>
      <c r="L361" s="58">
        <v>0</v>
      </c>
      <c r="M361" s="58">
        <v>10</v>
      </c>
      <c r="N361" s="58">
        <v>6</v>
      </c>
      <c r="O361" s="58">
        <v>2</v>
      </c>
      <c r="P361" s="58">
        <v>1</v>
      </c>
      <c r="Q361" s="58">
        <v>1</v>
      </c>
    </row>
    <row r="362" spans="2:17" ht="20.100000000000001" customHeight="1" thickBot="1" x14ac:dyDescent="0.25">
      <c r="B362" s="4" t="s">
        <v>568</v>
      </c>
      <c r="C362" s="58">
        <v>8</v>
      </c>
      <c r="D362" s="58">
        <v>4</v>
      </c>
      <c r="E362" s="58">
        <v>0</v>
      </c>
      <c r="F362" s="58">
        <v>4</v>
      </c>
      <c r="G362" s="58">
        <v>0</v>
      </c>
      <c r="H362" s="58">
        <v>0</v>
      </c>
      <c r="I362" s="58">
        <v>0</v>
      </c>
      <c r="J362" s="58">
        <v>0</v>
      </c>
      <c r="K362" s="58">
        <v>0</v>
      </c>
      <c r="L362" s="58">
        <v>0</v>
      </c>
      <c r="M362" s="58">
        <v>8</v>
      </c>
      <c r="N362" s="58">
        <v>4</v>
      </c>
      <c r="O362" s="58">
        <v>0</v>
      </c>
      <c r="P362" s="58">
        <v>4</v>
      </c>
      <c r="Q362" s="58">
        <v>0</v>
      </c>
    </row>
    <row r="363" spans="2:17" ht="20.100000000000001" customHeight="1" thickBot="1" x14ac:dyDescent="0.25">
      <c r="B363" s="4" t="s">
        <v>569</v>
      </c>
      <c r="C363" s="58">
        <v>0</v>
      </c>
      <c r="D363" s="58">
        <v>0</v>
      </c>
      <c r="E363" s="58">
        <v>0</v>
      </c>
      <c r="F363" s="58">
        <v>0</v>
      </c>
      <c r="G363" s="58">
        <v>0</v>
      </c>
      <c r="H363" s="58">
        <v>0</v>
      </c>
      <c r="I363" s="58">
        <v>0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0</v>
      </c>
    </row>
    <row r="364" spans="2:17" ht="20.100000000000001" customHeight="1" thickBot="1" x14ac:dyDescent="0.25">
      <c r="B364" s="4" t="s">
        <v>570</v>
      </c>
      <c r="C364" s="58">
        <v>0</v>
      </c>
      <c r="D364" s="58">
        <v>0</v>
      </c>
      <c r="E364" s="58">
        <v>0</v>
      </c>
      <c r="F364" s="58">
        <v>0</v>
      </c>
      <c r="G364" s="58">
        <v>0</v>
      </c>
      <c r="H364" s="58">
        <v>0</v>
      </c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</row>
    <row r="365" spans="2:17" ht="20.100000000000001" customHeight="1" thickBot="1" x14ac:dyDescent="0.25">
      <c r="B365" s="4" t="s">
        <v>571</v>
      </c>
      <c r="C365" s="58">
        <v>0</v>
      </c>
      <c r="D365" s="58">
        <v>0</v>
      </c>
      <c r="E365" s="58">
        <v>0</v>
      </c>
      <c r="F365" s="58">
        <v>0</v>
      </c>
      <c r="G365" s="58">
        <v>0</v>
      </c>
      <c r="H365" s="58">
        <v>0</v>
      </c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</row>
    <row r="366" spans="2:17" ht="20.100000000000001" customHeight="1" thickBot="1" x14ac:dyDescent="0.25">
      <c r="B366" s="4" t="s">
        <v>217</v>
      </c>
      <c r="C366" s="58">
        <v>86</v>
      </c>
      <c r="D366" s="58">
        <v>55</v>
      </c>
      <c r="E366" s="58">
        <v>21</v>
      </c>
      <c r="F366" s="58">
        <v>8</v>
      </c>
      <c r="G366" s="58">
        <v>2</v>
      </c>
      <c r="H366" s="58">
        <v>0</v>
      </c>
      <c r="I366" s="58">
        <v>0</v>
      </c>
      <c r="J366" s="58">
        <v>0</v>
      </c>
      <c r="K366" s="58">
        <v>0</v>
      </c>
      <c r="L366" s="58">
        <v>0</v>
      </c>
      <c r="M366" s="58">
        <v>86</v>
      </c>
      <c r="N366" s="58">
        <v>55</v>
      </c>
      <c r="O366" s="58">
        <v>21</v>
      </c>
      <c r="P366" s="58">
        <v>8</v>
      </c>
      <c r="Q366" s="58">
        <v>2</v>
      </c>
    </row>
    <row r="367" spans="2:17" ht="20.100000000000001" customHeight="1" thickBot="1" x14ac:dyDescent="0.25">
      <c r="B367" s="4" t="s">
        <v>572</v>
      </c>
      <c r="C367" s="58">
        <v>1</v>
      </c>
      <c r="D367" s="58">
        <v>0</v>
      </c>
      <c r="E367" s="58">
        <v>0</v>
      </c>
      <c r="F367" s="58">
        <v>1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1</v>
      </c>
      <c r="N367" s="58">
        <v>0</v>
      </c>
      <c r="O367" s="58">
        <v>0</v>
      </c>
      <c r="P367" s="58">
        <v>1</v>
      </c>
      <c r="Q367" s="58">
        <v>0</v>
      </c>
    </row>
    <row r="368" spans="2:17" ht="20.100000000000001" customHeight="1" thickBot="1" x14ac:dyDescent="0.25">
      <c r="B368" s="4" t="s">
        <v>573</v>
      </c>
      <c r="C368" s="58">
        <v>1</v>
      </c>
      <c r="D368" s="58">
        <v>0</v>
      </c>
      <c r="E368" s="58">
        <v>0</v>
      </c>
      <c r="F368" s="58">
        <v>1</v>
      </c>
      <c r="G368" s="58">
        <v>0</v>
      </c>
      <c r="H368" s="58">
        <v>0</v>
      </c>
      <c r="I368" s="58">
        <v>0</v>
      </c>
      <c r="J368" s="58">
        <v>0</v>
      </c>
      <c r="K368" s="58">
        <v>0</v>
      </c>
      <c r="L368" s="58">
        <v>0</v>
      </c>
      <c r="M368" s="58">
        <v>1</v>
      </c>
      <c r="N368" s="58">
        <v>0</v>
      </c>
      <c r="O368" s="58">
        <v>0</v>
      </c>
      <c r="P368" s="58">
        <v>1</v>
      </c>
      <c r="Q368" s="58">
        <v>0</v>
      </c>
    </row>
    <row r="369" spans="2:17" ht="20.100000000000001" customHeight="1" thickBot="1" x14ac:dyDescent="0.25">
      <c r="B369" s="4" t="s">
        <v>574</v>
      </c>
      <c r="C369" s="58">
        <v>0</v>
      </c>
      <c r="D369" s="58">
        <v>0</v>
      </c>
      <c r="E369" s="58">
        <v>0</v>
      </c>
      <c r="F369" s="58">
        <v>0</v>
      </c>
      <c r="G369" s="58">
        <v>0</v>
      </c>
      <c r="H369" s="58">
        <v>0</v>
      </c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</row>
    <row r="370" spans="2:17" ht="20.100000000000001" customHeight="1" thickBot="1" x14ac:dyDescent="0.25">
      <c r="B370" s="4" t="s">
        <v>575</v>
      </c>
      <c r="C370" s="58">
        <v>3</v>
      </c>
      <c r="D370" s="58">
        <v>0</v>
      </c>
      <c r="E370" s="58">
        <v>1</v>
      </c>
      <c r="F370" s="58">
        <v>2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3</v>
      </c>
      <c r="N370" s="58">
        <v>0</v>
      </c>
      <c r="O370" s="58">
        <v>1</v>
      </c>
      <c r="P370" s="58">
        <v>2</v>
      </c>
      <c r="Q370" s="58">
        <v>0</v>
      </c>
    </row>
    <row r="371" spans="2:17" ht="20.100000000000001" customHeight="1" thickBot="1" x14ac:dyDescent="0.25">
      <c r="B371" s="4" t="s">
        <v>576</v>
      </c>
      <c r="C371" s="58">
        <v>10</v>
      </c>
      <c r="D371" s="58">
        <v>8</v>
      </c>
      <c r="E371" s="58">
        <v>1</v>
      </c>
      <c r="F371" s="58">
        <v>1</v>
      </c>
      <c r="G371" s="58">
        <v>0</v>
      </c>
      <c r="H371" s="58">
        <v>0</v>
      </c>
      <c r="I371" s="58">
        <v>0</v>
      </c>
      <c r="J371" s="58">
        <v>0</v>
      </c>
      <c r="K371" s="58">
        <v>0</v>
      </c>
      <c r="L371" s="58">
        <v>0</v>
      </c>
      <c r="M371" s="58">
        <v>10</v>
      </c>
      <c r="N371" s="58">
        <v>8</v>
      </c>
      <c r="O371" s="58">
        <v>1</v>
      </c>
      <c r="P371" s="58">
        <v>1</v>
      </c>
      <c r="Q371" s="58">
        <v>0</v>
      </c>
    </row>
    <row r="372" spans="2:17" ht="20.100000000000001" customHeight="1" thickBot="1" x14ac:dyDescent="0.25">
      <c r="B372" s="4" t="s">
        <v>577</v>
      </c>
      <c r="C372" s="58">
        <v>11</v>
      </c>
      <c r="D372" s="58">
        <v>7</v>
      </c>
      <c r="E372" s="58">
        <v>0</v>
      </c>
      <c r="F372" s="58">
        <v>3</v>
      </c>
      <c r="G372" s="58">
        <v>1</v>
      </c>
      <c r="H372" s="58">
        <v>0</v>
      </c>
      <c r="I372" s="58">
        <v>0</v>
      </c>
      <c r="J372" s="58">
        <v>0</v>
      </c>
      <c r="K372" s="58">
        <v>0</v>
      </c>
      <c r="L372" s="58">
        <v>0</v>
      </c>
      <c r="M372" s="58">
        <v>11</v>
      </c>
      <c r="N372" s="58">
        <v>7</v>
      </c>
      <c r="O372" s="58">
        <v>0</v>
      </c>
      <c r="P372" s="58">
        <v>3</v>
      </c>
      <c r="Q372" s="58">
        <v>1</v>
      </c>
    </row>
    <row r="373" spans="2:17" ht="20.100000000000001" customHeight="1" thickBot="1" x14ac:dyDescent="0.25">
      <c r="B373" s="4" t="s">
        <v>578</v>
      </c>
      <c r="C373" s="58">
        <v>0</v>
      </c>
      <c r="D373" s="58">
        <v>0</v>
      </c>
      <c r="E373" s="58">
        <v>0</v>
      </c>
      <c r="F373" s="58">
        <v>0</v>
      </c>
      <c r="G373" s="58">
        <v>0</v>
      </c>
      <c r="H373" s="58">
        <v>0</v>
      </c>
      <c r="I373" s="58">
        <v>0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</row>
    <row r="374" spans="2:17" ht="20.100000000000001" customHeight="1" thickBot="1" x14ac:dyDescent="0.25">
      <c r="B374" s="4" t="s">
        <v>579</v>
      </c>
      <c r="C374" s="58">
        <v>0</v>
      </c>
      <c r="D374" s="58">
        <v>0</v>
      </c>
      <c r="E374" s="58">
        <v>0</v>
      </c>
      <c r="F374" s="58">
        <v>0</v>
      </c>
      <c r="G374" s="58">
        <v>0</v>
      </c>
      <c r="H374" s="58">
        <v>0</v>
      </c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</row>
    <row r="375" spans="2:17" ht="20.100000000000001" customHeight="1" thickBot="1" x14ac:dyDescent="0.25">
      <c r="B375" s="4" t="s">
        <v>580</v>
      </c>
      <c r="C375" s="58">
        <v>28</v>
      </c>
      <c r="D375" s="58">
        <v>25</v>
      </c>
      <c r="E375" s="58">
        <v>1</v>
      </c>
      <c r="F375" s="58">
        <v>2</v>
      </c>
      <c r="G375" s="58">
        <v>0</v>
      </c>
      <c r="H375" s="58">
        <v>0</v>
      </c>
      <c r="I375" s="58">
        <v>0</v>
      </c>
      <c r="J375" s="58">
        <v>0</v>
      </c>
      <c r="K375" s="58">
        <v>0</v>
      </c>
      <c r="L375" s="58">
        <v>0</v>
      </c>
      <c r="M375" s="58">
        <v>28</v>
      </c>
      <c r="N375" s="58">
        <v>25</v>
      </c>
      <c r="O375" s="58">
        <v>1</v>
      </c>
      <c r="P375" s="58">
        <v>2</v>
      </c>
      <c r="Q375" s="58">
        <v>0</v>
      </c>
    </row>
    <row r="376" spans="2:17" ht="20.100000000000001" customHeight="1" thickBot="1" x14ac:dyDescent="0.25">
      <c r="B376" s="4" t="s">
        <v>581</v>
      </c>
      <c r="C376" s="58">
        <v>15</v>
      </c>
      <c r="D376" s="58">
        <v>13</v>
      </c>
      <c r="E376" s="58">
        <v>0</v>
      </c>
      <c r="F376" s="58">
        <v>2</v>
      </c>
      <c r="G376" s="58">
        <v>0</v>
      </c>
      <c r="H376" s="58">
        <v>0</v>
      </c>
      <c r="I376" s="58">
        <v>0</v>
      </c>
      <c r="J376" s="58">
        <v>0</v>
      </c>
      <c r="K376" s="58">
        <v>0</v>
      </c>
      <c r="L376" s="58">
        <v>0</v>
      </c>
      <c r="M376" s="58">
        <v>15</v>
      </c>
      <c r="N376" s="58">
        <v>13</v>
      </c>
      <c r="O376" s="58">
        <v>0</v>
      </c>
      <c r="P376" s="58">
        <v>2</v>
      </c>
      <c r="Q376" s="58">
        <v>0</v>
      </c>
    </row>
    <row r="377" spans="2:17" ht="20.100000000000001" customHeight="1" thickBot="1" x14ac:dyDescent="0.25">
      <c r="B377" s="4" t="s">
        <v>582</v>
      </c>
      <c r="C377" s="58">
        <v>237</v>
      </c>
      <c r="D377" s="58">
        <v>150</v>
      </c>
      <c r="E377" s="58">
        <v>70</v>
      </c>
      <c r="F377" s="58">
        <v>16</v>
      </c>
      <c r="G377" s="58">
        <v>1</v>
      </c>
      <c r="H377" s="58">
        <v>0</v>
      </c>
      <c r="I377" s="58">
        <v>0</v>
      </c>
      <c r="J377" s="58">
        <v>0</v>
      </c>
      <c r="K377" s="58">
        <v>0</v>
      </c>
      <c r="L377" s="58">
        <v>0</v>
      </c>
      <c r="M377" s="58">
        <v>237</v>
      </c>
      <c r="N377" s="58">
        <v>150</v>
      </c>
      <c r="O377" s="58">
        <v>70</v>
      </c>
      <c r="P377" s="58">
        <v>16</v>
      </c>
      <c r="Q377" s="58">
        <v>1</v>
      </c>
    </row>
    <row r="378" spans="2:17" ht="20.100000000000001" customHeight="1" thickBot="1" x14ac:dyDescent="0.25">
      <c r="B378" s="4" t="s">
        <v>218</v>
      </c>
      <c r="C378" s="58">
        <v>62</v>
      </c>
      <c r="D378" s="58">
        <v>54</v>
      </c>
      <c r="E378" s="58">
        <v>6</v>
      </c>
      <c r="F378" s="58">
        <v>2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62</v>
      </c>
      <c r="N378" s="58">
        <v>54</v>
      </c>
      <c r="O378" s="58">
        <v>6</v>
      </c>
      <c r="P378" s="58">
        <v>2</v>
      </c>
      <c r="Q378" s="58">
        <v>0</v>
      </c>
    </row>
    <row r="379" spans="2:17" ht="20.100000000000001" customHeight="1" thickBot="1" x14ac:dyDescent="0.25">
      <c r="B379" s="4" t="s">
        <v>583</v>
      </c>
      <c r="C379" s="58">
        <v>5</v>
      </c>
      <c r="D379" s="58">
        <v>5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5</v>
      </c>
      <c r="N379" s="58">
        <v>5</v>
      </c>
      <c r="O379" s="58">
        <v>0</v>
      </c>
      <c r="P379" s="58">
        <v>0</v>
      </c>
      <c r="Q379" s="58">
        <v>0</v>
      </c>
    </row>
    <row r="380" spans="2:17" ht="20.100000000000001" customHeight="1" thickBot="1" x14ac:dyDescent="0.25">
      <c r="B380" s="4" t="s">
        <v>584</v>
      </c>
      <c r="C380" s="58">
        <v>10</v>
      </c>
      <c r="D380" s="58">
        <v>10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10</v>
      </c>
      <c r="N380" s="58">
        <v>10</v>
      </c>
      <c r="O380" s="58">
        <v>0</v>
      </c>
      <c r="P380" s="58">
        <v>0</v>
      </c>
      <c r="Q380" s="58">
        <v>0</v>
      </c>
    </row>
    <row r="381" spans="2:17" ht="20.100000000000001" customHeight="1" thickBot="1" x14ac:dyDescent="0.25">
      <c r="B381" s="4" t="s">
        <v>585</v>
      </c>
      <c r="C381" s="58">
        <v>2</v>
      </c>
      <c r="D381" s="58">
        <v>2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2</v>
      </c>
      <c r="N381" s="58">
        <v>2</v>
      </c>
      <c r="O381" s="58">
        <v>0</v>
      </c>
      <c r="P381" s="58">
        <v>0</v>
      </c>
      <c r="Q381" s="58">
        <v>0</v>
      </c>
    </row>
    <row r="382" spans="2:17" ht="20.100000000000001" customHeight="1" thickBot="1" x14ac:dyDescent="0.25">
      <c r="B382" s="4" t="s">
        <v>586</v>
      </c>
      <c r="C382" s="58">
        <v>7</v>
      </c>
      <c r="D382" s="58">
        <v>6</v>
      </c>
      <c r="E382" s="58">
        <v>1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7</v>
      </c>
      <c r="N382" s="58">
        <v>6</v>
      </c>
      <c r="O382" s="58">
        <v>1</v>
      </c>
      <c r="P382" s="58">
        <v>0</v>
      </c>
      <c r="Q382" s="58">
        <v>0</v>
      </c>
    </row>
    <row r="383" spans="2:17" ht="20.100000000000001" customHeight="1" thickBot="1" x14ac:dyDescent="0.25">
      <c r="B383" s="4" t="s">
        <v>587</v>
      </c>
      <c r="C383" s="58">
        <v>31</v>
      </c>
      <c r="D383" s="58">
        <v>29</v>
      </c>
      <c r="E383" s="58">
        <v>2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31</v>
      </c>
      <c r="N383" s="58">
        <v>29</v>
      </c>
      <c r="O383" s="58">
        <v>2</v>
      </c>
      <c r="P383" s="58">
        <v>0</v>
      </c>
      <c r="Q383" s="58">
        <v>0</v>
      </c>
    </row>
    <row r="384" spans="2:17" ht="20.100000000000001" customHeight="1" thickBot="1" x14ac:dyDescent="0.25">
      <c r="B384" s="4" t="s">
        <v>588</v>
      </c>
      <c r="C384" s="58">
        <v>2</v>
      </c>
      <c r="D384" s="58">
        <v>2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2</v>
      </c>
      <c r="N384" s="58">
        <v>2</v>
      </c>
      <c r="O384" s="58">
        <v>0</v>
      </c>
      <c r="P384" s="58">
        <v>0</v>
      </c>
      <c r="Q384" s="58">
        <v>0</v>
      </c>
    </row>
    <row r="385" spans="2:17" ht="20.100000000000001" customHeight="1" thickBot="1" x14ac:dyDescent="0.25">
      <c r="B385" s="4" t="s">
        <v>589</v>
      </c>
      <c r="C385" s="58">
        <v>10</v>
      </c>
      <c r="D385" s="58">
        <v>9</v>
      </c>
      <c r="E385" s="58">
        <v>1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10</v>
      </c>
      <c r="N385" s="58">
        <v>9</v>
      </c>
      <c r="O385" s="58">
        <v>1</v>
      </c>
      <c r="P385" s="58">
        <v>0</v>
      </c>
      <c r="Q385" s="58">
        <v>0</v>
      </c>
    </row>
    <row r="386" spans="2:17" ht="20.100000000000001" customHeight="1" thickBot="1" x14ac:dyDescent="0.25">
      <c r="B386" s="4" t="s">
        <v>590</v>
      </c>
      <c r="C386" s="58">
        <v>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</row>
    <row r="387" spans="2:17" ht="20.100000000000001" customHeight="1" thickBot="1" x14ac:dyDescent="0.25">
      <c r="B387" s="4" t="s">
        <v>591</v>
      </c>
      <c r="C387" s="58">
        <v>4</v>
      </c>
      <c r="D387" s="58">
        <v>2</v>
      </c>
      <c r="E387" s="58">
        <v>0</v>
      </c>
      <c r="F387" s="58">
        <v>2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4</v>
      </c>
      <c r="N387" s="58">
        <v>2</v>
      </c>
      <c r="O387" s="58">
        <v>0</v>
      </c>
      <c r="P387" s="58">
        <v>2</v>
      </c>
      <c r="Q387" s="58">
        <v>0</v>
      </c>
    </row>
    <row r="388" spans="2:17" ht="20.100000000000001" customHeight="1" thickBot="1" x14ac:dyDescent="0.25">
      <c r="B388" s="4" t="s">
        <v>592</v>
      </c>
      <c r="C388" s="58">
        <v>10</v>
      </c>
      <c r="D388" s="58">
        <v>4</v>
      </c>
      <c r="E388" s="58">
        <v>6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10</v>
      </c>
      <c r="N388" s="58">
        <v>4</v>
      </c>
      <c r="O388" s="58">
        <v>6</v>
      </c>
      <c r="P388" s="58">
        <v>0</v>
      </c>
      <c r="Q388" s="58">
        <v>0</v>
      </c>
    </row>
    <row r="389" spans="2:17" ht="20.100000000000001" customHeight="1" thickBot="1" x14ac:dyDescent="0.25">
      <c r="B389" s="4" t="s">
        <v>593</v>
      </c>
      <c r="C389" s="58">
        <v>56</v>
      </c>
      <c r="D389" s="58">
        <v>23</v>
      </c>
      <c r="E389" s="58">
        <v>13</v>
      </c>
      <c r="F389" s="58">
        <v>10</v>
      </c>
      <c r="G389" s="58">
        <v>10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56</v>
      </c>
      <c r="N389" s="58">
        <v>23</v>
      </c>
      <c r="O389" s="58">
        <v>13</v>
      </c>
      <c r="P389" s="58">
        <v>10</v>
      </c>
      <c r="Q389" s="58">
        <v>10</v>
      </c>
    </row>
    <row r="390" spans="2:17" ht="20.100000000000001" customHeight="1" thickBot="1" x14ac:dyDescent="0.25">
      <c r="B390" s="4" t="s">
        <v>594</v>
      </c>
      <c r="C390" s="58">
        <v>55</v>
      </c>
      <c r="D390" s="58">
        <v>20</v>
      </c>
      <c r="E390" s="58">
        <v>22</v>
      </c>
      <c r="F390" s="58">
        <v>8</v>
      </c>
      <c r="G390" s="58">
        <v>5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55</v>
      </c>
      <c r="N390" s="58">
        <v>20</v>
      </c>
      <c r="O390" s="58">
        <v>22</v>
      </c>
      <c r="P390" s="58">
        <v>8</v>
      </c>
      <c r="Q390" s="58">
        <v>5</v>
      </c>
    </row>
    <row r="391" spans="2:17" ht="20.100000000000001" customHeight="1" thickBot="1" x14ac:dyDescent="0.25">
      <c r="B391" s="4" t="s">
        <v>595</v>
      </c>
      <c r="C391" s="58">
        <v>55</v>
      </c>
      <c r="D391" s="58">
        <v>24</v>
      </c>
      <c r="E391" s="58">
        <v>14</v>
      </c>
      <c r="F391" s="58">
        <v>12</v>
      </c>
      <c r="G391" s="58">
        <v>5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55</v>
      </c>
      <c r="N391" s="58">
        <v>24</v>
      </c>
      <c r="O391" s="58">
        <v>14</v>
      </c>
      <c r="P391" s="58">
        <v>12</v>
      </c>
      <c r="Q391" s="58">
        <v>5</v>
      </c>
    </row>
    <row r="392" spans="2:17" ht="20.100000000000001" customHeight="1" thickBot="1" x14ac:dyDescent="0.25">
      <c r="B392" s="4" t="s">
        <v>596</v>
      </c>
      <c r="C392" s="58">
        <v>59</v>
      </c>
      <c r="D392" s="58">
        <v>35</v>
      </c>
      <c r="E392" s="58">
        <v>14</v>
      </c>
      <c r="F392" s="58">
        <v>6</v>
      </c>
      <c r="G392" s="58">
        <v>4</v>
      </c>
      <c r="H392" s="58">
        <v>1</v>
      </c>
      <c r="I392" s="58">
        <v>1</v>
      </c>
      <c r="J392" s="58">
        <v>0</v>
      </c>
      <c r="K392" s="58">
        <v>0</v>
      </c>
      <c r="L392" s="58">
        <v>0</v>
      </c>
      <c r="M392" s="58">
        <v>60</v>
      </c>
      <c r="N392" s="58">
        <v>36</v>
      </c>
      <c r="O392" s="58">
        <v>14</v>
      </c>
      <c r="P392" s="58">
        <v>6</v>
      </c>
      <c r="Q392" s="58">
        <v>4</v>
      </c>
    </row>
    <row r="393" spans="2:17" ht="20.100000000000001" customHeight="1" thickBot="1" x14ac:dyDescent="0.25">
      <c r="B393" s="4" t="s">
        <v>597</v>
      </c>
      <c r="C393" s="58">
        <v>101</v>
      </c>
      <c r="D393" s="58">
        <v>49</v>
      </c>
      <c r="E393" s="58">
        <v>26</v>
      </c>
      <c r="F393" s="58">
        <v>20</v>
      </c>
      <c r="G393" s="58">
        <v>6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101</v>
      </c>
      <c r="N393" s="58">
        <v>49</v>
      </c>
      <c r="O393" s="58">
        <v>26</v>
      </c>
      <c r="P393" s="58">
        <v>20</v>
      </c>
      <c r="Q393" s="58">
        <v>6</v>
      </c>
    </row>
    <row r="394" spans="2:17" ht="20.100000000000001" customHeight="1" thickBot="1" x14ac:dyDescent="0.25">
      <c r="B394" s="4" t="s">
        <v>598</v>
      </c>
      <c r="C394" s="58">
        <v>23</v>
      </c>
      <c r="D394" s="58">
        <v>14</v>
      </c>
      <c r="E394" s="58">
        <v>7</v>
      </c>
      <c r="F394" s="58">
        <v>2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23</v>
      </c>
      <c r="N394" s="58">
        <v>14</v>
      </c>
      <c r="O394" s="58">
        <v>7</v>
      </c>
      <c r="P394" s="58">
        <v>2</v>
      </c>
      <c r="Q394" s="58">
        <v>0</v>
      </c>
    </row>
    <row r="395" spans="2:17" ht="20.100000000000001" customHeight="1" thickBot="1" x14ac:dyDescent="0.25">
      <c r="B395" s="4" t="s">
        <v>599</v>
      </c>
      <c r="C395" s="58">
        <v>34</v>
      </c>
      <c r="D395" s="58">
        <v>23</v>
      </c>
      <c r="E395" s="58">
        <v>9</v>
      </c>
      <c r="F395" s="58">
        <v>1</v>
      </c>
      <c r="G395" s="58">
        <v>1</v>
      </c>
      <c r="H395" s="58">
        <v>0</v>
      </c>
      <c r="I395" s="58">
        <v>0</v>
      </c>
      <c r="J395" s="58">
        <v>0</v>
      </c>
      <c r="K395" s="58">
        <v>0</v>
      </c>
      <c r="L395" s="58">
        <v>0</v>
      </c>
      <c r="M395" s="58">
        <v>34</v>
      </c>
      <c r="N395" s="58">
        <v>23</v>
      </c>
      <c r="O395" s="58">
        <v>9</v>
      </c>
      <c r="P395" s="58">
        <v>1</v>
      </c>
      <c r="Q395" s="58">
        <v>1</v>
      </c>
    </row>
    <row r="396" spans="2:17" ht="20.100000000000001" customHeight="1" thickBot="1" x14ac:dyDescent="0.25">
      <c r="B396" s="4" t="s">
        <v>600</v>
      </c>
      <c r="C396" s="58">
        <v>43</v>
      </c>
      <c r="D396" s="58">
        <v>26</v>
      </c>
      <c r="E396" s="58">
        <v>11</v>
      </c>
      <c r="F396" s="58">
        <v>6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43</v>
      </c>
      <c r="N396" s="58">
        <v>26</v>
      </c>
      <c r="O396" s="58">
        <v>11</v>
      </c>
      <c r="P396" s="58">
        <v>6</v>
      </c>
      <c r="Q396" s="58">
        <v>0</v>
      </c>
    </row>
    <row r="397" spans="2:17" ht="20.100000000000001" customHeight="1" thickBot="1" x14ac:dyDescent="0.25">
      <c r="B397" s="4" t="s">
        <v>601</v>
      </c>
      <c r="C397" s="58">
        <v>90</v>
      </c>
      <c r="D397" s="58">
        <v>53</v>
      </c>
      <c r="E397" s="58">
        <v>18</v>
      </c>
      <c r="F397" s="58">
        <v>11</v>
      </c>
      <c r="G397" s="58">
        <v>8</v>
      </c>
      <c r="H397" s="58">
        <v>0</v>
      </c>
      <c r="I397" s="58">
        <v>0</v>
      </c>
      <c r="J397" s="58">
        <v>0</v>
      </c>
      <c r="K397" s="58">
        <v>0</v>
      </c>
      <c r="L397" s="58">
        <v>0</v>
      </c>
      <c r="M397" s="58">
        <v>90</v>
      </c>
      <c r="N397" s="58">
        <v>53</v>
      </c>
      <c r="O397" s="58">
        <v>18</v>
      </c>
      <c r="P397" s="58">
        <v>11</v>
      </c>
      <c r="Q397" s="58">
        <v>8</v>
      </c>
    </row>
    <row r="398" spans="2:17" ht="20.100000000000001" customHeight="1" thickBot="1" x14ac:dyDescent="0.25">
      <c r="B398" s="4" t="s">
        <v>219</v>
      </c>
      <c r="C398" s="58">
        <v>225</v>
      </c>
      <c r="D398" s="58">
        <v>75</v>
      </c>
      <c r="E398" s="58">
        <v>54</v>
      </c>
      <c r="F398" s="58">
        <v>62</v>
      </c>
      <c r="G398" s="58">
        <v>34</v>
      </c>
      <c r="H398" s="58">
        <v>4</v>
      </c>
      <c r="I398" s="58">
        <v>0</v>
      </c>
      <c r="J398" s="58">
        <v>0</v>
      </c>
      <c r="K398" s="58">
        <v>3</v>
      </c>
      <c r="L398" s="58">
        <v>1</v>
      </c>
      <c r="M398" s="58">
        <v>229</v>
      </c>
      <c r="N398" s="58">
        <v>75</v>
      </c>
      <c r="O398" s="58">
        <v>54</v>
      </c>
      <c r="P398" s="58">
        <v>65</v>
      </c>
      <c r="Q398" s="58">
        <v>35</v>
      </c>
    </row>
    <row r="399" spans="2:17" ht="20.100000000000001" customHeight="1" thickBot="1" x14ac:dyDescent="0.25">
      <c r="B399" s="4" t="s">
        <v>602</v>
      </c>
      <c r="C399" s="58">
        <v>35</v>
      </c>
      <c r="D399" s="58">
        <v>15</v>
      </c>
      <c r="E399" s="58">
        <v>11</v>
      </c>
      <c r="F399" s="58">
        <v>3</v>
      </c>
      <c r="G399" s="58">
        <v>6</v>
      </c>
      <c r="H399" s="58">
        <v>0</v>
      </c>
      <c r="I399" s="58">
        <v>0</v>
      </c>
      <c r="J399" s="58">
        <v>0</v>
      </c>
      <c r="K399" s="58">
        <v>0</v>
      </c>
      <c r="L399" s="58">
        <v>0</v>
      </c>
      <c r="M399" s="58">
        <v>35</v>
      </c>
      <c r="N399" s="58">
        <v>15</v>
      </c>
      <c r="O399" s="58">
        <v>11</v>
      </c>
      <c r="P399" s="58">
        <v>3</v>
      </c>
      <c r="Q399" s="58">
        <v>6</v>
      </c>
    </row>
    <row r="400" spans="2:17" ht="20.100000000000001" customHeight="1" thickBot="1" x14ac:dyDescent="0.25">
      <c r="B400" s="4" t="s">
        <v>603</v>
      </c>
      <c r="C400" s="58">
        <v>66</v>
      </c>
      <c r="D400" s="58">
        <v>32</v>
      </c>
      <c r="E400" s="58">
        <v>5</v>
      </c>
      <c r="F400" s="58">
        <v>25</v>
      </c>
      <c r="G400" s="58">
        <v>4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66</v>
      </c>
      <c r="N400" s="58">
        <v>32</v>
      </c>
      <c r="O400" s="58">
        <v>5</v>
      </c>
      <c r="P400" s="58">
        <v>25</v>
      </c>
      <c r="Q400" s="58">
        <v>4</v>
      </c>
    </row>
    <row r="401" spans="2:17" ht="20.100000000000001" customHeight="1" thickBot="1" x14ac:dyDescent="0.25">
      <c r="B401" s="4" t="s">
        <v>604</v>
      </c>
      <c r="C401" s="58">
        <v>57</v>
      </c>
      <c r="D401" s="58">
        <v>17</v>
      </c>
      <c r="E401" s="58">
        <v>17</v>
      </c>
      <c r="F401" s="58">
        <v>18</v>
      </c>
      <c r="G401" s="58">
        <v>5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57</v>
      </c>
      <c r="N401" s="58">
        <v>17</v>
      </c>
      <c r="O401" s="58">
        <v>17</v>
      </c>
      <c r="P401" s="58">
        <v>18</v>
      </c>
      <c r="Q401" s="58">
        <v>5</v>
      </c>
    </row>
    <row r="402" spans="2:17" ht="20.100000000000001" customHeight="1" thickBot="1" x14ac:dyDescent="0.25">
      <c r="B402" s="4" t="s">
        <v>605</v>
      </c>
      <c r="C402" s="58">
        <v>53</v>
      </c>
      <c r="D402" s="58">
        <v>22</v>
      </c>
      <c r="E402" s="58">
        <v>23</v>
      </c>
      <c r="F402" s="58">
        <v>8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53</v>
      </c>
      <c r="N402" s="58">
        <v>22</v>
      </c>
      <c r="O402" s="58">
        <v>23</v>
      </c>
      <c r="P402" s="58">
        <v>8</v>
      </c>
      <c r="Q402" s="58">
        <v>0</v>
      </c>
    </row>
    <row r="403" spans="2:17" ht="20.100000000000001" customHeight="1" thickBot="1" x14ac:dyDescent="0.25">
      <c r="B403" s="4" t="s">
        <v>606</v>
      </c>
      <c r="C403" s="58">
        <v>42</v>
      </c>
      <c r="D403" s="58">
        <v>22</v>
      </c>
      <c r="E403" s="58">
        <v>19</v>
      </c>
      <c r="F403" s="58">
        <v>1</v>
      </c>
      <c r="G403" s="58">
        <v>0</v>
      </c>
      <c r="H403" s="58">
        <v>4</v>
      </c>
      <c r="I403" s="58">
        <v>4</v>
      </c>
      <c r="J403" s="58">
        <v>0</v>
      </c>
      <c r="K403" s="58">
        <v>0</v>
      </c>
      <c r="L403" s="58">
        <v>0</v>
      </c>
      <c r="M403" s="58">
        <v>46</v>
      </c>
      <c r="N403" s="58">
        <v>26</v>
      </c>
      <c r="O403" s="58">
        <v>19</v>
      </c>
      <c r="P403" s="58">
        <v>1</v>
      </c>
      <c r="Q403" s="58">
        <v>0</v>
      </c>
    </row>
    <row r="404" spans="2:17" ht="20.100000000000001" customHeight="1" thickBot="1" x14ac:dyDescent="0.25">
      <c r="B404" s="4" t="s">
        <v>607</v>
      </c>
      <c r="C404" s="58">
        <v>25</v>
      </c>
      <c r="D404" s="58">
        <v>16</v>
      </c>
      <c r="E404" s="58">
        <v>7</v>
      </c>
      <c r="F404" s="58">
        <v>2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25</v>
      </c>
      <c r="N404" s="58">
        <v>16</v>
      </c>
      <c r="O404" s="58">
        <v>7</v>
      </c>
      <c r="P404" s="58">
        <v>2</v>
      </c>
      <c r="Q404" s="58">
        <v>0</v>
      </c>
    </row>
    <row r="405" spans="2:17" ht="20.100000000000001" customHeight="1" thickBot="1" x14ac:dyDescent="0.25">
      <c r="B405" s="4" t="s">
        <v>608</v>
      </c>
      <c r="C405" s="58">
        <v>63</v>
      </c>
      <c r="D405" s="58">
        <v>31</v>
      </c>
      <c r="E405" s="58">
        <v>17</v>
      </c>
      <c r="F405" s="58">
        <v>13</v>
      </c>
      <c r="G405" s="58">
        <v>2</v>
      </c>
      <c r="H405" s="58">
        <v>0</v>
      </c>
      <c r="I405" s="58">
        <v>0</v>
      </c>
      <c r="J405" s="58">
        <v>0</v>
      </c>
      <c r="K405" s="58">
        <v>0</v>
      </c>
      <c r="L405" s="58">
        <v>0</v>
      </c>
      <c r="M405" s="58">
        <v>63</v>
      </c>
      <c r="N405" s="58">
        <v>31</v>
      </c>
      <c r="O405" s="58">
        <v>17</v>
      </c>
      <c r="P405" s="58">
        <v>13</v>
      </c>
      <c r="Q405" s="58">
        <v>2</v>
      </c>
    </row>
    <row r="406" spans="2:17" ht="20.100000000000001" customHeight="1" thickBot="1" x14ac:dyDescent="0.25">
      <c r="B406" s="4" t="s">
        <v>609</v>
      </c>
      <c r="C406" s="58">
        <v>39</v>
      </c>
      <c r="D406" s="58">
        <v>25</v>
      </c>
      <c r="E406" s="58">
        <v>10</v>
      </c>
      <c r="F406" s="58">
        <v>4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39</v>
      </c>
      <c r="N406" s="58">
        <v>25</v>
      </c>
      <c r="O406" s="58">
        <v>10</v>
      </c>
      <c r="P406" s="58">
        <v>4</v>
      </c>
      <c r="Q406" s="58">
        <v>0</v>
      </c>
    </row>
    <row r="407" spans="2:17" ht="20.100000000000001" customHeight="1" thickBot="1" x14ac:dyDescent="0.25">
      <c r="B407" s="4" t="s">
        <v>610</v>
      </c>
      <c r="C407" s="58">
        <v>53</v>
      </c>
      <c r="D407" s="58">
        <v>27</v>
      </c>
      <c r="E407" s="58">
        <v>16</v>
      </c>
      <c r="F407" s="58">
        <v>10</v>
      </c>
      <c r="G407" s="58">
        <v>0</v>
      </c>
      <c r="H407" s="58">
        <v>0</v>
      </c>
      <c r="I407" s="58">
        <v>0</v>
      </c>
      <c r="J407" s="58">
        <v>0</v>
      </c>
      <c r="K407" s="58">
        <v>0</v>
      </c>
      <c r="L407" s="58">
        <v>0</v>
      </c>
      <c r="M407" s="58">
        <v>53</v>
      </c>
      <c r="N407" s="58">
        <v>27</v>
      </c>
      <c r="O407" s="58">
        <v>16</v>
      </c>
      <c r="P407" s="58">
        <v>10</v>
      </c>
      <c r="Q407" s="58">
        <v>0</v>
      </c>
    </row>
    <row r="408" spans="2:17" ht="20.100000000000001" customHeight="1" thickBot="1" x14ac:dyDescent="0.25">
      <c r="B408" s="4" t="s">
        <v>611</v>
      </c>
      <c r="C408" s="58">
        <v>12</v>
      </c>
      <c r="D408" s="58">
        <v>8</v>
      </c>
      <c r="E408" s="58">
        <v>4</v>
      </c>
      <c r="F408" s="58">
        <v>0</v>
      </c>
      <c r="G408" s="58">
        <v>0</v>
      </c>
      <c r="H408" s="58">
        <v>0</v>
      </c>
      <c r="I408" s="58">
        <v>0</v>
      </c>
      <c r="J408" s="58">
        <v>0</v>
      </c>
      <c r="K408" s="58">
        <v>0</v>
      </c>
      <c r="L408" s="58">
        <v>0</v>
      </c>
      <c r="M408" s="58">
        <v>12</v>
      </c>
      <c r="N408" s="58">
        <v>8</v>
      </c>
      <c r="O408" s="58">
        <v>4</v>
      </c>
      <c r="P408" s="58">
        <v>0</v>
      </c>
      <c r="Q408" s="58">
        <v>0</v>
      </c>
    </row>
    <row r="409" spans="2:17" ht="20.100000000000001" customHeight="1" thickBot="1" x14ac:dyDescent="0.25">
      <c r="B409" s="4" t="s">
        <v>612</v>
      </c>
      <c r="C409" s="58">
        <v>36</v>
      </c>
      <c r="D409" s="58">
        <v>19</v>
      </c>
      <c r="E409" s="58">
        <v>15</v>
      </c>
      <c r="F409" s="58">
        <v>2</v>
      </c>
      <c r="G409" s="58">
        <v>0</v>
      </c>
      <c r="H409" s="58">
        <v>0</v>
      </c>
      <c r="I409" s="58">
        <v>0</v>
      </c>
      <c r="J409" s="58">
        <v>0</v>
      </c>
      <c r="K409" s="58">
        <v>0</v>
      </c>
      <c r="L409" s="58">
        <v>0</v>
      </c>
      <c r="M409" s="58">
        <v>36</v>
      </c>
      <c r="N409" s="58">
        <v>19</v>
      </c>
      <c r="O409" s="58">
        <v>15</v>
      </c>
      <c r="P409" s="58">
        <v>2</v>
      </c>
      <c r="Q409" s="58">
        <v>0</v>
      </c>
    </row>
    <row r="410" spans="2:17" ht="20.100000000000001" customHeight="1" thickBot="1" x14ac:dyDescent="0.25">
      <c r="B410" s="4" t="s">
        <v>613</v>
      </c>
      <c r="C410" s="58">
        <v>214</v>
      </c>
      <c r="D410" s="58">
        <v>131</v>
      </c>
      <c r="E410" s="58">
        <v>69</v>
      </c>
      <c r="F410" s="58">
        <v>14</v>
      </c>
      <c r="G410" s="58">
        <v>0</v>
      </c>
      <c r="H410" s="58">
        <v>0</v>
      </c>
      <c r="I410" s="58">
        <v>0</v>
      </c>
      <c r="J410" s="58">
        <v>0</v>
      </c>
      <c r="K410" s="58">
        <v>0</v>
      </c>
      <c r="L410" s="58">
        <v>0</v>
      </c>
      <c r="M410" s="58">
        <v>214</v>
      </c>
      <c r="N410" s="58">
        <v>131</v>
      </c>
      <c r="O410" s="58">
        <v>69</v>
      </c>
      <c r="P410" s="58">
        <v>14</v>
      </c>
      <c r="Q410" s="58">
        <v>0</v>
      </c>
    </row>
    <row r="411" spans="2:17" ht="20.100000000000001" customHeight="1" thickBot="1" x14ac:dyDescent="0.25">
      <c r="B411" s="4" t="s">
        <v>614</v>
      </c>
      <c r="C411" s="58">
        <v>77</v>
      </c>
      <c r="D411" s="58">
        <v>57</v>
      </c>
      <c r="E411" s="58">
        <v>17</v>
      </c>
      <c r="F411" s="58">
        <v>2</v>
      </c>
      <c r="G411" s="58">
        <v>1</v>
      </c>
      <c r="H411" s="58">
        <v>0</v>
      </c>
      <c r="I411" s="58">
        <v>0</v>
      </c>
      <c r="J411" s="58">
        <v>0</v>
      </c>
      <c r="K411" s="58">
        <v>0</v>
      </c>
      <c r="L411" s="58">
        <v>0</v>
      </c>
      <c r="M411" s="58">
        <v>77</v>
      </c>
      <c r="N411" s="58">
        <v>57</v>
      </c>
      <c r="O411" s="58">
        <v>17</v>
      </c>
      <c r="P411" s="58">
        <v>2</v>
      </c>
      <c r="Q411" s="58">
        <v>1</v>
      </c>
    </row>
    <row r="412" spans="2:17" ht="20.100000000000001" customHeight="1" thickBot="1" x14ac:dyDescent="0.25">
      <c r="B412" s="4" t="s">
        <v>615</v>
      </c>
      <c r="C412" s="58">
        <v>110</v>
      </c>
      <c r="D412" s="58">
        <v>23</v>
      </c>
      <c r="E412" s="58">
        <v>85</v>
      </c>
      <c r="F412" s="58">
        <v>0</v>
      </c>
      <c r="G412" s="58">
        <v>2</v>
      </c>
      <c r="H412" s="58">
        <v>0</v>
      </c>
      <c r="I412" s="58">
        <v>0</v>
      </c>
      <c r="J412" s="58">
        <v>0</v>
      </c>
      <c r="K412" s="58">
        <v>0</v>
      </c>
      <c r="L412" s="58">
        <v>0</v>
      </c>
      <c r="M412" s="58">
        <v>110</v>
      </c>
      <c r="N412" s="58">
        <v>23</v>
      </c>
      <c r="O412" s="58">
        <v>85</v>
      </c>
      <c r="P412" s="58">
        <v>0</v>
      </c>
      <c r="Q412" s="58">
        <v>2</v>
      </c>
    </row>
    <row r="413" spans="2:17" ht="20.100000000000001" customHeight="1" thickBot="1" x14ac:dyDescent="0.25">
      <c r="B413" s="4" t="s">
        <v>616</v>
      </c>
      <c r="C413" s="58">
        <v>23</v>
      </c>
      <c r="D413" s="58">
        <v>7</v>
      </c>
      <c r="E413" s="58">
        <v>16</v>
      </c>
      <c r="F413" s="58">
        <v>0</v>
      </c>
      <c r="G413" s="58">
        <v>0</v>
      </c>
      <c r="H413" s="58">
        <v>0</v>
      </c>
      <c r="I413" s="58">
        <v>0</v>
      </c>
      <c r="J413" s="58">
        <v>0</v>
      </c>
      <c r="K413" s="58">
        <v>0</v>
      </c>
      <c r="L413" s="58">
        <v>0</v>
      </c>
      <c r="M413" s="58">
        <v>23</v>
      </c>
      <c r="N413" s="58">
        <v>7</v>
      </c>
      <c r="O413" s="58">
        <v>16</v>
      </c>
      <c r="P413" s="58">
        <v>0</v>
      </c>
      <c r="Q413" s="58">
        <v>0</v>
      </c>
    </row>
    <row r="414" spans="2:17" ht="20.100000000000001" customHeight="1" thickBot="1" x14ac:dyDescent="0.25">
      <c r="B414" s="4" t="s">
        <v>220</v>
      </c>
      <c r="C414" s="58">
        <v>365</v>
      </c>
      <c r="D414" s="58">
        <v>257</v>
      </c>
      <c r="E414" s="58">
        <v>103</v>
      </c>
      <c r="F414" s="58">
        <v>5</v>
      </c>
      <c r="G414" s="58">
        <v>0</v>
      </c>
      <c r="H414" s="58">
        <v>2</v>
      </c>
      <c r="I414" s="58">
        <v>1</v>
      </c>
      <c r="J414" s="58">
        <v>1</v>
      </c>
      <c r="K414" s="58">
        <v>0</v>
      </c>
      <c r="L414" s="58">
        <v>0</v>
      </c>
      <c r="M414" s="58">
        <v>367</v>
      </c>
      <c r="N414" s="58">
        <v>258</v>
      </c>
      <c r="O414" s="58">
        <v>104</v>
      </c>
      <c r="P414" s="58">
        <v>5</v>
      </c>
      <c r="Q414" s="58">
        <v>0</v>
      </c>
    </row>
    <row r="415" spans="2:17" ht="20.100000000000001" customHeight="1" thickBot="1" x14ac:dyDescent="0.25">
      <c r="B415" s="4" t="s">
        <v>617</v>
      </c>
      <c r="C415" s="58">
        <v>20</v>
      </c>
      <c r="D415" s="58">
        <v>13</v>
      </c>
      <c r="E415" s="58">
        <v>4</v>
      </c>
      <c r="F415" s="58">
        <v>3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0</v>
      </c>
      <c r="M415" s="58">
        <v>20</v>
      </c>
      <c r="N415" s="58">
        <v>13</v>
      </c>
      <c r="O415" s="58">
        <v>4</v>
      </c>
      <c r="P415" s="58">
        <v>3</v>
      </c>
      <c r="Q415" s="58">
        <v>0</v>
      </c>
    </row>
    <row r="416" spans="2:17" ht="20.100000000000001" customHeight="1" thickBot="1" x14ac:dyDescent="0.25">
      <c r="B416" s="4" t="s">
        <v>618</v>
      </c>
      <c r="C416" s="58">
        <v>136</v>
      </c>
      <c r="D416" s="58">
        <v>85</v>
      </c>
      <c r="E416" s="58">
        <v>42</v>
      </c>
      <c r="F416" s="58">
        <v>8</v>
      </c>
      <c r="G416" s="58">
        <v>1</v>
      </c>
      <c r="H416" s="58">
        <v>0</v>
      </c>
      <c r="I416" s="58">
        <v>0</v>
      </c>
      <c r="J416" s="58">
        <v>0</v>
      </c>
      <c r="K416" s="58">
        <v>0</v>
      </c>
      <c r="L416" s="58">
        <v>0</v>
      </c>
      <c r="M416" s="58">
        <v>136</v>
      </c>
      <c r="N416" s="58">
        <v>85</v>
      </c>
      <c r="O416" s="58">
        <v>42</v>
      </c>
      <c r="P416" s="58">
        <v>8</v>
      </c>
      <c r="Q416" s="58">
        <v>1</v>
      </c>
    </row>
    <row r="417" spans="2:17" ht="20.100000000000001" customHeight="1" thickBot="1" x14ac:dyDescent="0.25">
      <c r="B417" s="4" t="s">
        <v>619</v>
      </c>
      <c r="C417" s="58">
        <v>101</v>
      </c>
      <c r="D417" s="58">
        <v>18</v>
      </c>
      <c r="E417" s="58">
        <v>73</v>
      </c>
      <c r="F417" s="58">
        <v>1</v>
      </c>
      <c r="G417" s="58">
        <v>9</v>
      </c>
      <c r="H417" s="58">
        <v>0</v>
      </c>
      <c r="I417" s="58">
        <v>0</v>
      </c>
      <c r="J417" s="58">
        <v>0</v>
      </c>
      <c r="K417" s="58">
        <v>0</v>
      </c>
      <c r="L417" s="58">
        <v>0</v>
      </c>
      <c r="M417" s="58">
        <v>101</v>
      </c>
      <c r="N417" s="58">
        <v>18</v>
      </c>
      <c r="O417" s="58">
        <v>73</v>
      </c>
      <c r="P417" s="58">
        <v>1</v>
      </c>
      <c r="Q417" s="58">
        <v>9</v>
      </c>
    </row>
    <row r="418" spans="2:17" ht="20.100000000000001" customHeight="1" thickBot="1" x14ac:dyDescent="0.25">
      <c r="B418" s="4" t="s">
        <v>620</v>
      </c>
      <c r="C418" s="58">
        <v>22</v>
      </c>
      <c r="D418" s="58">
        <v>14</v>
      </c>
      <c r="E418" s="58">
        <v>7</v>
      </c>
      <c r="F418" s="58">
        <v>1</v>
      </c>
      <c r="G418" s="58">
        <v>0</v>
      </c>
      <c r="H418" s="58">
        <v>0</v>
      </c>
      <c r="I418" s="58">
        <v>0</v>
      </c>
      <c r="J418" s="58">
        <v>0</v>
      </c>
      <c r="K418" s="58">
        <v>0</v>
      </c>
      <c r="L418" s="58">
        <v>0</v>
      </c>
      <c r="M418" s="58">
        <v>22</v>
      </c>
      <c r="N418" s="58">
        <v>14</v>
      </c>
      <c r="O418" s="58">
        <v>7</v>
      </c>
      <c r="P418" s="58">
        <v>1</v>
      </c>
      <c r="Q418" s="58">
        <v>0</v>
      </c>
    </row>
    <row r="419" spans="2:17" ht="20.100000000000001" customHeight="1" thickBot="1" x14ac:dyDescent="0.25">
      <c r="B419" s="4" t="s">
        <v>621</v>
      </c>
      <c r="C419" s="58">
        <v>104</v>
      </c>
      <c r="D419" s="58">
        <v>55</v>
      </c>
      <c r="E419" s="58">
        <v>47</v>
      </c>
      <c r="F419" s="58">
        <v>1</v>
      </c>
      <c r="G419" s="58">
        <v>1</v>
      </c>
      <c r="H419" s="58">
        <v>0</v>
      </c>
      <c r="I419" s="58">
        <v>0</v>
      </c>
      <c r="J419" s="58">
        <v>0</v>
      </c>
      <c r="K419" s="58">
        <v>0</v>
      </c>
      <c r="L419" s="58">
        <v>0</v>
      </c>
      <c r="M419" s="58">
        <v>104</v>
      </c>
      <c r="N419" s="58">
        <v>55</v>
      </c>
      <c r="O419" s="58">
        <v>47</v>
      </c>
      <c r="P419" s="58">
        <v>1</v>
      </c>
      <c r="Q419" s="58">
        <v>1</v>
      </c>
    </row>
    <row r="420" spans="2:17" ht="20.100000000000001" customHeight="1" thickBot="1" x14ac:dyDescent="0.25">
      <c r="B420" s="4" t="s">
        <v>622</v>
      </c>
      <c r="C420" s="58">
        <v>19</v>
      </c>
      <c r="D420" s="58">
        <v>10</v>
      </c>
      <c r="E420" s="58">
        <v>7</v>
      </c>
      <c r="F420" s="58">
        <v>1</v>
      </c>
      <c r="G420" s="58">
        <v>1</v>
      </c>
      <c r="H420" s="58">
        <v>0</v>
      </c>
      <c r="I420" s="58">
        <v>0</v>
      </c>
      <c r="J420" s="58">
        <v>0</v>
      </c>
      <c r="K420" s="58">
        <v>0</v>
      </c>
      <c r="L420" s="58">
        <v>0</v>
      </c>
      <c r="M420" s="58">
        <v>19</v>
      </c>
      <c r="N420" s="58">
        <v>10</v>
      </c>
      <c r="O420" s="58">
        <v>7</v>
      </c>
      <c r="P420" s="58">
        <v>1</v>
      </c>
      <c r="Q420" s="58">
        <v>1</v>
      </c>
    </row>
    <row r="421" spans="2:17" ht="20.100000000000001" customHeight="1" thickBot="1" x14ac:dyDescent="0.25">
      <c r="B421" s="4" t="s">
        <v>623</v>
      </c>
      <c r="C421" s="58">
        <v>9</v>
      </c>
      <c r="D421" s="58">
        <v>8</v>
      </c>
      <c r="E421" s="58">
        <v>1</v>
      </c>
      <c r="F421" s="58">
        <v>0</v>
      </c>
      <c r="G421" s="58">
        <v>0</v>
      </c>
      <c r="H421" s="58">
        <v>3</v>
      </c>
      <c r="I421" s="58">
        <v>2</v>
      </c>
      <c r="J421" s="58">
        <v>1</v>
      </c>
      <c r="K421" s="58">
        <v>0</v>
      </c>
      <c r="L421" s="58">
        <v>0</v>
      </c>
      <c r="M421" s="58">
        <v>12</v>
      </c>
      <c r="N421" s="58">
        <v>10</v>
      </c>
      <c r="O421" s="58">
        <v>2</v>
      </c>
      <c r="P421" s="58">
        <v>0</v>
      </c>
      <c r="Q421" s="58">
        <v>0</v>
      </c>
    </row>
    <row r="422" spans="2:17" ht="20.100000000000001" customHeight="1" thickBot="1" x14ac:dyDescent="0.25">
      <c r="B422" s="4" t="s">
        <v>624</v>
      </c>
      <c r="C422" s="58">
        <v>43</v>
      </c>
      <c r="D422" s="58">
        <v>22</v>
      </c>
      <c r="E422" s="58">
        <v>14</v>
      </c>
      <c r="F422" s="58">
        <v>4</v>
      </c>
      <c r="G422" s="58">
        <v>3</v>
      </c>
      <c r="H422" s="58">
        <v>0</v>
      </c>
      <c r="I422" s="58">
        <v>0</v>
      </c>
      <c r="J422" s="58">
        <v>0</v>
      </c>
      <c r="K422" s="58">
        <v>0</v>
      </c>
      <c r="L422" s="58">
        <v>0</v>
      </c>
      <c r="M422" s="58">
        <v>43</v>
      </c>
      <c r="N422" s="58">
        <v>22</v>
      </c>
      <c r="O422" s="58">
        <v>14</v>
      </c>
      <c r="P422" s="58">
        <v>4</v>
      </c>
      <c r="Q422" s="58">
        <v>3</v>
      </c>
    </row>
    <row r="423" spans="2:17" ht="20.100000000000001" customHeight="1" thickBot="1" x14ac:dyDescent="0.25">
      <c r="B423" s="4" t="s">
        <v>625</v>
      </c>
      <c r="C423" s="58">
        <v>119</v>
      </c>
      <c r="D423" s="58">
        <v>52</v>
      </c>
      <c r="E423" s="58">
        <v>56</v>
      </c>
      <c r="F423" s="58">
        <v>11</v>
      </c>
      <c r="G423" s="58">
        <v>0</v>
      </c>
      <c r="H423" s="58">
        <v>0</v>
      </c>
      <c r="I423" s="58">
        <v>0</v>
      </c>
      <c r="J423" s="58">
        <v>0</v>
      </c>
      <c r="K423" s="58">
        <v>0</v>
      </c>
      <c r="L423" s="58">
        <v>0</v>
      </c>
      <c r="M423" s="58">
        <v>119</v>
      </c>
      <c r="N423" s="58">
        <v>52</v>
      </c>
      <c r="O423" s="58">
        <v>56</v>
      </c>
      <c r="P423" s="58">
        <v>11</v>
      </c>
      <c r="Q423" s="58">
        <v>0</v>
      </c>
    </row>
    <row r="424" spans="2:17" ht="20.100000000000001" customHeight="1" thickBot="1" x14ac:dyDescent="0.25">
      <c r="B424" s="4" t="s">
        <v>626</v>
      </c>
      <c r="C424" s="58">
        <v>6</v>
      </c>
      <c r="D424" s="58">
        <v>4</v>
      </c>
      <c r="E424" s="58">
        <v>2</v>
      </c>
      <c r="F424" s="58">
        <v>0</v>
      </c>
      <c r="G424" s="58">
        <v>0</v>
      </c>
      <c r="H424" s="58">
        <v>0</v>
      </c>
      <c r="I424" s="58">
        <v>0</v>
      </c>
      <c r="J424" s="58">
        <v>0</v>
      </c>
      <c r="K424" s="58">
        <v>0</v>
      </c>
      <c r="L424" s="58">
        <v>0</v>
      </c>
      <c r="M424" s="58">
        <v>6</v>
      </c>
      <c r="N424" s="58">
        <v>4</v>
      </c>
      <c r="O424" s="58">
        <v>2</v>
      </c>
      <c r="P424" s="58">
        <v>0</v>
      </c>
      <c r="Q424" s="58">
        <v>0</v>
      </c>
    </row>
    <row r="425" spans="2:17" ht="20.100000000000001" customHeight="1" thickBot="1" x14ac:dyDescent="0.25">
      <c r="B425" s="4" t="s">
        <v>627</v>
      </c>
      <c r="C425" s="58">
        <v>25</v>
      </c>
      <c r="D425" s="58">
        <v>15</v>
      </c>
      <c r="E425" s="58">
        <v>5</v>
      </c>
      <c r="F425" s="58">
        <v>5</v>
      </c>
      <c r="G425" s="58">
        <v>0</v>
      </c>
      <c r="H425" s="58">
        <v>0</v>
      </c>
      <c r="I425" s="58">
        <v>0</v>
      </c>
      <c r="J425" s="58">
        <v>0</v>
      </c>
      <c r="K425" s="58">
        <v>0</v>
      </c>
      <c r="L425" s="58">
        <v>0</v>
      </c>
      <c r="M425" s="58">
        <v>25</v>
      </c>
      <c r="N425" s="58">
        <v>15</v>
      </c>
      <c r="O425" s="58">
        <v>5</v>
      </c>
      <c r="P425" s="58">
        <v>5</v>
      </c>
      <c r="Q425" s="58">
        <v>0</v>
      </c>
    </row>
    <row r="426" spans="2:17" ht="20.100000000000001" customHeight="1" thickBot="1" x14ac:dyDescent="0.25">
      <c r="B426" s="4" t="s">
        <v>628</v>
      </c>
      <c r="C426" s="58">
        <v>155</v>
      </c>
      <c r="D426" s="58">
        <v>75</v>
      </c>
      <c r="E426" s="58">
        <v>54</v>
      </c>
      <c r="F426" s="58">
        <v>18</v>
      </c>
      <c r="G426" s="58">
        <v>8</v>
      </c>
      <c r="H426" s="58">
        <v>13</v>
      </c>
      <c r="I426" s="58">
        <v>7</v>
      </c>
      <c r="J426" s="58">
        <v>6</v>
      </c>
      <c r="K426" s="58">
        <v>0</v>
      </c>
      <c r="L426" s="58">
        <v>0</v>
      </c>
      <c r="M426" s="58">
        <v>168</v>
      </c>
      <c r="N426" s="58">
        <v>82</v>
      </c>
      <c r="O426" s="58">
        <v>60</v>
      </c>
      <c r="P426" s="58">
        <v>18</v>
      </c>
      <c r="Q426" s="58">
        <v>8</v>
      </c>
    </row>
    <row r="427" spans="2:17" ht="20.100000000000001" customHeight="1" thickBot="1" x14ac:dyDescent="0.25">
      <c r="B427" s="4" t="s">
        <v>629</v>
      </c>
      <c r="C427" s="58">
        <v>29</v>
      </c>
      <c r="D427" s="58">
        <v>15</v>
      </c>
      <c r="E427" s="58">
        <v>14</v>
      </c>
      <c r="F427" s="58">
        <v>0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8">
        <v>29</v>
      </c>
      <c r="N427" s="58">
        <v>15</v>
      </c>
      <c r="O427" s="58">
        <v>14</v>
      </c>
      <c r="P427" s="58">
        <v>0</v>
      </c>
      <c r="Q427" s="58">
        <v>0</v>
      </c>
    </row>
    <row r="428" spans="2:17" ht="20.100000000000001" customHeight="1" thickBot="1" x14ac:dyDescent="0.25">
      <c r="B428" s="4" t="s">
        <v>630</v>
      </c>
      <c r="C428" s="58">
        <v>29</v>
      </c>
      <c r="D428" s="58">
        <v>12</v>
      </c>
      <c r="E428" s="58">
        <v>16</v>
      </c>
      <c r="F428" s="58">
        <v>1</v>
      </c>
      <c r="G428" s="58">
        <v>0</v>
      </c>
      <c r="H428" s="58">
        <v>0</v>
      </c>
      <c r="I428" s="58">
        <v>0</v>
      </c>
      <c r="J428" s="58">
        <v>0</v>
      </c>
      <c r="K428" s="58">
        <v>0</v>
      </c>
      <c r="L428" s="58">
        <v>0</v>
      </c>
      <c r="M428" s="58">
        <v>29</v>
      </c>
      <c r="N428" s="58">
        <v>12</v>
      </c>
      <c r="O428" s="58">
        <v>16</v>
      </c>
      <c r="P428" s="58">
        <v>1</v>
      </c>
      <c r="Q428" s="58">
        <v>0</v>
      </c>
    </row>
    <row r="429" spans="2:17" ht="20.100000000000001" customHeight="1" thickBot="1" x14ac:dyDescent="0.25">
      <c r="B429" s="4" t="s">
        <v>631</v>
      </c>
      <c r="C429" s="58">
        <v>24</v>
      </c>
      <c r="D429" s="58">
        <v>14</v>
      </c>
      <c r="E429" s="58">
        <v>7</v>
      </c>
      <c r="F429" s="58">
        <v>3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  <c r="M429" s="58">
        <v>24</v>
      </c>
      <c r="N429" s="58">
        <v>14</v>
      </c>
      <c r="O429" s="58">
        <v>7</v>
      </c>
      <c r="P429" s="58">
        <v>3</v>
      </c>
      <c r="Q429" s="58">
        <v>0</v>
      </c>
    </row>
    <row r="430" spans="2:17" ht="20.100000000000001" customHeight="1" thickBot="1" x14ac:dyDescent="0.25">
      <c r="B430" s="4" t="s">
        <v>632</v>
      </c>
      <c r="C430" s="58">
        <v>6</v>
      </c>
      <c r="D430" s="58">
        <v>3</v>
      </c>
      <c r="E430" s="58">
        <v>1</v>
      </c>
      <c r="F430" s="58">
        <v>2</v>
      </c>
      <c r="G430" s="58">
        <v>0</v>
      </c>
      <c r="H430" s="58">
        <v>1</v>
      </c>
      <c r="I430" s="58">
        <v>0</v>
      </c>
      <c r="J430" s="58">
        <v>0</v>
      </c>
      <c r="K430" s="58">
        <v>1</v>
      </c>
      <c r="L430" s="58">
        <v>0</v>
      </c>
      <c r="M430" s="58">
        <v>7</v>
      </c>
      <c r="N430" s="58">
        <v>3</v>
      </c>
      <c r="O430" s="58">
        <v>1</v>
      </c>
      <c r="P430" s="58">
        <v>3</v>
      </c>
      <c r="Q430" s="58">
        <v>0</v>
      </c>
    </row>
    <row r="431" spans="2:17" ht="20.100000000000001" customHeight="1" thickBot="1" x14ac:dyDescent="0.25">
      <c r="B431" s="4" t="s">
        <v>633</v>
      </c>
      <c r="C431" s="58">
        <v>137</v>
      </c>
      <c r="D431" s="58">
        <v>96</v>
      </c>
      <c r="E431" s="58">
        <v>38</v>
      </c>
      <c r="F431" s="58">
        <v>3</v>
      </c>
      <c r="G431" s="58">
        <v>0</v>
      </c>
      <c r="H431" s="58">
        <v>0</v>
      </c>
      <c r="I431" s="58">
        <v>0</v>
      </c>
      <c r="J431" s="58">
        <v>0</v>
      </c>
      <c r="K431" s="58">
        <v>0</v>
      </c>
      <c r="L431" s="58">
        <v>0</v>
      </c>
      <c r="M431" s="58">
        <v>137</v>
      </c>
      <c r="N431" s="58">
        <v>96</v>
      </c>
      <c r="O431" s="58">
        <v>38</v>
      </c>
      <c r="P431" s="58">
        <v>3</v>
      </c>
      <c r="Q431" s="58">
        <v>0</v>
      </c>
    </row>
    <row r="432" spans="2:17" ht="20.100000000000001" customHeight="1" thickBot="1" x14ac:dyDescent="0.25">
      <c r="B432" s="4" t="s">
        <v>634</v>
      </c>
      <c r="C432" s="58">
        <v>40</v>
      </c>
      <c r="D432" s="58">
        <v>25</v>
      </c>
      <c r="E432" s="58">
        <v>15</v>
      </c>
      <c r="F432" s="58">
        <v>0</v>
      </c>
      <c r="G432" s="58">
        <v>0</v>
      </c>
      <c r="H432" s="58">
        <v>0</v>
      </c>
      <c r="I432" s="58">
        <v>0</v>
      </c>
      <c r="J432" s="58">
        <v>0</v>
      </c>
      <c r="K432" s="58">
        <v>0</v>
      </c>
      <c r="L432" s="58">
        <v>0</v>
      </c>
      <c r="M432" s="58">
        <v>40</v>
      </c>
      <c r="N432" s="58">
        <v>25</v>
      </c>
      <c r="O432" s="58">
        <v>15</v>
      </c>
      <c r="P432" s="58">
        <v>0</v>
      </c>
      <c r="Q432" s="58">
        <v>0</v>
      </c>
    </row>
    <row r="433" spans="2:17" ht="20.100000000000001" customHeight="1" thickBot="1" x14ac:dyDescent="0.25">
      <c r="B433" s="4" t="s">
        <v>635</v>
      </c>
      <c r="C433" s="58">
        <v>41</v>
      </c>
      <c r="D433" s="58">
        <v>25</v>
      </c>
      <c r="E433" s="58">
        <v>14</v>
      </c>
      <c r="F433" s="58">
        <v>2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0</v>
      </c>
      <c r="M433" s="58">
        <v>41</v>
      </c>
      <c r="N433" s="58">
        <v>25</v>
      </c>
      <c r="O433" s="58">
        <v>14</v>
      </c>
      <c r="P433" s="58">
        <v>2</v>
      </c>
      <c r="Q433" s="58">
        <v>0</v>
      </c>
    </row>
    <row r="434" spans="2:17" ht="20.100000000000001" customHeight="1" thickBot="1" x14ac:dyDescent="0.25">
      <c r="B434" s="4" t="s">
        <v>636</v>
      </c>
      <c r="C434" s="58">
        <v>135</v>
      </c>
      <c r="D434" s="58">
        <v>78</v>
      </c>
      <c r="E434" s="58">
        <v>28</v>
      </c>
      <c r="F434" s="58">
        <v>22</v>
      </c>
      <c r="G434" s="58">
        <v>7</v>
      </c>
      <c r="H434" s="58">
        <v>0</v>
      </c>
      <c r="I434" s="58">
        <v>0</v>
      </c>
      <c r="J434" s="58">
        <v>0</v>
      </c>
      <c r="K434" s="58">
        <v>0</v>
      </c>
      <c r="L434" s="58">
        <v>0</v>
      </c>
      <c r="M434" s="58">
        <v>135</v>
      </c>
      <c r="N434" s="58">
        <v>78</v>
      </c>
      <c r="O434" s="58">
        <v>28</v>
      </c>
      <c r="P434" s="58">
        <v>22</v>
      </c>
      <c r="Q434" s="58">
        <v>7</v>
      </c>
    </row>
    <row r="435" spans="2:17" ht="20.100000000000001" customHeight="1" thickBot="1" x14ac:dyDescent="0.25">
      <c r="B435" s="4" t="s">
        <v>637</v>
      </c>
      <c r="C435" s="58">
        <v>23</v>
      </c>
      <c r="D435" s="58">
        <v>17</v>
      </c>
      <c r="E435" s="58">
        <v>5</v>
      </c>
      <c r="F435" s="58">
        <v>1</v>
      </c>
      <c r="G435" s="58">
        <v>0</v>
      </c>
      <c r="H435" s="58">
        <v>3</v>
      </c>
      <c r="I435" s="58">
        <v>2</v>
      </c>
      <c r="J435" s="58">
        <v>1</v>
      </c>
      <c r="K435" s="58">
        <v>0</v>
      </c>
      <c r="L435" s="58">
        <v>0</v>
      </c>
      <c r="M435" s="58">
        <v>26</v>
      </c>
      <c r="N435" s="58">
        <v>19</v>
      </c>
      <c r="O435" s="58">
        <v>6</v>
      </c>
      <c r="P435" s="58">
        <v>1</v>
      </c>
      <c r="Q435" s="58">
        <v>0</v>
      </c>
    </row>
    <row r="436" spans="2:17" ht="20.100000000000001" customHeight="1" thickBot="1" x14ac:dyDescent="0.25">
      <c r="B436" s="4" t="s">
        <v>638</v>
      </c>
      <c r="C436" s="58">
        <v>365</v>
      </c>
      <c r="D436" s="58">
        <v>251</v>
      </c>
      <c r="E436" s="58">
        <v>110</v>
      </c>
      <c r="F436" s="58">
        <v>2</v>
      </c>
      <c r="G436" s="58">
        <v>2</v>
      </c>
      <c r="H436" s="58">
        <v>0</v>
      </c>
      <c r="I436" s="58">
        <v>0</v>
      </c>
      <c r="J436" s="58">
        <v>0</v>
      </c>
      <c r="K436" s="58">
        <v>0</v>
      </c>
      <c r="L436" s="58">
        <v>0</v>
      </c>
      <c r="M436" s="58">
        <v>365</v>
      </c>
      <c r="N436" s="58">
        <v>251</v>
      </c>
      <c r="O436" s="58">
        <v>110</v>
      </c>
      <c r="P436" s="58">
        <v>2</v>
      </c>
      <c r="Q436" s="58">
        <v>2</v>
      </c>
    </row>
    <row r="437" spans="2:17" ht="20.100000000000001" customHeight="1" thickBot="1" x14ac:dyDescent="0.25">
      <c r="B437" s="4" t="s">
        <v>639</v>
      </c>
      <c r="C437" s="58">
        <v>11</v>
      </c>
      <c r="D437" s="58">
        <v>10</v>
      </c>
      <c r="E437" s="58">
        <v>1</v>
      </c>
      <c r="F437" s="58">
        <v>0</v>
      </c>
      <c r="G437" s="58">
        <v>0</v>
      </c>
      <c r="H437" s="58">
        <v>0</v>
      </c>
      <c r="I437" s="58">
        <v>0</v>
      </c>
      <c r="J437" s="58">
        <v>0</v>
      </c>
      <c r="K437" s="58">
        <v>0</v>
      </c>
      <c r="L437" s="58">
        <v>0</v>
      </c>
      <c r="M437" s="58">
        <v>11</v>
      </c>
      <c r="N437" s="58">
        <v>10</v>
      </c>
      <c r="O437" s="58">
        <v>1</v>
      </c>
      <c r="P437" s="58">
        <v>0</v>
      </c>
      <c r="Q437" s="58">
        <v>0</v>
      </c>
    </row>
    <row r="438" spans="2:17" ht="20.100000000000001" customHeight="1" thickBot="1" x14ac:dyDescent="0.25">
      <c r="B438" s="4" t="s">
        <v>640</v>
      </c>
      <c r="C438" s="58">
        <v>37</v>
      </c>
      <c r="D438" s="58">
        <v>25</v>
      </c>
      <c r="E438" s="58">
        <v>10</v>
      </c>
      <c r="F438" s="58">
        <v>2</v>
      </c>
      <c r="G438" s="58">
        <v>0</v>
      </c>
      <c r="H438" s="58">
        <v>0</v>
      </c>
      <c r="I438" s="58">
        <v>0</v>
      </c>
      <c r="J438" s="58">
        <v>0</v>
      </c>
      <c r="K438" s="58">
        <v>0</v>
      </c>
      <c r="L438" s="58">
        <v>0</v>
      </c>
      <c r="M438" s="58">
        <v>37</v>
      </c>
      <c r="N438" s="58">
        <v>25</v>
      </c>
      <c r="O438" s="58">
        <v>10</v>
      </c>
      <c r="P438" s="58">
        <v>2</v>
      </c>
      <c r="Q438" s="58">
        <v>0</v>
      </c>
    </row>
    <row r="439" spans="2:17" ht="20.100000000000001" customHeight="1" thickBot="1" x14ac:dyDescent="0.25">
      <c r="B439" s="4" t="s">
        <v>641</v>
      </c>
      <c r="C439" s="58">
        <v>15</v>
      </c>
      <c r="D439" s="58">
        <v>14</v>
      </c>
      <c r="E439" s="58">
        <v>1</v>
      </c>
      <c r="F439" s="58">
        <v>0</v>
      </c>
      <c r="G439" s="58">
        <v>0</v>
      </c>
      <c r="H439" s="58">
        <v>0</v>
      </c>
      <c r="I439" s="58">
        <v>0</v>
      </c>
      <c r="J439" s="58">
        <v>0</v>
      </c>
      <c r="K439" s="58">
        <v>0</v>
      </c>
      <c r="L439" s="58">
        <v>0</v>
      </c>
      <c r="M439" s="58">
        <v>15</v>
      </c>
      <c r="N439" s="58">
        <v>14</v>
      </c>
      <c r="O439" s="58">
        <v>1</v>
      </c>
      <c r="P439" s="58">
        <v>0</v>
      </c>
      <c r="Q439" s="58">
        <v>0</v>
      </c>
    </row>
    <row r="440" spans="2:17" ht="20.100000000000001" customHeight="1" thickBot="1" x14ac:dyDescent="0.25">
      <c r="B440" s="4" t="s">
        <v>642</v>
      </c>
      <c r="C440" s="58">
        <v>28</v>
      </c>
      <c r="D440" s="58">
        <v>20</v>
      </c>
      <c r="E440" s="58">
        <v>8</v>
      </c>
      <c r="F440" s="58">
        <v>0</v>
      </c>
      <c r="G440" s="58">
        <v>0</v>
      </c>
      <c r="H440" s="58">
        <v>0</v>
      </c>
      <c r="I440" s="58">
        <v>0</v>
      </c>
      <c r="J440" s="58">
        <v>0</v>
      </c>
      <c r="K440" s="58">
        <v>0</v>
      </c>
      <c r="L440" s="58">
        <v>0</v>
      </c>
      <c r="M440" s="58">
        <v>28</v>
      </c>
      <c r="N440" s="58">
        <v>20</v>
      </c>
      <c r="O440" s="58">
        <v>8</v>
      </c>
      <c r="P440" s="58">
        <v>0</v>
      </c>
      <c r="Q440" s="58">
        <v>0</v>
      </c>
    </row>
    <row r="441" spans="2:17" ht="20.100000000000001" customHeight="1" thickBot="1" x14ac:dyDescent="0.25">
      <c r="B441" s="4" t="s">
        <v>643</v>
      </c>
      <c r="C441" s="61">
        <v>135</v>
      </c>
      <c r="D441" s="61">
        <v>73</v>
      </c>
      <c r="E441" s="61">
        <v>56</v>
      </c>
      <c r="F441" s="61">
        <v>3</v>
      </c>
      <c r="G441" s="61">
        <v>3</v>
      </c>
      <c r="H441" s="61">
        <v>0</v>
      </c>
      <c r="I441" s="61">
        <v>0</v>
      </c>
      <c r="J441" s="61">
        <v>0</v>
      </c>
      <c r="K441" s="61">
        <v>0</v>
      </c>
      <c r="L441" s="61">
        <v>0</v>
      </c>
      <c r="M441" s="61">
        <v>135</v>
      </c>
      <c r="N441" s="61">
        <v>73</v>
      </c>
      <c r="O441" s="61">
        <v>56</v>
      </c>
      <c r="P441" s="61">
        <v>3</v>
      </c>
      <c r="Q441" s="61">
        <v>3</v>
      </c>
    </row>
    <row r="442" spans="2:17" ht="20.100000000000001" customHeight="1" thickBot="1" x14ac:dyDescent="0.25">
      <c r="B442" s="7" t="s">
        <v>221</v>
      </c>
      <c r="C442" s="55">
        <v>21043</v>
      </c>
      <c r="D442" s="55">
        <v>13010</v>
      </c>
      <c r="E442" s="55">
        <v>5081</v>
      </c>
      <c r="F442" s="55">
        <v>2441</v>
      </c>
      <c r="G442" s="55">
        <v>511</v>
      </c>
      <c r="H442" s="55">
        <v>174</v>
      </c>
      <c r="I442" s="55">
        <v>105</v>
      </c>
      <c r="J442" s="55">
        <v>28</v>
      </c>
      <c r="K442" s="55">
        <v>37</v>
      </c>
      <c r="L442" s="55">
        <v>4</v>
      </c>
      <c r="M442" s="55">
        <v>21217</v>
      </c>
      <c r="N442" s="55">
        <v>13115</v>
      </c>
      <c r="O442" s="55">
        <v>5109</v>
      </c>
      <c r="P442" s="55">
        <v>2478</v>
      </c>
      <c r="Q442" s="55">
        <v>515</v>
      </c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135</v>
      </c>
      <c r="D9" s="15" t="s">
        <v>136</v>
      </c>
      <c r="E9" s="16" t="s">
        <v>137</v>
      </c>
    </row>
    <row r="10" spans="2:8" ht="20.100000000000001" customHeight="1" thickBot="1" x14ac:dyDescent="0.25">
      <c r="B10" s="3" t="s">
        <v>182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0.89898989898989901</v>
      </c>
      <c r="D10" s="36">
        <f>IF(AND('Personas Enjuiciadas'!D11+'Personas Enjuiciadas'!I11&gt;0,'Personas Enjuiciadas'!N11+'Personas Enjuiciadas'!P11&gt;0),('Personas Enjuiciadas'!D11+'Personas Enjuiciadas'!I11)/('Personas Enjuiciadas'!N11+'Personas Enjuiciadas'!P11),"-")</f>
        <v>0.87050359712230219</v>
      </c>
      <c r="E10" s="36">
        <f>IF(AND('Personas Enjuiciadas'!E11+'Personas Enjuiciadas'!J11&gt;0,'Personas Enjuiciadas'!O11+'Personas Enjuiciadas'!Q11&gt;0),('Personas Enjuiciadas'!E11+'Personas Enjuiciadas'!J11)/('Personas Enjuiciadas'!O11+'Personas Enjuiciadas'!Q11),"-")</f>
        <v>0.96610169491525422</v>
      </c>
      <c r="H10" s="24"/>
    </row>
    <row r="11" spans="2:8" ht="20.100000000000001" customHeight="1" thickBot="1" x14ac:dyDescent="0.25">
      <c r="B11" s="4" t="s">
        <v>252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0.87878787878787878</v>
      </c>
      <c r="D11" s="36">
        <f>IF(AND('Personas Enjuiciadas'!D12+'Personas Enjuiciadas'!I12&gt;0,'Personas Enjuiciadas'!N12+'Personas Enjuiciadas'!P12&gt;0),('Personas Enjuiciadas'!D12+'Personas Enjuiciadas'!I12)/('Personas Enjuiciadas'!N12+'Personas Enjuiciadas'!P12),"-")</f>
        <v>0.875</v>
      </c>
      <c r="E11" s="36">
        <f>IF(AND('Personas Enjuiciadas'!E12+'Personas Enjuiciadas'!J12&gt;0,'Personas Enjuiciadas'!O12+'Personas Enjuiciadas'!Q12&gt;0),('Personas Enjuiciadas'!E12+'Personas Enjuiciadas'!J12)/('Personas Enjuiciadas'!O12+'Personas Enjuiciadas'!Q12),"-")</f>
        <v>0.88888888888888884</v>
      </c>
      <c r="H11" s="24"/>
    </row>
    <row r="12" spans="2:8" ht="20.100000000000001" customHeight="1" thickBot="1" x14ac:dyDescent="0.25">
      <c r="B12" s="4" t="s">
        <v>253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6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6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254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0.93478260869565222</v>
      </c>
      <c r="D13" s="36">
        <f>IF(AND('Personas Enjuiciadas'!D14+'Personas Enjuiciadas'!I14&gt;0,'Personas Enjuiciadas'!N14+'Personas Enjuiciadas'!P14&gt;0),('Personas Enjuiciadas'!D14+'Personas Enjuiciadas'!I14)/('Personas Enjuiciadas'!N14+'Personas Enjuiciadas'!P14),"-")</f>
        <v>0.86363636363636365</v>
      </c>
      <c r="E13" s="36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255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0.99358974358974361</v>
      </c>
      <c r="D14" s="36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6">
        <f>IF(AND('Personas Enjuiciadas'!E15+'Personas Enjuiciadas'!J15&gt;0,'Personas Enjuiciadas'!O15+'Personas Enjuiciadas'!Q15&gt;0),('Personas Enjuiciadas'!E15+'Personas Enjuiciadas'!J15)/('Personas Enjuiciadas'!O15+'Personas Enjuiciadas'!Q15),"-")</f>
        <v>0.98888888888888893</v>
      </c>
      <c r="H14" s="24"/>
    </row>
    <row r="15" spans="2:8" ht="20.100000000000001" customHeight="1" thickBot="1" x14ac:dyDescent="0.25">
      <c r="B15" s="4" t="s">
        <v>256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6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36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257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0.91666666666666663</v>
      </c>
      <c r="D16" s="36">
        <f>IF(AND('Personas Enjuiciadas'!D17+'Personas Enjuiciadas'!I17&gt;0,'Personas Enjuiciadas'!N17+'Personas Enjuiciadas'!P17&gt;0),('Personas Enjuiciadas'!D17+'Personas Enjuiciadas'!I17)/('Personas Enjuiciadas'!N17+'Personas Enjuiciadas'!P17),"-")</f>
        <v>0.80645161290322576</v>
      </c>
      <c r="E16" s="36">
        <f>IF(AND('Personas Enjuiciadas'!E17+'Personas Enjuiciadas'!J17&gt;0,'Personas Enjuiciadas'!O17+'Personas Enjuiciadas'!Q17&gt;0),('Personas Enjuiciadas'!E17+'Personas Enjuiciadas'!J17)/('Personas Enjuiciadas'!O17+'Personas Enjuiciadas'!Q17),"-")</f>
        <v>0.98113207547169812</v>
      </c>
      <c r="H16" s="24"/>
    </row>
    <row r="17" spans="2:8" ht="20.100000000000001" customHeight="1" thickBot="1" x14ac:dyDescent="0.25">
      <c r="B17" s="4" t="s">
        <v>258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0.91666666666666663</v>
      </c>
      <c r="D17" s="36">
        <f>IF(AND('Personas Enjuiciadas'!D18+'Personas Enjuiciadas'!I18&gt;0,'Personas Enjuiciadas'!N18+'Personas Enjuiciadas'!P18&gt;0),('Personas Enjuiciadas'!D18+'Personas Enjuiciadas'!I18)/('Personas Enjuiciadas'!N18+'Personas Enjuiciadas'!P18),"-")</f>
        <v>0.88888888888888884</v>
      </c>
      <c r="E17" s="36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259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0.72</v>
      </c>
      <c r="D18" s="36">
        <f>IF(AND('Personas Enjuiciadas'!D19+'Personas Enjuiciadas'!I19&gt;0,'Personas Enjuiciadas'!N19+'Personas Enjuiciadas'!P19&gt;0),('Personas Enjuiciadas'!D19+'Personas Enjuiciadas'!I19)/('Personas Enjuiciadas'!N19+'Personas Enjuiciadas'!P19),"-")</f>
        <v>0.71232876712328763</v>
      </c>
      <c r="E18" s="36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260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0.75</v>
      </c>
      <c r="D19" s="36">
        <f>IF(AND('Personas Enjuiciadas'!D20+'Personas Enjuiciadas'!I20&gt;0,'Personas Enjuiciadas'!N20+'Personas Enjuiciadas'!P20&gt;0),('Personas Enjuiciadas'!D20+'Personas Enjuiciadas'!I20)/('Personas Enjuiciadas'!N20+'Personas Enjuiciadas'!P20),"-")</f>
        <v>0.75</v>
      </c>
      <c r="E19" s="36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261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0.89655172413793105</v>
      </c>
      <c r="D20" s="36">
        <f>IF(AND('Personas Enjuiciadas'!D21+'Personas Enjuiciadas'!I21&gt;0,'Personas Enjuiciadas'!N21+'Personas Enjuiciadas'!P21&gt;0),('Personas Enjuiciadas'!D21+'Personas Enjuiciadas'!I21)/('Personas Enjuiciadas'!N21+'Personas Enjuiciadas'!P21),"-")</f>
        <v>0.88</v>
      </c>
      <c r="E20" s="36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183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0.72580645161290325</v>
      </c>
      <c r="D21" s="36">
        <f>IF(AND('Personas Enjuiciadas'!D22+'Personas Enjuiciadas'!I22&gt;0,'Personas Enjuiciadas'!N22+'Personas Enjuiciadas'!P22&gt;0),('Personas Enjuiciadas'!D22+'Personas Enjuiciadas'!I22)/('Personas Enjuiciadas'!N22+'Personas Enjuiciadas'!P22),"-")</f>
        <v>0.72580645161290325</v>
      </c>
      <c r="E21" s="36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262</v>
      </c>
      <c r="C22" s="21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0.97435897435897434</v>
      </c>
      <c r="D22" s="36">
        <f>IF(AND('Personas Enjuiciadas'!D23+'Personas Enjuiciadas'!I23&gt;0,'Personas Enjuiciadas'!N23+'Personas Enjuiciadas'!P23&gt;0),('Personas Enjuiciadas'!D23+'Personas Enjuiciadas'!I23)/('Personas Enjuiciadas'!N23+'Personas Enjuiciadas'!P23),"-")</f>
        <v>0.9642857142857143</v>
      </c>
      <c r="E22" s="36">
        <f>IF(AND('Personas Enjuiciadas'!E23+'Personas Enjuiciadas'!J23&gt;0,'Personas Enjuiciadas'!O23+'Personas Enjuiciadas'!Q23&gt;0),('Personas Enjuiciadas'!E23+'Personas Enjuiciadas'!J23)/('Personas Enjuiciadas'!O23+'Personas Enjuiciadas'!Q23),"-")</f>
        <v>1</v>
      </c>
      <c r="H22" s="24"/>
    </row>
    <row r="23" spans="2:8" ht="20.100000000000001" customHeight="1" thickBot="1" x14ac:dyDescent="0.25">
      <c r="B23" s="4" t="s">
        <v>263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0.81818181818181823</v>
      </c>
      <c r="D23" s="36">
        <f>IF(AND('Personas Enjuiciadas'!D24+'Personas Enjuiciadas'!I24&gt;0,'Personas Enjuiciadas'!N24+'Personas Enjuiciadas'!P24&gt;0),('Personas Enjuiciadas'!D24+'Personas Enjuiciadas'!I24)/('Personas Enjuiciadas'!N24+'Personas Enjuiciadas'!P24),"-")</f>
        <v>0.81818181818181823</v>
      </c>
      <c r="E23" s="36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264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0.70129870129870131</v>
      </c>
      <c r="D24" s="36">
        <f>IF(AND('Personas Enjuiciadas'!D25+'Personas Enjuiciadas'!I25&gt;0,'Personas Enjuiciadas'!N25+'Personas Enjuiciadas'!P25&gt;0),('Personas Enjuiciadas'!D25+'Personas Enjuiciadas'!I25)/('Personas Enjuiciadas'!N25+'Personas Enjuiciadas'!P25),"-")</f>
        <v>0.69444444444444442</v>
      </c>
      <c r="E24" s="36">
        <f>IF(AND('Personas Enjuiciadas'!E25+'Personas Enjuiciadas'!J25&gt;0,'Personas Enjuiciadas'!O25+'Personas Enjuiciadas'!Q25&gt;0),('Personas Enjuiciadas'!E25+'Personas Enjuiciadas'!J25)/('Personas Enjuiciadas'!O25+'Personas Enjuiciadas'!Q25),"-")</f>
        <v>0.8</v>
      </c>
      <c r="H24" s="24"/>
    </row>
    <row r="25" spans="2:8" ht="20.100000000000001" customHeight="1" thickBot="1" x14ac:dyDescent="0.25">
      <c r="B25" s="5" t="s">
        <v>265</v>
      </c>
      <c r="C25" s="21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0.96</v>
      </c>
      <c r="D25" s="36">
        <f>IF(AND('Personas Enjuiciadas'!D26+'Personas Enjuiciadas'!I26&gt;0,'Personas Enjuiciadas'!N26+'Personas Enjuiciadas'!P26&gt;0),('Personas Enjuiciadas'!D26+'Personas Enjuiciadas'!I26)/('Personas Enjuiciadas'!N26+'Personas Enjuiciadas'!P26),"-")</f>
        <v>0.96590909090909094</v>
      </c>
      <c r="E25" s="36">
        <f>IF(AND('Personas Enjuiciadas'!E26+'Personas Enjuiciadas'!J26&gt;0,'Personas Enjuiciadas'!O26+'Personas Enjuiciadas'!Q26&gt;0),('Personas Enjuiciadas'!E26+'Personas Enjuiciadas'!J26)/('Personas Enjuiciadas'!O26+'Personas Enjuiciadas'!Q26),"-")</f>
        <v>0.91666666666666663</v>
      </c>
      <c r="H25" s="24"/>
    </row>
    <row r="26" spans="2:8" ht="20.100000000000001" customHeight="1" thickBot="1" x14ac:dyDescent="0.25">
      <c r="B26" s="6" t="s">
        <v>266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0.98148148148148151</v>
      </c>
      <c r="D26" s="36">
        <f>IF(AND('Personas Enjuiciadas'!D27+'Personas Enjuiciadas'!I27&gt;0,'Personas Enjuiciadas'!N27+'Personas Enjuiciadas'!P27&gt;0),('Personas Enjuiciadas'!D27+'Personas Enjuiciadas'!I27)/('Personas Enjuiciadas'!N27+'Personas Enjuiciadas'!P27),"-")</f>
        <v>0.98148148148148151</v>
      </c>
      <c r="E26" s="36" t="str">
        <f>IF(AND('Personas Enjuiciadas'!E27+'Personas Enjuiciadas'!J27&gt;0,'Personas Enjuiciadas'!O27+'Personas Enjuiciadas'!Q27&gt;0),('Personas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267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0.83333333333333337</v>
      </c>
      <c r="D27" s="36">
        <f>IF(AND('Personas Enjuiciadas'!D28+'Personas Enjuiciadas'!I28&gt;0,'Personas Enjuiciadas'!N28+'Personas Enjuiciadas'!P28&gt;0),('Personas Enjuiciadas'!D28+'Personas Enjuiciadas'!I28)/('Personas Enjuiciadas'!N28+'Personas Enjuiciadas'!P28),"-")</f>
        <v>0.83333333333333337</v>
      </c>
      <c r="E27" s="36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268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0.95833333333333337</v>
      </c>
      <c r="D28" s="36">
        <f>IF(AND('Personas Enjuiciadas'!D29+'Personas Enjuiciadas'!I29&gt;0,'Personas Enjuiciadas'!N29+'Personas Enjuiciadas'!P29&gt;0),('Personas Enjuiciadas'!D29+'Personas Enjuiciadas'!I29)/('Personas Enjuiciadas'!N29+'Personas Enjuiciadas'!P29),"-")</f>
        <v>0.95652173913043481</v>
      </c>
      <c r="E28" s="36">
        <f>IF(AND('Personas Enjuiciadas'!E29+'Personas Enjuiciadas'!J29&gt;0,'Personas Enjuiciadas'!O29+'Personas Enjuiciadas'!Q29&gt;0),('Personas Enjuiciadas'!E29+'Personas Enjuiciadas'!J29)/('Personas Enjuiciadas'!O29+'Personas Enjuiciadas'!Q29),"-")</f>
        <v>1</v>
      </c>
      <c r="H28" s="24"/>
    </row>
    <row r="29" spans="2:8" ht="20.100000000000001" customHeight="1" thickBot="1" x14ac:dyDescent="0.25">
      <c r="B29" s="4" t="s">
        <v>269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0.89090909090909087</v>
      </c>
      <c r="D29" s="36">
        <f>IF(AND('Personas Enjuiciadas'!D30+'Personas Enjuiciadas'!I30&gt;0,'Personas Enjuiciadas'!N30+'Personas Enjuiciadas'!P30&gt;0),('Personas Enjuiciadas'!D30+'Personas Enjuiciadas'!I30)/('Personas Enjuiciadas'!N30+'Personas Enjuiciadas'!P30),"-")</f>
        <v>0.9</v>
      </c>
      <c r="E29" s="36">
        <f>IF(AND('Personas Enjuiciadas'!E30+'Personas Enjuiciadas'!J30&gt;0,'Personas Enjuiciadas'!O30+'Personas Enjuiciadas'!Q30&gt;0),('Personas Enjuiciadas'!E30+'Personas Enjuiciadas'!J30)/('Personas Enjuiciadas'!O30+'Personas Enjuiciadas'!Q30),"-")</f>
        <v>0.88571428571428568</v>
      </c>
      <c r="H29" s="24"/>
    </row>
    <row r="30" spans="2:8" ht="20.100000000000001" customHeight="1" thickBot="1" x14ac:dyDescent="0.25">
      <c r="B30" s="4" t="s">
        <v>270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0.92105263157894735</v>
      </c>
      <c r="D30" s="36">
        <f>IF(AND('Personas Enjuiciadas'!D31+'Personas Enjuiciadas'!I31&gt;0,'Personas Enjuiciadas'!N31+'Personas Enjuiciadas'!P31&gt;0),('Personas Enjuiciadas'!D31+'Personas Enjuiciadas'!I31)/('Personas Enjuiciadas'!N31+'Personas Enjuiciadas'!P31),"-")</f>
        <v>0.91304347826086951</v>
      </c>
      <c r="E30" s="36">
        <f>IF(AND('Personas Enjuiciadas'!E31+'Personas Enjuiciadas'!J31&gt;0,'Personas Enjuiciadas'!O31+'Personas Enjuiciadas'!Q31&gt;0),('Personas Enjuiciadas'!E31+'Personas Enjuiciadas'!J31)/('Personas Enjuiciadas'!O31+'Personas Enjuiciadas'!Q31),"-")</f>
        <v>1</v>
      </c>
      <c r="H30" s="24"/>
    </row>
    <row r="31" spans="2:8" ht="20.100000000000001" customHeight="1" thickBot="1" x14ac:dyDescent="0.25">
      <c r="B31" s="4" t="s">
        <v>271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0.76923076923076927</v>
      </c>
      <c r="D31" s="36">
        <f>IF(AND('Personas Enjuiciadas'!D32+'Personas Enjuiciadas'!I32&gt;0,'Personas Enjuiciadas'!N32+'Personas Enjuiciadas'!P32&gt;0),('Personas Enjuiciadas'!D32+'Personas Enjuiciadas'!I32)/('Personas Enjuiciadas'!N32+'Personas Enjuiciadas'!P32),"-")</f>
        <v>0.76923076923076927</v>
      </c>
      <c r="E31" s="36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272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6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6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273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0.875</v>
      </c>
      <c r="D33" s="36">
        <f>IF(AND('Personas Enjuiciadas'!D34+'Personas Enjuiciadas'!I34&gt;0,'Personas Enjuiciadas'!N34+'Personas Enjuiciadas'!P34&gt;0),('Personas Enjuiciadas'!D34+'Personas Enjuiciadas'!I34)/('Personas Enjuiciadas'!N34+'Personas Enjuiciadas'!P34),"-")</f>
        <v>0.875</v>
      </c>
      <c r="E33" s="36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274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6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6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275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0.8</v>
      </c>
      <c r="D35" s="36">
        <f>IF(AND('Personas Enjuiciadas'!D36+'Personas Enjuiciadas'!I36&gt;0,'Personas Enjuiciadas'!N36+'Personas Enjuiciadas'!P36&gt;0),('Personas Enjuiciadas'!D36+'Personas Enjuiciadas'!I36)/('Personas Enjuiciadas'!N36+'Personas Enjuiciadas'!P36),"-")</f>
        <v>0.8</v>
      </c>
      <c r="E35" s="36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276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6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6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277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0.93103448275862066</v>
      </c>
      <c r="D37" s="36">
        <f>IF(AND('Personas Enjuiciadas'!D38+'Personas Enjuiciadas'!I38&gt;0,'Personas Enjuiciadas'!N38+'Personas Enjuiciadas'!P38&gt;0),('Personas Enjuiciadas'!D38+'Personas Enjuiciadas'!I38)/('Personas Enjuiciadas'!N38+'Personas Enjuiciadas'!P38),"-")</f>
        <v>0.90909090909090906</v>
      </c>
      <c r="E37" s="36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278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6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6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279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0.85</v>
      </c>
      <c r="D39" s="36">
        <f>IF(AND('Personas Enjuiciadas'!D40+'Personas Enjuiciadas'!I40&gt;0,'Personas Enjuiciadas'!N40+'Personas Enjuiciadas'!P40&gt;0),('Personas Enjuiciadas'!D40+'Personas Enjuiciadas'!I40)/('Personas Enjuiciadas'!N40+'Personas Enjuiciadas'!P40),"-")</f>
        <v>0.7857142857142857</v>
      </c>
      <c r="E39" s="36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184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0.86507936507936511</v>
      </c>
      <c r="D40" s="36">
        <f>IF(AND('Personas Enjuiciadas'!D41+'Personas Enjuiciadas'!I41&gt;0,'Personas Enjuiciadas'!N41+'Personas Enjuiciadas'!P41&gt;0),('Personas Enjuiciadas'!D41+'Personas Enjuiciadas'!I41)/('Personas Enjuiciadas'!N41+'Personas Enjuiciadas'!P41),"-")</f>
        <v>0.8571428571428571</v>
      </c>
      <c r="E40" s="36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280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6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6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281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0.55555555555555558</v>
      </c>
      <c r="D42" s="36">
        <f>IF(AND('Personas Enjuiciadas'!D43+'Personas Enjuiciadas'!I43&gt;0,'Personas Enjuiciadas'!N43+'Personas Enjuiciadas'!P43&gt;0),('Personas Enjuiciadas'!D43+'Personas Enjuiciadas'!I43)/('Personas Enjuiciadas'!N43+'Personas Enjuiciadas'!P43),"-")</f>
        <v>0.55555555555555558</v>
      </c>
      <c r="E42" s="36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282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0.83333333333333337</v>
      </c>
      <c r="D43" s="36">
        <f>IF(AND('Personas Enjuiciadas'!D44+'Personas Enjuiciadas'!I44&gt;0,'Personas Enjuiciadas'!N44+'Personas Enjuiciadas'!P44&gt;0),('Personas Enjuiciadas'!D44+'Personas Enjuiciadas'!I44)/('Personas Enjuiciadas'!N44+'Personas Enjuiciadas'!P44),"-")</f>
        <v>0.82352941176470584</v>
      </c>
      <c r="E43" s="36">
        <f>IF(AND('Personas Enjuiciadas'!E44+'Personas Enjuiciadas'!J44&gt;0,'Personas Enjuiciadas'!O44+'Personas Enjuiciadas'!Q44&gt;0),('Personas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283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6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6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284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6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6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285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0.82608695652173914</v>
      </c>
      <c r="D46" s="36">
        <f>IF(AND('Personas Enjuiciadas'!D47+'Personas Enjuiciadas'!I47&gt;0,'Personas Enjuiciadas'!N47+'Personas Enjuiciadas'!P47&gt;0),('Personas Enjuiciadas'!D47+'Personas Enjuiciadas'!I47)/('Personas Enjuiciadas'!N47+'Personas Enjuiciadas'!P47),"-")</f>
        <v>0.81818181818181823</v>
      </c>
      <c r="E46" s="36">
        <f>IF(AND('Personas Enjuiciadas'!E47+'Personas Enjuiciadas'!J47&gt;0,'Personas Enjuiciadas'!O47+'Personas Enjuiciadas'!Q47&gt;0),('Personas Enjuiciadas'!E47+'Personas Enjuiciadas'!J47)/('Personas Enjuiciadas'!O47+'Personas Enjuiciadas'!Q47),"-")</f>
        <v>1</v>
      </c>
      <c r="H46" s="24"/>
    </row>
    <row r="47" spans="2:8" ht="20.100000000000001" customHeight="1" thickBot="1" x14ac:dyDescent="0.25">
      <c r="B47" s="4" t="s">
        <v>185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0.94320486815415816</v>
      </c>
      <c r="D47" s="36">
        <f>IF(AND('Personas Enjuiciadas'!D48+'Personas Enjuiciadas'!I48&gt;0,'Personas Enjuiciadas'!N48+'Personas Enjuiciadas'!P48&gt;0),('Personas Enjuiciadas'!D48+'Personas Enjuiciadas'!I48)/('Personas Enjuiciadas'!N48+'Personas Enjuiciadas'!P48),"-")</f>
        <v>0.93592677345537756</v>
      </c>
      <c r="E47" s="36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286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0.98148148148148151</v>
      </c>
      <c r="D48" s="36">
        <f>IF(AND('Personas Enjuiciadas'!D49+'Personas Enjuiciadas'!I49&gt;0,'Personas Enjuiciadas'!N49+'Personas Enjuiciadas'!P49&gt;0),('Personas Enjuiciadas'!D49+'Personas Enjuiciadas'!I49)/('Personas Enjuiciadas'!N49+'Personas Enjuiciadas'!P49),"-")</f>
        <v>0.97590361445783136</v>
      </c>
      <c r="E48" s="36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287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0.94117647058823528</v>
      </c>
      <c r="D49" s="36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6">
        <f>IF(AND('Personas Enjuiciadas'!E50+'Personas Enjuiciadas'!J50&gt;0,'Personas Enjuiciadas'!O50+'Personas Enjuiciadas'!Q50&gt;0),('Personas Enjuiciadas'!E50+'Personas Enjuiciadas'!J50)/('Personas Enjuiciadas'!O50+'Personas Enjuiciadas'!Q50),"-")</f>
        <v>0.8571428571428571</v>
      </c>
      <c r="H49" s="24"/>
    </row>
    <row r="50" spans="2:8" ht="20.100000000000001" customHeight="1" thickBot="1" x14ac:dyDescent="0.25">
      <c r="B50" s="4" t="s">
        <v>288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0.90909090909090906</v>
      </c>
      <c r="D50" s="36">
        <f>IF(AND('Personas Enjuiciadas'!D51+'Personas Enjuiciadas'!I51&gt;0,'Personas Enjuiciadas'!N51+'Personas Enjuiciadas'!P51&gt;0),('Personas Enjuiciadas'!D51+'Personas Enjuiciadas'!I51)/('Personas Enjuiciadas'!N51+'Personas Enjuiciadas'!P51),"-")</f>
        <v>0.84210526315789469</v>
      </c>
      <c r="E50" s="36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289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6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6" t="str">
        <f>IF(AND('Personas Enjuiciadas'!E52+'Personas Enjuiciadas'!J52&gt;0,'Personas Enjuiciadas'!O52+'Personas Enjuiciadas'!Q52&gt;0),('Personas Enjuiciadas'!E52+'Personas Enjuiciadas'!J52)/('Personas Enjuiciadas'!O52+'Personas Enjuiciadas'!Q52),"-")</f>
        <v>-</v>
      </c>
      <c r="H51" s="24"/>
    </row>
    <row r="52" spans="2:8" ht="20.100000000000001" customHeight="1" thickBot="1" x14ac:dyDescent="0.25">
      <c r="B52" s="4" t="s">
        <v>290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6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6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291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36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6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292</v>
      </c>
      <c r="C54" s="21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1</v>
      </c>
      <c r="D54" s="36">
        <f>IF(AND('Personas Enjuiciadas'!D55+'Personas Enjuiciadas'!I55&gt;0,'Personas Enjuiciadas'!N55+'Personas Enjuiciadas'!P55&gt;0),('Personas Enjuiciadas'!D55+'Personas Enjuiciadas'!I55)/('Personas Enjuiciadas'!N55+'Personas Enjuiciadas'!P55),"-")</f>
        <v>1</v>
      </c>
      <c r="E54" s="36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186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0.91370558375634514</v>
      </c>
      <c r="D55" s="36">
        <f>IF(AND('Personas Enjuiciadas'!D56+'Personas Enjuiciadas'!I56&gt;0,'Personas Enjuiciadas'!N56+'Personas Enjuiciadas'!P56&gt;0),('Personas Enjuiciadas'!D56+'Personas Enjuiciadas'!I56)/('Personas Enjuiciadas'!N56+'Personas Enjuiciadas'!P56),"-")</f>
        <v>0.89880952380952384</v>
      </c>
      <c r="E55" s="36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293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0.76190476190476186</v>
      </c>
      <c r="D56" s="36">
        <f>IF(AND('Personas Enjuiciadas'!D57+'Personas Enjuiciadas'!I57&gt;0,'Personas Enjuiciadas'!N57+'Personas Enjuiciadas'!P57&gt;0),('Personas Enjuiciadas'!D57+'Personas Enjuiciadas'!I57)/('Personas Enjuiciadas'!N57+'Personas Enjuiciadas'!P57),"-")</f>
        <v>0.70731707317073167</v>
      </c>
      <c r="E56" s="36">
        <f>IF(AND('Personas Enjuiciadas'!E57+'Personas Enjuiciadas'!J57&gt;0,'Personas Enjuiciadas'!O57+'Personas Enjuiciadas'!Q57&gt;0),('Personas Enjuiciadas'!E57+'Personas Enjuiciadas'!J57)/('Personas Enjuiciadas'!O57+'Personas Enjuiciadas'!Q57),"-")</f>
        <v>0.86363636363636365</v>
      </c>
      <c r="H56" s="24"/>
    </row>
    <row r="57" spans="2:8" ht="20.100000000000001" customHeight="1" thickBot="1" x14ac:dyDescent="0.25">
      <c r="B57" s="4" t="s">
        <v>294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0.7142857142857143</v>
      </c>
      <c r="D57" s="36">
        <f>IF(AND('Personas Enjuiciadas'!D58+'Personas Enjuiciadas'!I58&gt;0,'Personas Enjuiciadas'!N58+'Personas Enjuiciadas'!P58&gt;0),('Personas Enjuiciadas'!D58+'Personas Enjuiciadas'!I58)/('Personas Enjuiciadas'!N58+'Personas Enjuiciadas'!P58),"-")</f>
        <v>0.7142857142857143</v>
      </c>
      <c r="E57" s="36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295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0.82352941176470584</v>
      </c>
      <c r="D58" s="36">
        <f>IF(AND('Personas Enjuiciadas'!D59+'Personas Enjuiciadas'!I59&gt;0,'Personas Enjuiciadas'!N59+'Personas Enjuiciadas'!P59&gt;0),('Personas Enjuiciadas'!D59+'Personas Enjuiciadas'!I59)/('Personas Enjuiciadas'!N59+'Personas Enjuiciadas'!P59),"-")</f>
        <v>0.80991735537190079</v>
      </c>
      <c r="E58" s="36">
        <f>IF(AND('Personas Enjuiciadas'!E59+'Personas Enjuiciadas'!J59&gt;0,'Personas Enjuiciadas'!O59+'Personas Enjuiciadas'!Q59&gt;0),('Personas Enjuiciadas'!E59+'Personas Enjuiciadas'!J59)/('Personas Enjuiciadas'!O59+'Personas Enjuiciadas'!Q59),"-")</f>
        <v>0.875</v>
      </c>
      <c r="H58" s="24"/>
    </row>
    <row r="59" spans="2:8" ht="20.100000000000001" customHeight="1" thickBot="1" x14ac:dyDescent="0.25">
      <c r="B59" s="4" t="s">
        <v>296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0.88372093023255816</v>
      </c>
      <c r="D59" s="36">
        <f>IF(AND('Personas Enjuiciadas'!D60+'Personas Enjuiciadas'!I60&gt;0,'Personas Enjuiciadas'!N60+'Personas Enjuiciadas'!P60&gt;0),('Personas Enjuiciadas'!D60+'Personas Enjuiciadas'!I60)/('Personas Enjuiciadas'!N60+'Personas Enjuiciadas'!P60),"-")</f>
        <v>0.86956521739130432</v>
      </c>
      <c r="E59" s="36">
        <f>IF(AND('Personas Enjuiciadas'!E60+'Personas Enjuiciadas'!J60&gt;0,'Personas Enjuiciadas'!O60+'Personas Enjuiciadas'!Q60&gt;0),('Personas Enjuiciadas'!E60+'Personas Enjuiciadas'!J60)/('Personas Enjuiciadas'!O60+'Personas Enjuiciadas'!Q60),"-")</f>
        <v>0.9</v>
      </c>
      <c r="H59" s="24"/>
    </row>
    <row r="60" spans="2:8" ht="20.100000000000001" customHeight="1" thickBot="1" x14ac:dyDescent="0.25">
      <c r="B60" s="4" t="s">
        <v>187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0.77272727272727271</v>
      </c>
      <c r="D60" s="36">
        <f>IF(AND('Personas Enjuiciadas'!D61+'Personas Enjuiciadas'!I61&gt;0,'Personas Enjuiciadas'!N61+'Personas Enjuiciadas'!P61&gt;0),('Personas Enjuiciadas'!D61+'Personas Enjuiciadas'!I61)/('Personas Enjuiciadas'!N61+'Personas Enjuiciadas'!P61),"-")</f>
        <v>0.72222222222222221</v>
      </c>
      <c r="E60" s="36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297</v>
      </c>
      <c r="C61" s="35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5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5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298</v>
      </c>
      <c r="C62" s="35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0.88</v>
      </c>
      <c r="D62" s="35">
        <f>IF(AND('Personas Enjuiciadas'!D63+'Personas Enjuiciadas'!I63&gt;0,'Personas Enjuiciadas'!N63+'Personas Enjuiciadas'!P63&gt;0),('Personas Enjuiciadas'!D63+'Personas Enjuiciadas'!I63)/('Personas Enjuiciadas'!N63+'Personas Enjuiciadas'!P63),"-")</f>
        <v>0.88</v>
      </c>
      <c r="E62" s="35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299</v>
      </c>
      <c r="C63" s="35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0.8</v>
      </c>
      <c r="D63" s="35">
        <f>IF(AND('Personas Enjuiciadas'!D64+'Personas Enjuiciadas'!I64&gt;0,'Personas Enjuiciadas'!N64+'Personas Enjuiciadas'!P64&gt;0),('Personas Enjuiciadas'!D64+'Personas Enjuiciadas'!I64)/('Personas Enjuiciadas'!N64+'Personas Enjuiciadas'!P64),"-")</f>
        <v>0.8</v>
      </c>
      <c r="E63" s="35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300</v>
      </c>
      <c r="C64" s="35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5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5">
        <f>IF(AND('Personas Enjuiciadas'!E65+'Personas Enjuiciadas'!J65&gt;0,'Personas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301</v>
      </c>
      <c r="C65" s="35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0.94827586206896552</v>
      </c>
      <c r="D65" s="35">
        <f>IF(AND('Personas Enjuiciadas'!D66+'Personas Enjuiciadas'!I66&gt;0,'Personas Enjuiciadas'!N66+'Personas Enjuiciadas'!P66&gt;0),('Personas Enjuiciadas'!D66+'Personas Enjuiciadas'!I66)/('Personas Enjuiciadas'!N66+'Personas Enjuiciadas'!P66),"-")</f>
        <v>0.94827586206896552</v>
      </c>
      <c r="E65" s="35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302</v>
      </c>
      <c r="C66" s="35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5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5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303</v>
      </c>
      <c r="C67" s="35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0.91666666666666663</v>
      </c>
      <c r="D67" s="35">
        <f>IF(AND('Personas Enjuiciadas'!D68+'Personas Enjuiciadas'!I68&gt;0,'Personas Enjuiciadas'!N68+'Personas Enjuiciadas'!P68&gt;0),('Personas Enjuiciadas'!D68+'Personas Enjuiciadas'!I68)/('Personas Enjuiciadas'!N68+'Personas Enjuiciadas'!P68),"-")</f>
        <v>0.91666666666666663</v>
      </c>
      <c r="E67" s="35" t="str">
        <f>IF(AND('Personas Enjuiciadas'!E68+'Personas Enjuiciadas'!J68&gt;0,'Personas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304</v>
      </c>
      <c r="C68" s="35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5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5">
        <f>IF(AND('Personas Enjuiciadas'!E69+'Personas Enjuiciadas'!J69&gt;0,'Personas Enjuiciadas'!O69+'Personas Enjuiciadas'!Q69&gt;0),('Personas Enjuiciadas'!E69+'Personas Enjuiciadas'!J69)/('Personas Enjuiciadas'!O69+'Personas Enjuiciadas'!Q69),"-")</f>
        <v>1</v>
      </c>
    </row>
    <row r="69" spans="2:5" ht="20.100000000000001" customHeight="1" thickBot="1" x14ac:dyDescent="0.25">
      <c r="B69" s="4" t="s">
        <v>305</v>
      </c>
      <c r="C69" s="35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0.94029850746268662</v>
      </c>
      <c r="D69" s="35">
        <f>IF(AND('Personas Enjuiciadas'!D70+'Personas Enjuiciadas'!I70&gt;0,'Personas Enjuiciadas'!N70+'Personas Enjuiciadas'!P70&gt;0),('Personas Enjuiciadas'!D70+'Personas Enjuiciadas'!I70)/('Personas Enjuiciadas'!N70+'Personas Enjuiciadas'!P70),"-")</f>
        <v>0.93442622950819676</v>
      </c>
      <c r="E69" s="35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306</v>
      </c>
      <c r="C70" s="35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0.77777777777777779</v>
      </c>
      <c r="D70" s="35">
        <f>IF(AND('Personas Enjuiciadas'!D71+'Personas Enjuiciadas'!I71&gt;0,'Personas Enjuiciadas'!N71+'Personas Enjuiciadas'!P71&gt;0),('Personas Enjuiciadas'!D71+'Personas Enjuiciadas'!I71)/('Personas Enjuiciadas'!N71+'Personas Enjuiciadas'!P71),"-")</f>
        <v>0.75</v>
      </c>
      <c r="E70" s="35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307</v>
      </c>
      <c r="C71" s="35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5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5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188</v>
      </c>
      <c r="C72" s="35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0.51541850220264318</v>
      </c>
      <c r="D72" s="35">
        <f>IF(AND('Personas Enjuiciadas'!D73+'Personas Enjuiciadas'!I73&gt;0,'Personas Enjuiciadas'!N73+'Personas Enjuiciadas'!P73&gt;0),('Personas Enjuiciadas'!D73+'Personas Enjuiciadas'!I73)/('Personas Enjuiciadas'!N73+'Personas Enjuiciadas'!P73),"-")</f>
        <v>0.49763033175355448</v>
      </c>
      <c r="E72" s="35">
        <f>IF(AND('Personas Enjuiciadas'!E73+'Personas Enjuiciadas'!J73&gt;0,'Personas Enjuiciadas'!O73+'Personas Enjuiciadas'!Q73&gt;0),('Personas Enjuiciadas'!E73+'Personas Enjuiciadas'!J73)/('Personas Enjuiciadas'!O73+'Personas Enjuiciadas'!Q73),"-")</f>
        <v>0.75</v>
      </c>
    </row>
    <row r="73" spans="2:5" ht="20.100000000000001" customHeight="1" thickBot="1" x14ac:dyDescent="0.25">
      <c r="B73" s="4" t="s">
        <v>308</v>
      </c>
      <c r="C73" s="35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0.9375</v>
      </c>
      <c r="D73" s="35">
        <f>IF(AND('Personas Enjuiciadas'!D74+'Personas Enjuiciadas'!I74&gt;0,'Personas Enjuiciadas'!N74+'Personas Enjuiciadas'!P74&gt;0),('Personas Enjuiciadas'!D74+'Personas Enjuiciadas'!I74)/('Personas Enjuiciadas'!N74+'Personas Enjuiciadas'!P74),"-")</f>
        <v>0.92307692307692313</v>
      </c>
      <c r="E73" s="35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309</v>
      </c>
      <c r="C74" s="35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0.82269503546099287</v>
      </c>
      <c r="D74" s="35">
        <f>IF(AND('Personas Enjuiciadas'!D75+'Personas Enjuiciadas'!I75&gt;0,'Personas Enjuiciadas'!N75+'Personas Enjuiciadas'!P75&gt;0),('Personas Enjuiciadas'!D75+'Personas Enjuiciadas'!I75)/('Personas Enjuiciadas'!N75+'Personas Enjuiciadas'!P75),"-")</f>
        <v>0.85365853658536583</v>
      </c>
      <c r="E74" s="35">
        <f>IF(AND('Personas Enjuiciadas'!E75+'Personas Enjuiciadas'!J75&gt;0,'Personas Enjuiciadas'!O75+'Personas Enjuiciadas'!Q75&gt;0),('Personas Enjuiciadas'!E75+'Personas Enjuiciadas'!J75)/('Personas Enjuiciadas'!O75+'Personas Enjuiciadas'!Q75),"-")</f>
        <v>0.77966101694915257</v>
      </c>
    </row>
    <row r="75" spans="2:5" ht="20.100000000000001" customHeight="1" thickBot="1" x14ac:dyDescent="0.25">
      <c r="B75" s="4" t="s">
        <v>310</v>
      </c>
      <c r="C75" s="35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0.7589285714285714</v>
      </c>
      <c r="D75" s="35">
        <f>IF(AND('Personas Enjuiciadas'!D76+'Personas Enjuiciadas'!I76&gt;0,'Personas Enjuiciadas'!N76+'Personas Enjuiciadas'!P76&gt;0),('Personas Enjuiciadas'!D76+'Personas Enjuiciadas'!I76)/('Personas Enjuiciadas'!N76+'Personas Enjuiciadas'!P76),"-")</f>
        <v>0.75757575757575757</v>
      </c>
      <c r="E75" s="35">
        <f>IF(AND('Personas Enjuiciadas'!E76+'Personas Enjuiciadas'!J76&gt;0,'Personas Enjuiciadas'!O76+'Personas Enjuiciadas'!Q76&gt;0),('Personas Enjuiciadas'!E76+'Personas Enjuiciadas'!J76)/('Personas Enjuiciadas'!O76+'Personas Enjuiciadas'!Q76),"-")</f>
        <v>0.76086956521739135</v>
      </c>
    </row>
    <row r="76" spans="2:5" ht="20.100000000000001" customHeight="1" thickBot="1" x14ac:dyDescent="0.25">
      <c r="B76" s="4" t="s">
        <v>311</v>
      </c>
      <c r="C76" s="35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0.57446808510638303</v>
      </c>
      <c r="D76" s="35">
        <f>IF(AND('Personas Enjuiciadas'!D77+'Personas Enjuiciadas'!I77&gt;0,'Personas Enjuiciadas'!N77+'Personas Enjuiciadas'!P77&gt;0),('Personas Enjuiciadas'!D77+'Personas Enjuiciadas'!I77)/('Personas Enjuiciadas'!N77+'Personas Enjuiciadas'!P77),"-")</f>
        <v>0.5</v>
      </c>
      <c r="E76" s="35">
        <f>IF(AND('Personas Enjuiciadas'!E77+'Personas Enjuiciadas'!J77&gt;0,'Personas Enjuiciadas'!O77+'Personas Enjuiciadas'!Q77&gt;0),('Personas Enjuiciadas'!E77+'Personas Enjuiciadas'!J77)/('Personas Enjuiciadas'!O77+'Personas Enjuiciadas'!Q77),"-")</f>
        <v>0.76923076923076927</v>
      </c>
    </row>
    <row r="77" spans="2:5" ht="20.100000000000001" customHeight="1" thickBot="1" x14ac:dyDescent="0.25">
      <c r="B77" s="4" t="s">
        <v>312</v>
      </c>
      <c r="C77" s="35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0.41558441558441561</v>
      </c>
      <c r="D77" s="35">
        <f>IF(AND('Personas Enjuiciadas'!D78+'Personas Enjuiciadas'!I78&gt;0,'Personas Enjuiciadas'!N78+'Personas Enjuiciadas'!P78&gt;0),('Personas Enjuiciadas'!D78+'Personas Enjuiciadas'!I78)/('Personas Enjuiciadas'!N78+'Personas Enjuiciadas'!P78),"-")</f>
        <v>0.36363636363636365</v>
      </c>
      <c r="E77" s="35">
        <f>IF(AND('Personas Enjuiciadas'!E78+'Personas Enjuiciadas'!J78&gt;0,'Personas Enjuiciadas'!O78+'Personas Enjuiciadas'!Q78&gt;0),('Personas Enjuiciadas'!E78+'Personas Enjuiciadas'!J78)/('Personas Enjuiciadas'!O78+'Personas Enjuiciadas'!Q78),"-")</f>
        <v>0.54545454545454541</v>
      </c>
    </row>
    <row r="78" spans="2:5" ht="20.100000000000001" customHeight="1" thickBot="1" x14ac:dyDescent="0.25">
      <c r="B78" s="4" t="s">
        <v>313</v>
      </c>
      <c r="C78" s="35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0.92307692307692313</v>
      </c>
      <c r="D78" s="35">
        <f>IF(AND('Personas Enjuiciadas'!D79+'Personas Enjuiciadas'!I79&gt;0,'Personas Enjuiciadas'!N79+'Personas Enjuiciadas'!P79&gt;0),('Personas Enjuiciadas'!D79+'Personas Enjuiciadas'!I79)/('Personas Enjuiciadas'!N79+'Personas Enjuiciadas'!P79),"-")</f>
        <v>0.90909090909090906</v>
      </c>
      <c r="E78" s="35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314</v>
      </c>
      <c r="C79" s="35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0.81818181818181823</v>
      </c>
      <c r="D79" s="35">
        <f>IF(AND('Personas Enjuiciadas'!D80+'Personas Enjuiciadas'!I80&gt;0,'Personas Enjuiciadas'!N80+'Personas Enjuiciadas'!P80&gt;0),('Personas Enjuiciadas'!D80+'Personas Enjuiciadas'!I80)/('Personas Enjuiciadas'!N80+'Personas Enjuiciadas'!P80),"-")</f>
        <v>0.8</v>
      </c>
      <c r="E79" s="35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315</v>
      </c>
      <c r="C80" s="35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5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5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316</v>
      </c>
      <c r="C81" s="35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0.8928571428571429</v>
      </c>
      <c r="D81" s="35">
        <f>IF(AND('Personas Enjuiciadas'!D82+'Personas Enjuiciadas'!I82&gt;0,'Personas Enjuiciadas'!N82+'Personas Enjuiciadas'!P82&gt;0),('Personas Enjuiciadas'!D82+'Personas Enjuiciadas'!I82)/('Personas Enjuiciadas'!N82+'Personas Enjuiciadas'!P82),"-")</f>
        <v>0.84848484848484851</v>
      </c>
      <c r="E81" s="35">
        <f>IF(AND('Personas Enjuiciadas'!E82+'Personas Enjuiciadas'!J82&gt;0,'Personas Enjuiciadas'!O82+'Personas Enjuiciadas'!Q82&gt;0),('Personas Enjuiciadas'!E82+'Personas Enjuiciadas'!J82)/('Personas Enjuiciadas'!O82+'Personas Enjuiciadas'!Q82),"-")</f>
        <v>0.95652173913043481</v>
      </c>
    </row>
    <row r="82" spans="2:5" ht="20.100000000000001" customHeight="1" thickBot="1" x14ac:dyDescent="0.25">
      <c r="B82" s="4" t="s">
        <v>317</v>
      </c>
      <c r="C82" s="35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5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5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318</v>
      </c>
      <c r="C83" s="35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0.8571428571428571</v>
      </c>
      <c r="D83" s="35">
        <f>IF(AND('Personas Enjuiciadas'!D84+'Personas Enjuiciadas'!I84&gt;0,'Personas Enjuiciadas'!N84+'Personas Enjuiciadas'!P84&gt;0),('Personas Enjuiciadas'!D84+'Personas Enjuiciadas'!I84)/('Personas Enjuiciadas'!N84+'Personas Enjuiciadas'!P84),"-")</f>
        <v>0.83333333333333337</v>
      </c>
      <c r="E83" s="35">
        <f>IF(AND('Personas Enjuiciadas'!E84+'Personas Enjuiciadas'!J84&gt;0,'Personas Enjuiciadas'!O84+'Personas Enjuiciadas'!Q84&gt;0),('Personas Enjuiciadas'!E84+'Personas Enjuiciadas'!J84)/('Personas Enjuiciadas'!O84+'Personas Enjuiciadas'!Q84),"-")</f>
        <v>1</v>
      </c>
    </row>
    <row r="84" spans="2:5" ht="20.100000000000001" customHeight="1" thickBot="1" x14ac:dyDescent="0.25">
      <c r="B84" s="4" t="s">
        <v>319</v>
      </c>
      <c r="C84" s="35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0.80487804878048785</v>
      </c>
      <c r="D84" s="35">
        <f>IF(AND('Personas Enjuiciadas'!D85+'Personas Enjuiciadas'!I85&gt;0,'Personas Enjuiciadas'!N85+'Personas Enjuiciadas'!P85&gt;0),('Personas Enjuiciadas'!D85+'Personas Enjuiciadas'!I85)/('Personas Enjuiciadas'!N85+'Personas Enjuiciadas'!P85),"-")</f>
        <v>0.76666666666666672</v>
      </c>
      <c r="E84" s="35">
        <f>IF(AND('Personas Enjuiciadas'!E85+'Personas Enjuiciadas'!J85&gt;0,'Personas Enjuiciadas'!O85+'Personas Enjuiciadas'!Q85&gt;0),('Personas Enjuiciadas'!E85+'Personas Enjuiciadas'!J85)/('Personas Enjuiciadas'!O85+'Personas Enjuiciadas'!Q85),"-")</f>
        <v>0.90909090909090906</v>
      </c>
    </row>
    <row r="85" spans="2:5" ht="20.100000000000001" customHeight="1" thickBot="1" x14ac:dyDescent="0.25">
      <c r="B85" s="4" t="s">
        <v>320</v>
      </c>
      <c r="C85" s="35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0.65671641791044777</v>
      </c>
      <c r="D85" s="35">
        <f>IF(AND('Personas Enjuiciadas'!D86+'Personas Enjuiciadas'!I86&gt;0,'Personas Enjuiciadas'!N86+'Personas Enjuiciadas'!P86&gt;0),('Personas Enjuiciadas'!D86+'Personas Enjuiciadas'!I86)/('Personas Enjuiciadas'!N86+'Personas Enjuiciadas'!P86),"-")</f>
        <v>0.66666666666666663</v>
      </c>
      <c r="E85" s="35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321</v>
      </c>
      <c r="C86" s="35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0.68292682926829273</v>
      </c>
      <c r="D86" s="35">
        <f>IF(AND('Personas Enjuiciadas'!D87+'Personas Enjuiciadas'!I87&gt;0,'Personas Enjuiciadas'!N87+'Personas Enjuiciadas'!P87&gt;0),('Personas Enjuiciadas'!D87+'Personas Enjuiciadas'!I87)/('Personas Enjuiciadas'!N87+'Personas Enjuiciadas'!P87),"-")</f>
        <v>0.65714285714285714</v>
      </c>
      <c r="E86" s="35">
        <f>IF(AND('Personas Enjuiciadas'!E87+'Personas Enjuiciadas'!J87&gt;0,'Personas Enjuiciadas'!O87+'Personas Enjuiciadas'!Q87&gt;0),('Personas Enjuiciadas'!E87+'Personas Enjuiciadas'!J87)/('Personas Enjuiciadas'!O87+'Personas Enjuiciadas'!Q87),"-")</f>
        <v>0.83333333333333337</v>
      </c>
    </row>
    <row r="87" spans="2:5" ht="20.100000000000001" customHeight="1" thickBot="1" x14ac:dyDescent="0.25">
      <c r="B87" s="4" t="s">
        <v>189</v>
      </c>
      <c r="C87" s="35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0.60660660660660659</v>
      </c>
      <c r="D87" s="35">
        <f>IF(AND('Personas Enjuiciadas'!D88+'Personas Enjuiciadas'!I88&gt;0,'Personas Enjuiciadas'!N88+'Personas Enjuiciadas'!P88&gt;0),('Personas Enjuiciadas'!D88+'Personas Enjuiciadas'!I88)/('Personas Enjuiciadas'!N88+'Personas Enjuiciadas'!P88),"-")</f>
        <v>0.60200668896321075</v>
      </c>
      <c r="E87" s="35">
        <f>IF(AND('Personas Enjuiciadas'!E88+'Personas Enjuiciadas'!J88&gt;0,'Personas Enjuiciadas'!O88+'Personas Enjuiciadas'!Q88&gt;0),('Personas Enjuiciadas'!E88+'Personas Enjuiciadas'!J88)/('Personas Enjuiciadas'!O88+'Personas Enjuiciadas'!Q88),"-")</f>
        <v>0.6470588235294118</v>
      </c>
    </row>
    <row r="88" spans="2:5" ht="20.100000000000001" customHeight="1" thickBot="1" x14ac:dyDescent="0.25">
      <c r="B88" s="4" t="s">
        <v>322</v>
      </c>
      <c r="C88" s="35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0.875</v>
      </c>
      <c r="D88" s="35">
        <f>IF(AND('Personas Enjuiciadas'!D89+'Personas Enjuiciadas'!I89&gt;0,'Personas Enjuiciadas'!N89+'Personas Enjuiciadas'!P89&gt;0),('Personas Enjuiciadas'!D89+'Personas Enjuiciadas'!I89)/('Personas Enjuiciadas'!N89+'Personas Enjuiciadas'!P89),"-")</f>
        <v>0.875</v>
      </c>
      <c r="E88" s="35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323</v>
      </c>
      <c r="C89" s="35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0.72222222222222221</v>
      </c>
      <c r="D89" s="35">
        <f>IF(AND('Personas Enjuiciadas'!D90+'Personas Enjuiciadas'!I90&gt;0,'Personas Enjuiciadas'!N90+'Personas Enjuiciadas'!P90&gt;0),('Personas Enjuiciadas'!D90+'Personas Enjuiciadas'!I90)/('Personas Enjuiciadas'!N90+'Personas Enjuiciadas'!P90),"-")</f>
        <v>0.72222222222222221</v>
      </c>
      <c r="E89" s="35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324</v>
      </c>
      <c r="C90" s="35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0.72222222222222221</v>
      </c>
      <c r="D90" s="35">
        <f>IF(AND('Personas Enjuiciadas'!D91+'Personas Enjuiciadas'!I91&gt;0,'Personas Enjuiciadas'!N91+'Personas Enjuiciadas'!P91&gt;0),('Personas Enjuiciadas'!D91+'Personas Enjuiciadas'!I91)/('Personas Enjuiciadas'!N91+'Personas Enjuiciadas'!P91),"-")</f>
        <v>0.7142857142857143</v>
      </c>
      <c r="E90" s="35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325</v>
      </c>
      <c r="C91" s="35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0.76923076923076927</v>
      </c>
      <c r="D91" s="35">
        <f>IF(AND('Personas Enjuiciadas'!D92+'Personas Enjuiciadas'!I92&gt;0,'Personas Enjuiciadas'!N92+'Personas Enjuiciadas'!P92&gt;0),('Personas Enjuiciadas'!D92+'Personas Enjuiciadas'!I92)/('Personas Enjuiciadas'!N92+'Personas Enjuiciadas'!P92),"-")</f>
        <v>0.75</v>
      </c>
      <c r="E91" s="35">
        <f>IF(AND('Personas Enjuiciadas'!E92+'Personas Enjuiciadas'!J92&gt;0,'Personas Enjuiciadas'!O92+'Personas Enjuiciadas'!Q92&gt;0),('Personas Enjuiciadas'!E92+'Personas Enjuiciadas'!J92)/('Personas Enjuiciadas'!O92+'Personas Enjuiciadas'!Q92),"-")</f>
        <v>1</v>
      </c>
    </row>
    <row r="92" spans="2:5" ht="20.100000000000001" customHeight="1" thickBot="1" x14ac:dyDescent="0.25">
      <c r="B92" s="4" t="s">
        <v>326</v>
      </c>
      <c r="C92" s="35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0.81578947368421051</v>
      </c>
      <c r="D92" s="35">
        <f>IF(AND('Personas Enjuiciadas'!D93+'Personas Enjuiciadas'!I93&gt;0,'Personas Enjuiciadas'!N93+'Personas Enjuiciadas'!P93&gt;0),('Personas Enjuiciadas'!D93+'Personas Enjuiciadas'!I93)/('Personas Enjuiciadas'!N93+'Personas Enjuiciadas'!P93),"-")</f>
        <v>0.78787878787878785</v>
      </c>
      <c r="E92" s="35">
        <f>IF(AND('Personas Enjuiciadas'!E93+'Personas Enjuiciadas'!J93&gt;0,'Personas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327</v>
      </c>
      <c r="C93" s="35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0.72727272727272729</v>
      </c>
      <c r="D93" s="35">
        <f>IF(AND('Personas Enjuiciadas'!D94+'Personas Enjuiciadas'!I94&gt;0,'Personas Enjuiciadas'!N94+'Personas Enjuiciadas'!P94&gt;0),('Personas Enjuiciadas'!D94+'Personas Enjuiciadas'!I94)/('Personas Enjuiciadas'!N94+'Personas Enjuiciadas'!P94),"-")</f>
        <v>0.70588235294117652</v>
      </c>
      <c r="E93" s="35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328</v>
      </c>
      <c r="C94" s="35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0.625</v>
      </c>
      <c r="D94" s="35">
        <f>IF(AND('Personas Enjuiciadas'!D95+'Personas Enjuiciadas'!I95&gt;0,'Personas Enjuiciadas'!N95+'Personas Enjuiciadas'!P95&gt;0),('Personas Enjuiciadas'!D95+'Personas Enjuiciadas'!I95)/('Personas Enjuiciadas'!N95+'Personas Enjuiciadas'!P95),"-")</f>
        <v>0.625</v>
      </c>
      <c r="E94" s="35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329</v>
      </c>
      <c r="C95" s="35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0.53125</v>
      </c>
      <c r="D95" s="35">
        <f>IF(AND('Personas Enjuiciadas'!D96+'Personas Enjuiciadas'!I96&gt;0,'Personas Enjuiciadas'!N96+'Personas Enjuiciadas'!P96&gt;0),('Personas Enjuiciadas'!D96+'Personas Enjuiciadas'!I96)/('Personas Enjuiciadas'!N96+'Personas Enjuiciadas'!P96),"-")</f>
        <v>0.53125</v>
      </c>
      <c r="E95" s="35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330</v>
      </c>
      <c r="C96" s="35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5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5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331</v>
      </c>
      <c r="C97" s="35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0.9375</v>
      </c>
      <c r="D97" s="35">
        <f>IF(AND('Personas Enjuiciadas'!D98+'Personas Enjuiciadas'!I98&gt;0,'Personas Enjuiciadas'!N98+'Personas Enjuiciadas'!P98&gt;0),('Personas Enjuiciadas'!D98+'Personas Enjuiciadas'!I98)/('Personas Enjuiciadas'!N98+'Personas Enjuiciadas'!P98),"-")</f>
        <v>0.91666666666666663</v>
      </c>
      <c r="E97" s="35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332</v>
      </c>
      <c r="C98" s="35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0.5</v>
      </c>
      <c r="D98" s="35">
        <f>IF(AND('Personas Enjuiciadas'!D99+'Personas Enjuiciadas'!I99&gt;0,'Personas Enjuiciadas'!N99+'Personas Enjuiciadas'!P99&gt;0),('Personas Enjuiciadas'!D99+'Personas Enjuiciadas'!I99)/('Personas Enjuiciadas'!N99+'Personas Enjuiciadas'!P99),"-")</f>
        <v>0.5</v>
      </c>
      <c r="E98" s="35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333</v>
      </c>
      <c r="C99" s="35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5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5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190</v>
      </c>
      <c r="C100" s="35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0.93939393939393945</v>
      </c>
      <c r="D100" s="35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0.91666666666666663</v>
      </c>
      <c r="E100" s="35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334</v>
      </c>
      <c r="C101" s="35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5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5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335</v>
      </c>
      <c r="C102" s="35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0.95454545454545459</v>
      </c>
      <c r="D102" s="35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0.93333333333333335</v>
      </c>
      <c r="E102" s="35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336</v>
      </c>
      <c r="C103" s="35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5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5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337</v>
      </c>
      <c r="C104" s="35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5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5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1</v>
      </c>
    </row>
    <row r="105" spans="2:5" ht="20.100000000000001" customHeight="1" thickBot="1" x14ac:dyDescent="0.25">
      <c r="B105" s="4" t="s">
        <v>191</v>
      </c>
      <c r="C105" s="35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5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5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338</v>
      </c>
      <c r="C106" s="35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0.7857142857142857</v>
      </c>
      <c r="D106" s="35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0.66666666666666663</v>
      </c>
      <c r="E106" s="35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0.875</v>
      </c>
    </row>
    <row r="107" spans="2:5" ht="20.100000000000001" customHeight="1" thickBot="1" x14ac:dyDescent="0.25">
      <c r="B107" s="4" t="s">
        <v>339</v>
      </c>
      <c r="C107" s="35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0.4</v>
      </c>
      <c r="D107" s="35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0.33333333333333331</v>
      </c>
      <c r="E107" s="35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192</v>
      </c>
      <c r="C108" s="35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0.77101449275362322</v>
      </c>
      <c r="D108" s="35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0.75720164609053497</v>
      </c>
      <c r="E108" s="35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0.80392156862745101</v>
      </c>
    </row>
    <row r="109" spans="2:5" ht="20.100000000000001" customHeight="1" thickBot="1" x14ac:dyDescent="0.25">
      <c r="B109" s="4" t="s">
        <v>340</v>
      </c>
      <c r="C109" s="35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5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5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341</v>
      </c>
      <c r="C110" s="35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0.8</v>
      </c>
      <c r="D110" s="35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0.66666666666666663</v>
      </c>
      <c r="E110" s="35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342</v>
      </c>
      <c r="C111" s="35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1</v>
      </c>
      <c r="D111" s="35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1</v>
      </c>
      <c r="E111" s="35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343</v>
      </c>
      <c r="C112" s="35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5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5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344</v>
      </c>
      <c r="C113" s="35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5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5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345</v>
      </c>
      <c r="C114" s="35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0.8</v>
      </c>
      <c r="D114" s="35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0.8</v>
      </c>
      <c r="E114" s="35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346</v>
      </c>
      <c r="C115" s="35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0.4</v>
      </c>
      <c r="D115" s="35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0.25</v>
      </c>
      <c r="E115" s="35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1</v>
      </c>
    </row>
    <row r="116" spans="2:5" ht="20.100000000000001" customHeight="1" thickBot="1" x14ac:dyDescent="0.25">
      <c r="B116" s="4" t="s">
        <v>347</v>
      </c>
      <c r="C116" s="35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</v>
      </c>
      <c r="D116" s="35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0.8928571428571429</v>
      </c>
      <c r="E116" s="35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348</v>
      </c>
      <c r="C117" s="35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1</v>
      </c>
      <c r="D117" s="35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1</v>
      </c>
      <c r="E117" s="35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349</v>
      </c>
      <c r="C118" s="35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0.8666666666666667</v>
      </c>
      <c r="D118" s="35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0.8571428571428571</v>
      </c>
      <c r="E118" s="35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350</v>
      </c>
      <c r="C119" s="35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35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35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351</v>
      </c>
      <c r="C120" s="35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0.89473684210526316</v>
      </c>
      <c r="D120" s="35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0.87777777777777777</v>
      </c>
      <c r="E120" s="35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0.95833333333333337</v>
      </c>
    </row>
    <row r="121" spans="2:5" ht="20.100000000000001" customHeight="1" thickBot="1" x14ac:dyDescent="0.25">
      <c r="B121" s="4" t="s">
        <v>352</v>
      </c>
      <c r="C121" s="35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35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35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353</v>
      </c>
      <c r="C122" s="35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0.94117647058823528</v>
      </c>
      <c r="D122" s="35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0.91836734693877553</v>
      </c>
      <c r="E122" s="35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354</v>
      </c>
      <c r="C123" s="35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5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5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355</v>
      </c>
      <c r="C124" s="35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0.80769230769230771</v>
      </c>
      <c r="D124" s="35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0.8</v>
      </c>
      <c r="E124" s="35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356</v>
      </c>
      <c r="C125" s="35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5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5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357</v>
      </c>
      <c r="C126" s="35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5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5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358</v>
      </c>
      <c r="C127" s="35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0.5</v>
      </c>
      <c r="D127" s="35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0.5</v>
      </c>
      <c r="E127" s="35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359</v>
      </c>
      <c r="C128" s="35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0.8571428571428571</v>
      </c>
      <c r="D128" s="35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0.83333333333333337</v>
      </c>
      <c r="E128" s="35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1</v>
      </c>
    </row>
    <row r="129" spans="2:5" ht="20.100000000000001" customHeight="1" thickBot="1" x14ac:dyDescent="0.25">
      <c r="B129" s="4" t="s">
        <v>360</v>
      </c>
      <c r="C129" s="35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35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35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361</v>
      </c>
      <c r="C130" s="35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5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5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362</v>
      </c>
      <c r="C131" s="35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0.78125</v>
      </c>
      <c r="D131" s="35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0.77272727272727271</v>
      </c>
      <c r="E131" s="35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0.8</v>
      </c>
    </row>
    <row r="132" spans="2:5" ht="20.100000000000001" customHeight="1" thickBot="1" x14ac:dyDescent="0.25">
      <c r="B132" s="4" t="s">
        <v>363</v>
      </c>
      <c r="C132" s="35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0.96703296703296704</v>
      </c>
      <c r="D132" s="35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0.953125</v>
      </c>
      <c r="E132" s="35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364</v>
      </c>
      <c r="C133" s="35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0.95294117647058818</v>
      </c>
      <c r="D133" s="35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0.94152046783625731</v>
      </c>
      <c r="E133" s="35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0.96449704142011838</v>
      </c>
    </row>
    <row r="134" spans="2:5" ht="20.100000000000001" customHeight="1" thickBot="1" x14ac:dyDescent="0.25">
      <c r="B134" s="4" t="s">
        <v>365</v>
      </c>
      <c r="C134" s="35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1</v>
      </c>
      <c r="D134" s="35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1</v>
      </c>
      <c r="E134" s="35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366</v>
      </c>
      <c r="C135" s="35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0.8571428571428571</v>
      </c>
      <c r="D135" s="35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0.90099009900990101</v>
      </c>
      <c r="E135" s="35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0.80246913580246915</v>
      </c>
    </row>
    <row r="136" spans="2:5" ht="20.100000000000001" customHeight="1" thickBot="1" x14ac:dyDescent="0.25">
      <c r="B136" s="4" t="s">
        <v>367</v>
      </c>
      <c r="C136" s="35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0.75</v>
      </c>
      <c r="D136" s="35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0.77777777777777779</v>
      </c>
      <c r="E136" s="35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0.66666666666666663</v>
      </c>
    </row>
    <row r="137" spans="2:5" ht="20.100000000000001" customHeight="1" thickBot="1" x14ac:dyDescent="0.25">
      <c r="B137" s="4" t="s">
        <v>368</v>
      </c>
      <c r="C137" s="35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0.90797546012269936</v>
      </c>
      <c r="D137" s="35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0.88495575221238942</v>
      </c>
      <c r="E137" s="35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0.96</v>
      </c>
    </row>
    <row r="138" spans="2:5" ht="20.100000000000001" customHeight="1" thickBot="1" x14ac:dyDescent="0.25">
      <c r="B138" s="4" t="s">
        <v>369</v>
      </c>
      <c r="C138" s="35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0.87346221441124783</v>
      </c>
      <c r="D138" s="35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0.87159533073929962</v>
      </c>
      <c r="E138" s="35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0.89090909090909087</v>
      </c>
    </row>
    <row r="139" spans="2:5" ht="20.100000000000001" customHeight="1" thickBot="1" x14ac:dyDescent="0.25">
      <c r="B139" s="4" t="s">
        <v>370</v>
      </c>
      <c r="C139" s="35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0.87730061349693256</v>
      </c>
      <c r="D139" s="35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0.88888888888888884</v>
      </c>
      <c r="E139" s="35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0.8545454545454545</v>
      </c>
    </row>
    <row r="140" spans="2:5" ht="20.100000000000001" customHeight="1" thickBot="1" x14ac:dyDescent="0.25">
      <c r="B140" s="4" t="s">
        <v>371</v>
      </c>
      <c r="C140" s="35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0.95161290322580649</v>
      </c>
      <c r="D140" s="35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0.95</v>
      </c>
      <c r="E140" s="35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372</v>
      </c>
      <c r="C141" s="35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0.88617886178861793</v>
      </c>
      <c r="D141" s="35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0.89035087719298245</v>
      </c>
      <c r="E141" s="35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0.83333333333333337</v>
      </c>
    </row>
    <row r="142" spans="2:5" ht="20.100000000000001" customHeight="1" thickBot="1" x14ac:dyDescent="0.25">
      <c r="B142" s="4" t="s">
        <v>373</v>
      </c>
      <c r="C142" s="35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0.87649402390438247</v>
      </c>
      <c r="D142" s="35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0.85465116279069764</v>
      </c>
      <c r="E142" s="35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0.92405063291139244</v>
      </c>
    </row>
    <row r="143" spans="2:5" ht="20.100000000000001" customHeight="1" thickBot="1" x14ac:dyDescent="0.25">
      <c r="B143" s="4" t="s">
        <v>374</v>
      </c>
      <c r="C143" s="35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0.98148148148148151</v>
      </c>
      <c r="D143" s="35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0.98148148148148151</v>
      </c>
      <c r="E143" s="35" t="str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375</v>
      </c>
      <c r="C144" s="35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0.81415929203539827</v>
      </c>
      <c r="D144" s="35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0.82432432432432434</v>
      </c>
      <c r="E144" s="35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0.79487179487179482</v>
      </c>
    </row>
    <row r="145" spans="2:5" ht="20.100000000000001" customHeight="1" thickBot="1" x14ac:dyDescent="0.25">
      <c r="B145" s="4" t="s">
        <v>376</v>
      </c>
      <c r="C145" s="35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0.83333333333333337</v>
      </c>
      <c r="D145" s="35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0.83333333333333337</v>
      </c>
      <c r="E145" s="35" t="str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193</v>
      </c>
      <c r="C146" s="35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0.9285714285714286</v>
      </c>
      <c r="D146" s="35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0.9211822660098522</v>
      </c>
      <c r="E146" s="35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377</v>
      </c>
      <c r="C147" s="35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0.58333333333333337</v>
      </c>
      <c r="D147" s="35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0.54545454545454541</v>
      </c>
      <c r="E147" s="35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378</v>
      </c>
      <c r="C148" s="35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0.51351351351351349</v>
      </c>
      <c r="D148" s="35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0.58064516129032262</v>
      </c>
      <c r="E148" s="35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0.16666666666666666</v>
      </c>
    </row>
    <row r="149" spans="2:5" ht="20.100000000000001" customHeight="1" thickBot="1" x14ac:dyDescent="0.25">
      <c r="B149" s="4" t="s">
        <v>379</v>
      </c>
      <c r="C149" s="35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0.8</v>
      </c>
      <c r="D149" s="35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0.66666666666666663</v>
      </c>
      <c r="E149" s="35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380</v>
      </c>
      <c r="C150" s="35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0.79432624113475181</v>
      </c>
      <c r="D150" s="35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0.81147540983606559</v>
      </c>
      <c r="E150" s="35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0.68421052631578949</v>
      </c>
    </row>
    <row r="151" spans="2:5" ht="20.100000000000001" customHeight="1" thickBot="1" x14ac:dyDescent="0.25">
      <c r="B151" s="4" t="s">
        <v>381</v>
      </c>
      <c r="C151" s="35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0.84210526315789469</v>
      </c>
      <c r="D151" s="35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0.83333333333333337</v>
      </c>
      <c r="E151" s="35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382</v>
      </c>
      <c r="C152" s="35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0.63636363636363635</v>
      </c>
      <c r="D152" s="35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0.6470588235294118</v>
      </c>
      <c r="E152" s="35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0.6</v>
      </c>
    </row>
    <row r="153" spans="2:5" ht="20.100000000000001" customHeight="1" thickBot="1" x14ac:dyDescent="0.25">
      <c r="B153" s="4" t="s">
        <v>383</v>
      </c>
      <c r="C153" s="35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0.94285714285714284</v>
      </c>
      <c r="D153" s="35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0.9375</v>
      </c>
      <c r="E153" s="35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384</v>
      </c>
      <c r="C154" s="35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0.87804878048780488</v>
      </c>
      <c r="D154" s="35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0.86842105263157898</v>
      </c>
      <c r="E154" s="35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385</v>
      </c>
      <c r="C155" s="35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0.97986577181208057</v>
      </c>
      <c r="D155" s="35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0.953125</v>
      </c>
      <c r="E155" s="35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386</v>
      </c>
      <c r="C156" s="35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0.75609756097560976</v>
      </c>
      <c r="D156" s="35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0.72727272727272729</v>
      </c>
      <c r="E156" s="35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0.875</v>
      </c>
    </row>
    <row r="157" spans="2:5" ht="20.100000000000001" customHeight="1" thickBot="1" x14ac:dyDescent="0.25">
      <c r="B157" s="4" t="s">
        <v>387</v>
      </c>
      <c r="C157" s="35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0.88888888888888884</v>
      </c>
      <c r="D157" s="35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0.88888888888888884</v>
      </c>
      <c r="E157" s="35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388</v>
      </c>
      <c r="C158" s="35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0.96666666666666667</v>
      </c>
      <c r="D158" s="35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0.963963963963964</v>
      </c>
      <c r="E158" s="35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0.97435897435897434</v>
      </c>
    </row>
    <row r="159" spans="2:5" ht="20.100000000000001" customHeight="1" thickBot="1" x14ac:dyDescent="0.25">
      <c r="B159" s="4" t="s">
        <v>389</v>
      </c>
      <c r="C159" s="35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5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5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390</v>
      </c>
      <c r="C160" s="35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5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35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391</v>
      </c>
      <c r="C161" s="35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0.91666666666666663</v>
      </c>
      <c r="D161" s="35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0.9</v>
      </c>
      <c r="E161" s="35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392</v>
      </c>
      <c r="C162" s="35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0.875</v>
      </c>
      <c r="D162" s="35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0.875</v>
      </c>
      <c r="E162" s="35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393</v>
      </c>
      <c r="C163" s="35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0.90909090909090906</v>
      </c>
      <c r="D163" s="35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0.9</v>
      </c>
      <c r="E163" s="35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394</v>
      </c>
      <c r="C164" s="35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1</v>
      </c>
      <c r="D164" s="35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1</v>
      </c>
      <c r="E164" s="35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395</v>
      </c>
      <c r="C165" s="35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1</v>
      </c>
      <c r="D165" s="35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1</v>
      </c>
      <c r="E165" s="35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194</v>
      </c>
      <c r="C166" s="35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0.32</v>
      </c>
      <c r="D166" s="35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0.29166666666666669</v>
      </c>
      <c r="E166" s="35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396</v>
      </c>
      <c r="C167" s="35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5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5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195</v>
      </c>
      <c r="C168" s="35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5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5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397</v>
      </c>
      <c r="C169" s="35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0.9</v>
      </c>
      <c r="D169" s="35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0.8</v>
      </c>
      <c r="E169" s="35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398</v>
      </c>
      <c r="C170" s="35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5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5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399</v>
      </c>
      <c r="C171" s="35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0.33333333333333331</v>
      </c>
      <c r="D171" s="35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0.33333333333333331</v>
      </c>
      <c r="E171" s="35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400</v>
      </c>
      <c r="C172" s="35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5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5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401</v>
      </c>
      <c r="C173" s="35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0.5</v>
      </c>
      <c r="D173" s="35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5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1</v>
      </c>
    </row>
    <row r="174" spans="2:5" ht="20.100000000000001" customHeight="1" thickBot="1" x14ac:dyDescent="0.25">
      <c r="B174" s="4" t="s">
        <v>402</v>
      </c>
      <c r="C174" s="35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5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5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403</v>
      </c>
      <c r="C175" s="35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5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5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196</v>
      </c>
      <c r="C176" s="35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0.84466019417475724</v>
      </c>
      <c r="D176" s="35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0.83132530120481929</v>
      </c>
      <c r="E176" s="35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0.9</v>
      </c>
    </row>
    <row r="177" spans="2:5" ht="20.100000000000001" customHeight="1" thickBot="1" x14ac:dyDescent="0.25">
      <c r="B177" s="4" t="s">
        <v>404</v>
      </c>
      <c r="C177" s="35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5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5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405</v>
      </c>
      <c r="C178" s="35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0.90566037735849059</v>
      </c>
      <c r="D178" s="35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</v>
      </c>
      <c r="E178" s="35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406</v>
      </c>
      <c r="C179" s="35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0.5</v>
      </c>
      <c r="D179" s="35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0.5</v>
      </c>
      <c r="E179" s="35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407</v>
      </c>
      <c r="C180" s="35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5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5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408</v>
      </c>
      <c r="C181" s="35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0.66666666666666663</v>
      </c>
      <c r="D181" s="35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0.5</v>
      </c>
      <c r="E181" s="35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1</v>
      </c>
    </row>
    <row r="182" spans="2:5" ht="20.100000000000001" customHeight="1" thickBot="1" x14ac:dyDescent="0.25">
      <c r="B182" s="4" t="s">
        <v>197</v>
      </c>
      <c r="C182" s="35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0.84090909090909094</v>
      </c>
      <c r="D182" s="35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0.76666666666666672</v>
      </c>
      <c r="E182" s="35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409</v>
      </c>
      <c r="C183" s="35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5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5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410</v>
      </c>
      <c r="C184" s="35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5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5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198</v>
      </c>
      <c r="C185" s="35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0.67213114754098358</v>
      </c>
      <c r="D185" s="35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0.69811320754716977</v>
      </c>
      <c r="E185" s="35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0.5</v>
      </c>
    </row>
    <row r="186" spans="2:5" ht="20.100000000000001" customHeight="1" thickBot="1" x14ac:dyDescent="0.25">
      <c r="B186" s="4" t="s">
        <v>411</v>
      </c>
      <c r="C186" s="35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0.5</v>
      </c>
      <c r="D186" s="35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0.5714285714285714</v>
      </c>
      <c r="E186" s="35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412</v>
      </c>
      <c r="C187" s="35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5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5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413</v>
      </c>
      <c r="C188" s="35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0.72727272727272729</v>
      </c>
      <c r="D188" s="35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0.72727272727272729</v>
      </c>
      <c r="E188" s="35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414</v>
      </c>
      <c r="C189" s="35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5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5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199</v>
      </c>
      <c r="C190" s="35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5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5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415</v>
      </c>
      <c r="C191" s="35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5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5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416</v>
      </c>
      <c r="C192" s="35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35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35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417</v>
      </c>
      <c r="C193" s="35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1</v>
      </c>
      <c r="D193" s="35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1</v>
      </c>
      <c r="E193" s="35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418</v>
      </c>
      <c r="C194" s="35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5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5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419</v>
      </c>
      <c r="C195" s="35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35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1</v>
      </c>
      <c r="E195" s="35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200</v>
      </c>
      <c r="C196" s="35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5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5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201</v>
      </c>
      <c r="C197" s="35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0.51470588235294112</v>
      </c>
      <c r="D197" s="35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0.51470588235294112</v>
      </c>
      <c r="E197" s="35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420</v>
      </c>
      <c r="C198" s="35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0.55555555555555558</v>
      </c>
      <c r="D198" s="35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0.55555555555555558</v>
      </c>
      <c r="E198" s="35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421</v>
      </c>
      <c r="C199" s="35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5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5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422</v>
      </c>
      <c r="C200" s="35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1</v>
      </c>
      <c r="D200" s="35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1</v>
      </c>
      <c r="E200" s="35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202</v>
      </c>
      <c r="C201" s="35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0.69230769230769229</v>
      </c>
      <c r="D201" s="35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0.75</v>
      </c>
      <c r="E201" s="35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423</v>
      </c>
      <c r="C202" s="35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0.66666666666666663</v>
      </c>
      <c r="D202" s="35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0.66666666666666663</v>
      </c>
      <c r="E202" s="35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424</v>
      </c>
      <c r="C203" s="35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5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5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425</v>
      </c>
      <c r="C204" s="35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1</v>
      </c>
      <c r="D204" s="35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1</v>
      </c>
      <c r="E204" s="35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203</v>
      </c>
      <c r="C205" s="35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0.74193548387096775</v>
      </c>
      <c r="D205" s="35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0.70833333333333337</v>
      </c>
      <c r="E205" s="35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0.8571428571428571</v>
      </c>
    </row>
    <row r="206" spans="2:5" ht="20.100000000000001" customHeight="1" thickBot="1" x14ac:dyDescent="0.25">
      <c r="B206" s="4" t="s">
        <v>426</v>
      </c>
      <c r="C206" s="35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1</v>
      </c>
      <c r="D206" s="35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1</v>
      </c>
      <c r="E206" s="35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427</v>
      </c>
      <c r="C207" s="35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0.91666666666666663</v>
      </c>
      <c r="D207" s="35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0.875</v>
      </c>
      <c r="E207" s="35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428</v>
      </c>
      <c r="C208" s="35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5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5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429</v>
      </c>
      <c r="C209" s="35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5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5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1</v>
      </c>
    </row>
    <row r="210" spans="2:5" ht="20.100000000000001" customHeight="1" thickBot="1" x14ac:dyDescent="0.25">
      <c r="B210" s="4" t="s">
        <v>430</v>
      </c>
      <c r="C210" s="35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5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5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431</v>
      </c>
      <c r="C211" s="35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0.5</v>
      </c>
      <c r="D211" s="35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0.5</v>
      </c>
      <c r="E211" s="35" t="str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432</v>
      </c>
      <c r="C212" s="35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0.875</v>
      </c>
      <c r="D212" s="35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0.875</v>
      </c>
      <c r="E212" s="35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0.875</v>
      </c>
    </row>
    <row r="213" spans="2:5" ht="20.100000000000001" customHeight="1" thickBot="1" x14ac:dyDescent="0.25">
      <c r="B213" s="4" t="s">
        <v>204</v>
      </c>
      <c r="C213" s="35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0.88888888888888884</v>
      </c>
      <c r="D213" s="35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0.875</v>
      </c>
      <c r="E213" s="35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433</v>
      </c>
      <c r="C214" s="35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5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5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434</v>
      </c>
      <c r="C215" s="35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5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5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435</v>
      </c>
      <c r="C216" s="35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0.95</v>
      </c>
      <c r="D216" s="35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0.9285714285714286</v>
      </c>
      <c r="E216" s="35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436</v>
      </c>
      <c r="C217" s="35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5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5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1</v>
      </c>
    </row>
    <row r="218" spans="2:5" ht="20.100000000000001" customHeight="1" thickBot="1" x14ac:dyDescent="0.25">
      <c r="B218" s="4" t="s">
        <v>437</v>
      </c>
      <c r="C218" s="35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0.89189189189189189</v>
      </c>
      <c r="D218" s="35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0.90322580645161288</v>
      </c>
      <c r="E218" s="35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0.83333333333333337</v>
      </c>
    </row>
    <row r="219" spans="2:5" ht="20.100000000000001" customHeight="1" thickBot="1" x14ac:dyDescent="0.25">
      <c r="B219" s="4" t="s">
        <v>438</v>
      </c>
      <c r="C219" s="35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0.78205128205128205</v>
      </c>
      <c r="D219" s="35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0.65789473684210531</v>
      </c>
      <c r="E219" s="35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0.9</v>
      </c>
    </row>
    <row r="220" spans="2:5" ht="20.100000000000001" customHeight="1" thickBot="1" x14ac:dyDescent="0.25">
      <c r="B220" s="4" t="s">
        <v>439</v>
      </c>
      <c r="C220" s="35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5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5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440</v>
      </c>
      <c r="C221" s="35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35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35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205</v>
      </c>
      <c r="C222" s="35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0.96296296296296291</v>
      </c>
      <c r="D222" s="35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0.95652173913043481</v>
      </c>
      <c r="E222" s="35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441</v>
      </c>
      <c r="C223" s="35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0.375</v>
      </c>
      <c r="D223" s="35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0.33333333333333331</v>
      </c>
      <c r="E223" s="35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0.5</v>
      </c>
    </row>
    <row r="224" spans="2:5" ht="20.100000000000001" customHeight="1" thickBot="1" x14ac:dyDescent="0.25">
      <c r="B224" s="4" t="s">
        <v>442</v>
      </c>
      <c r="C224" s="35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5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5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443</v>
      </c>
      <c r="C225" s="35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5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35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206</v>
      </c>
      <c r="C226" s="35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0.88429752066115708</v>
      </c>
      <c r="D226" s="35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0.86274509803921573</v>
      </c>
      <c r="E226" s="35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444</v>
      </c>
      <c r="C227" s="35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1</v>
      </c>
      <c r="D227" s="35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1</v>
      </c>
      <c r="E227" s="35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445</v>
      </c>
      <c r="C228" s="35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5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35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446</v>
      </c>
      <c r="C229" s="35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0.85</v>
      </c>
      <c r="D229" s="35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0.8125</v>
      </c>
      <c r="E229" s="35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447</v>
      </c>
      <c r="C230" s="35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5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5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448</v>
      </c>
      <c r="C231" s="35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0.70833333333333337</v>
      </c>
      <c r="D231" s="35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0.65714285714285714</v>
      </c>
      <c r="E231" s="35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0.84615384615384615</v>
      </c>
    </row>
    <row r="232" spans="2:5" ht="20.100000000000001" customHeight="1" thickBot="1" x14ac:dyDescent="0.25">
      <c r="B232" s="4" t="s">
        <v>449</v>
      </c>
      <c r="C232" s="35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0.74509803921568629</v>
      </c>
      <c r="D232" s="35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0.74698795180722888</v>
      </c>
      <c r="E232" s="35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0.73684210526315785</v>
      </c>
    </row>
    <row r="233" spans="2:5" ht="20.100000000000001" customHeight="1" thickBot="1" x14ac:dyDescent="0.25">
      <c r="B233" s="4" t="s">
        <v>207</v>
      </c>
      <c r="C233" s="35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0.90277777777777779</v>
      </c>
      <c r="D233" s="35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0.88235294117647056</v>
      </c>
      <c r="E233" s="35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0.95238095238095233</v>
      </c>
    </row>
    <row r="234" spans="2:5" ht="20.100000000000001" customHeight="1" thickBot="1" x14ac:dyDescent="0.25">
      <c r="B234" s="4" t="s">
        <v>450</v>
      </c>
      <c r="C234" s="35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0.68292682926829273</v>
      </c>
      <c r="D234" s="35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0.69230769230769229</v>
      </c>
      <c r="E234" s="35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0.66666666666666663</v>
      </c>
    </row>
    <row r="235" spans="2:5" ht="20.100000000000001" customHeight="1" thickBot="1" x14ac:dyDescent="0.25">
      <c r="B235" s="4" t="s">
        <v>451</v>
      </c>
      <c r="C235" s="35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0.35897435897435898</v>
      </c>
      <c r="D235" s="35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0.30769230769230771</v>
      </c>
      <c r="E235" s="35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0.46153846153846156</v>
      </c>
    </row>
    <row r="236" spans="2:5" ht="20.100000000000001" customHeight="1" thickBot="1" x14ac:dyDescent="0.25">
      <c r="B236" s="4" t="s">
        <v>452</v>
      </c>
      <c r="C236" s="35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0.61818181818181817</v>
      </c>
      <c r="D236" s="35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0.60526315789473684</v>
      </c>
      <c r="E236" s="35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0.6470588235294118</v>
      </c>
    </row>
    <row r="237" spans="2:5" ht="20.100000000000001" customHeight="1" thickBot="1" x14ac:dyDescent="0.25">
      <c r="B237" s="4" t="s">
        <v>453</v>
      </c>
      <c r="C237" s="35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0.98701298701298701</v>
      </c>
      <c r="D237" s="35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0.97872340425531912</v>
      </c>
      <c r="E237" s="35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454</v>
      </c>
      <c r="C238" s="35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0.74358974358974361</v>
      </c>
      <c r="D238" s="35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0.69230769230769229</v>
      </c>
      <c r="E238" s="35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0.84615384615384615</v>
      </c>
    </row>
    <row r="239" spans="2:5" ht="20.100000000000001" customHeight="1" thickBot="1" x14ac:dyDescent="0.25">
      <c r="B239" s="4" t="s">
        <v>455</v>
      </c>
      <c r="C239" s="35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0.72131147540983609</v>
      </c>
      <c r="D239" s="35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0.61538461538461542</v>
      </c>
      <c r="E239" s="35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0.90909090909090906</v>
      </c>
    </row>
    <row r="240" spans="2:5" ht="20.100000000000001" customHeight="1" thickBot="1" x14ac:dyDescent="0.25">
      <c r="B240" s="4" t="s">
        <v>456</v>
      </c>
      <c r="C240" s="35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0.91891891891891897</v>
      </c>
      <c r="D240" s="35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0.92307692307692313</v>
      </c>
      <c r="E240" s="35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0.91666666666666663</v>
      </c>
    </row>
    <row r="241" spans="2:5" ht="20.100000000000001" customHeight="1" thickBot="1" x14ac:dyDescent="0.25">
      <c r="B241" s="4" t="s">
        <v>457</v>
      </c>
      <c r="C241" s="35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0.5</v>
      </c>
      <c r="D241" s="35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0.5</v>
      </c>
      <c r="E241" s="35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458</v>
      </c>
      <c r="C242" s="35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0.8571428571428571</v>
      </c>
      <c r="D242" s="35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0.8571428571428571</v>
      </c>
      <c r="E242" s="35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459</v>
      </c>
      <c r="C243" s="35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5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5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460</v>
      </c>
      <c r="C244" s="35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0.73333333333333328</v>
      </c>
      <c r="D244" s="35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0.72727272727272729</v>
      </c>
      <c r="E244" s="35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0.75</v>
      </c>
    </row>
    <row r="245" spans="2:5" ht="20.100000000000001" customHeight="1" thickBot="1" x14ac:dyDescent="0.25">
      <c r="B245" s="4" t="s">
        <v>461</v>
      </c>
      <c r="C245" s="35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0.74509803921568629</v>
      </c>
      <c r="D245" s="35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0.66666666666666663</v>
      </c>
      <c r="E245" s="35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0.82352941176470584</v>
      </c>
    </row>
    <row r="246" spans="2:5" ht="20.100000000000001" customHeight="1" thickBot="1" x14ac:dyDescent="0.25">
      <c r="B246" s="4" t="s">
        <v>208</v>
      </c>
      <c r="C246" s="35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0.4777777777777778</v>
      </c>
      <c r="D246" s="35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0.50793650793650791</v>
      </c>
      <c r="E246" s="35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0.40740740740740738</v>
      </c>
    </row>
    <row r="247" spans="2:5" ht="20.100000000000001" customHeight="1" thickBot="1" x14ac:dyDescent="0.25">
      <c r="B247" s="4" t="s">
        <v>462</v>
      </c>
      <c r="C247" s="35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0.82352941176470584</v>
      </c>
      <c r="D247" s="35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0.8</v>
      </c>
      <c r="E247" s="35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463</v>
      </c>
      <c r="C248" s="35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0.81395348837209303</v>
      </c>
      <c r="D248" s="35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0.88888888888888884</v>
      </c>
      <c r="E248" s="35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0.42857142857142855</v>
      </c>
    </row>
    <row r="249" spans="2:5" ht="20.100000000000001" customHeight="1" thickBot="1" x14ac:dyDescent="0.25">
      <c r="B249" s="4" t="s">
        <v>464</v>
      </c>
      <c r="C249" s="35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0.4358974358974359</v>
      </c>
      <c r="D249" s="35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0.38461538461538464</v>
      </c>
      <c r="E249" s="35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0.53846153846153844</v>
      </c>
    </row>
    <row r="250" spans="2:5" ht="20.100000000000001" customHeight="1" thickBot="1" x14ac:dyDescent="0.25">
      <c r="B250" s="4" t="s">
        <v>465</v>
      </c>
      <c r="C250" s="35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0.97872340425531912</v>
      </c>
      <c r="D250" s="35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0.96969696969696972</v>
      </c>
      <c r="E250" s="35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466</v>
      </c>
      <c r="C251" s="35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0.75</v>
      </c>
      <c r="D251" s="35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0.68</v>
      </c>
      <c r="E251" s="35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467</v>
      </c>
      <c r="C252" s="35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0.5757575757575758</v>
      </c>
      <c r="D252" s="35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0.6</v>
      </c>
      <c r="E252" s="35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0.55555555555555558</v>
      </c>
    </row>
    <row r="253" spans="2:5" ht="20.100000000000001" customHeight="1" thickBot="1" x14ac:dyDescent="0.25">
      <c r="B253" s="4" t="s">
        <v>468</v>
      </c>
      <c r="C253" s="35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0.88888888888888884</v>
      </c>
      <c r="D253" s="35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0.82352941176470584</v>
      </c>
      <c r="E253" s="35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469</v>
      </c>
      <c r="C254" s="35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0.76190476190476186</v>
      </c>
      <c r="D254" s="35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0.74358974358974361</v>
      </c>
      <c r="E254" s="35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470</v>
      </c>
      <c r="C255" s="35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0.90909090909090906</v>
      </c>
      <c r="D255" s="35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0.91666666666666663</v>
      </c>
      <c r="E255" s="35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0.9</v>
      </c>
    </row>
    <row r="256" spans="2:5" ht="20.100000000000001" customHeight="1" thickBot="1" x14ac:dyDescent="0.25">
      <c r="B256" s="4" t="s">
        <v>471</v>
      </c>
      <c r="C256" s="35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0.86363636363636365</v>
      </c>
      <c r="D256" s="35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0.94444444444444442</v>
      </c>
      <c r="E256" s="35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0.5</v>
      </c>
    </row>
    <row r="257" spans="2:5" ht="20.100000000000001" customHeight="1" thickBot="1" x14ac:dyDescent="0.25">
      <c r="B257" s="4" t="s">
        <v>472</v>
      </c>
      <c r="C257" s="35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0.76744186046511631</v>
      </c>
      <c r="D257" s="35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0.73529411764705888</v>
      </c>
      <c r="E257" s="35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0.88888888888888884</v>
      </c>
    </row>
    <row r="258" spans="2:5" ht="20.100000000000001" customHeight="1" thickBot="1" x14ac:dyDescent="0.25">
      <c r="B258" s="4" t="s">
        <v>473</v>
      </c>
      <c r="C258" s="35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0.90909090909090906</v>
      </c>
      <c r="D258" s="35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0.83333333333333337</v>
      </c>
      <c r="E258" s="35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474</v>
      </c>
      <c r="C259" s="35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0.8936170212765957</v>
      </c>
      <c r="D259" s="35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0.8666666666666667</v>
      </c>
      <c r="E259" s="35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0.94117647058823528</v>
      </c>
    </row>
    <row r="260" spans="2:5" ht="20.100000000000001" customHeight="1" thickBot="1" x14ac:dyDescent="0.25">
      <c r="B260" s="4" t="s">
        <v>475</v>
      </c>
      <c r="C260" s="35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0.81818181818181823</v>
      </c>
      <c r="D260" s="35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0.77777777777777779</v>
      </c>
      <c r="E260" s="35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476</v>
      </c>
      <c r="C261" s="35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0.9464285714285714</v>
      </c>
      <c r="D261" s="35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0.93333333333333335</v>
      </c>
      <c r="E261" s="35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0.96153846153846156</v>
      </c>
    </row>
    <row r="262" spans="2:5" ht="20.100000000000001" customHeight="1" thickBot="1" x14ac:dyDescent="0.25">
      <c r="B262" s="4" t="s">
        <v>209</v>
      </c>
      <c r="C262" s="35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0.91176470588235292</v>
      </c>
      <c r="D262" s="35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0.91891891891891897</v>
      </c>
      <c r="E262" s="35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0.90322580645161288</v>
      </c>
    </row>
    <row r="263" spans="2:5" ht="20.100000000000001" customHeight="1" thickBot="1" x14ac:dyDescent="0.25">
      <c r="B263" s="4" t="s">
        <v>477</v>
      </c>
      <c r="C263" s="35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0.3</v>
      </c>
      <c r="D263" s="35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0.21428571428571427</v>
      </c>
      <c r="E263" s="35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0.5</v>
      </c>
    </row>
    <row r="264" spans="2:5" ht="20.100000000000001" customHeight="1" thickBot="1" x14ac:dyDescent="0.25">
      <c r="B264" s="4" t="s">
        <v>478</v>
      </c>
      <c r="C264" s="35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0.75</v>
      </c>
      <c r="D264" s="35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0.66666666666666663</v>
      </c>
      <c r="E264" s="35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479</v>
      </c>
      <c r="C265" s="35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0.85</v>
      </c>
      <c r="D265" s="35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0.875</v>
      </c>
      <c r="E265" s="35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0.75</v>
      </c>
    </row>
    <row r="266" spans="2:5" ht="20.100000000000001" customHeight="1" thickBot="1" x14ac:dyDescent="0.25">
      <c r="B266" s="4" t="s">
        <v>480</v>
      </c>
      <c r="C266" s="35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5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35" t="str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481</v>
      </c>
      <c r="C267" s="35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0.61904761904761907</v>
      </c>
      <c r="D267" s="35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0.55555555555555558</v>
      </c>
      <c r="E267" s="35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482</v>
      </c>
      <c r="C268" s="35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0.2857142857142857</v>
      </c>
      <c r="D268" s="35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0.33333333333333331</v>
      </c>
      <c r="E268" s="35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483</v>
      </c>
      <c r="C269" s="35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5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5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484</v>
      </c>
      <c r="C270" s="35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35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35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485</v>
      </c>
      <c r="C271" s="35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0.92</v>
      </c>
      <c r="D271" s="35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0.94736842105263153</v>
      </c>
      <c r="E271" s="35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0.83333333333333337</v>
      </c>
    </row>
    <row r="272" spans="2:5" ht="20.100000000000001" customHeight="1" thickBot="1" x14ac:dyDescent="0.25">
      <c r="B272" s="4" t="s">
        <v>486</v>
      </c>
      <c r="C272" s="35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0.9821428571428571</v>
      </c>
      <c r="D272" s="35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0.967741935483871</v>
      </c>
      <c r="E272" s="35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210</v>
      </c>
      <c r="C273" s="35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0.98969072164948457</v>
      </c>
      <c r="D273" s="35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0.98019801980198018</v>
      </c>
      <c r="E273" s="35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487</v>
      </c>
      <c r="C274" s="35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0.8571428571428571</v>
      </c>
      <c r="D274" s="35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5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0.8</v>
      </c>
    </row>
    <row r="275" spans="2:5" ht="20.100000000000001" customHeight="1" thickBot="1" x14ac:dyDescent="0.25">
      <c r="B275" s="4" t="s">
        <v>488</v>
      </c>
      <c r="C275" s="35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5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5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489</v>
      </c>
      <c r="C276" s="35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0.66666666666666663</v>
      </c>
      <c r="D276" s="35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35" t="str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490</v>
      </c>
      <c r="C277" s="35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0.93333333333333335</v>
      </c>
      <c r="D277" s="35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0.87804878048780488</v>
      </c>
      <c r="E277" s="35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0.97959183673469385</v>
      </c>
    </row>
    <row r="278" spans="2:5" ht="20.100000000000001" customHeight="1" thickBot="1" x14ac:dyDescent="0.25">
      <c r="B278" s="4" t="s">
        <v>491</v>
      </c>
      <c r="C278" s="35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0.96703296703296704</v>
      </c>
      <c r="D278" s="35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0.95714285714285718</v>
      </c>
      <c r="E278" s="35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492</v>
      </c>
      <c r="C279" s="35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0.82</v>
      </c>
      <c r="D279" s="35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0.90476190476190477</v>
      </c>
      <c r="E279" s="35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0.75862068965517238</v>
      </c>
    </row>
    <row r="280" spans="2:5" ht="20.100000000000001" customHeight="1" thickBot="1" x14ac:dyDescent="0.25">
      <c r="B280" s="4" t="s">
        <v>493</v>
      </c>
      <c r="C280" s="35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0.91666666666666663</v>
      </c>
      <c r="D280" s="35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0.875</v>
      </c>
      <c r="E280" s="35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494</v>
      </c>
      <c r="C281" s="35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5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5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211</v>
      </c>
      <c r="C282" s="35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0.86111111111111116</v>
      </c>
      <c r="D282" s="35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0.84090909090909094</v>
      </c>
      <c r="E282" s="35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0.8928571428571429</v>
      </c>
    </row>
    <row r="283" spans="2:5" ht="20.100000000000001" customHeight="1" thickBot="1" x14ac:dyDescent="0.25">
      <c r="B283" s="4" t="s">
        <v>495</v>
      </c>
      <c r="C283" s="35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0.94117647058823528</v>
      </c>
      <c r="D283" s="35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5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0.77777777777777779</v>
      </c>
    </row>
    <row r="284" spans="2:5" ht="20.100000000000001" customHeight="1" thickBot="1" x14ac:dyDescent="0.25">
      <c r="B284" s="4" t="s">
        <v>496</v>
      </c>
      <c r="C284" s="35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5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5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497</v>
      </c>
      <c r="C285" s="35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0.95104895104895104</v>
      </c>
      <c r="D285" s="35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0.93670886075949367</v>
      </c>
      <c r="E285" s="35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0.96875</v>
      </c>
    </row>
    <row r="286" spans="2:5" ht="20.100000000000001" customHeight="1" thickBot="1" x14ac:dyDescent="0.25">
      <c r="B286" s="4" t="s">
        <v>498</v>
      </c>
      <c r="C286" s="35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0.78431372549019607</v>
      </c>
      <c r="D286" s="35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0.71052631578947367</v>
      </c>
      <c r="E286" s="35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212</v>
      </c>
      <c r="C287" s="35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0.71717171717171713</v>
      </c>
      <c r="D287" s="35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0.66233766233766234</v>
      </c>
      <c r="E287" s="35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0.90909090909090906</v>
      </c>
    </row>
    <row r="288" spans="2:5" ht="20.100000000000001" customHeight="1" thickBot="1" x14ac:dyDescent="0.25">
      <c r="B288" s="4" t="s">
        <v>499</v>
      </c>
      <c r="C288" s="35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0.94117647058823528</v>
      </c>
      <c r="D288" s="35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0.91</v>
      </c>
      <c r="E288" s="35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0.97701149425287359</v>
      </c>
    </row>
    <row r="289" spans="2:5" ht="20.100000000000001" customHeight="1" thickBot="1" x14ac:dyDescent="0.25">
      <c r="B289" s="4" t="s">
        <v>500</v>
      </c>
      <c r="C289" s="35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0.85185185185185186</v>
      </c>
      <c r="D289" s="35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0.83720930232558144</v>
      </c>
      <c r="E289" s="35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0.90909090909090906</v>
      </c>
    </row>
    <row r="290" spans="2:5" ht="20.100000000000001" customHeight="1" thickBot="1" x14ac:dyDescent="0.25">
      <c r="B290" s="4" t="s">
        <v>501</v>
      </c>
      <c r="C290" s="35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0.9</v>
      </c>
      <c r="D290" s="35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0.9</v>
      </c>
      <c r="E290" s="35" t="str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-</v>
      </c>
    </row>
    <row r="291" spans="2:5" ht="20.100000000000001" customHeight="1" thickBot="1" x14ac:dyDescent="0.25">
      <c r="B291" s="4" t="s">
        <v>502</v>
      </c>
      <c r="C291" s="35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0.91666666666666663</v>
      </c>
      <c r="D291" s="35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0.90909090909090906</v>
      </c>
      <c r="E291" s="35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503</v>
      </c>
      <c r="C292" s="35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0.86521739130434783</v>
      </c>
      <c r="D292" s="35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0.85555555555555551</v>
      </c>
      <c r="E292" s="35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</v>
      </c>
    </row>
    <row r="293" spans="2:5" ht="20.100000000000001" customHeight="1" thickBot="1" x14ac:dyDescent="0.25">
      <c r="B293" s="4" t="s">
        <v>504</v>
      </c>
      <c r="C293" s="35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0.90217391304347827</v>
      </c>
      <c r="D293" s="35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0.89130434782608692</v>
      </c>
      <c r="E293" s="35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0.91304347826086951</v>
      </c>
    </row>
    <row r="294" spans="2:5" ht="20.100000000000001" customHeight="1" thickBot="1" x14ac:dyDescent="0.25">
      <c r="B294" s="4" t="s">
        <v>505</v>
      </c>
      <c r="C294" s="35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0.73809523809523814</v>
      </c>
      <c r="D294" s="35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0.6785714285714286</v>
      </c>
      <c r="E294" s="35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0.8571428571428571</v>
      </c>
    </row>
    <row r="295" spans="2:5" ht="20.100000000000001" customHeight="1" thickBot="1" x14ac:dyDescent="0.25">
      <c r="B295" s="4" t="s">
        <v>506</v>
      </c>
      <c r="C295" s="35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0.81081081081081086</v>
      </c>
      <c r="D295" s="35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0.81481481481481477</v>
      </c>
      <c r="E295" s="35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0.8</v>
      </c>
    </row>
    <row r="296" spans="2:5" ht="20.100000000000001" customHeight="1" thickBot="1" x14ac:dyDescent="0.25">
      <c r="B296" s="4" t="s">
        <v>507</v>
      </c>
      <c r="C296" s="35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0.96296296296296291</v>
      </c>
      <c r="D296" s="35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0.95</v>
      </c>
      <c r="E296" s="35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508</v>
      </c>
      <c r="C297" s="35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0.91329479768786126</v>
      </c>
      <c r="D297" s="35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0.84210526315789469</v>
      </c>
      <c r="E297" s="35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0.96907216494845361</v>
      </c>
    </row>
    <row r="298" spans="2:5" ht="20.100000000000001" customHeight="1" thickBot="1" x14ac:dyDescent="0.25">
      <c r="B298" s="4" t="s">
        <v>509</v>
      </c>
      <c r="C298" s="35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0.95270270270270274</v>
      </c>
      <c r="D298" s="35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0.91666666666666663</v>
      </c>
      <c r="E298" s="35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510</v>
      </c>
      <c r="C299" s="35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1</v>
      </c>
      <c r="D299" s="35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1</v>
      </c>
      <c r="E299" s="35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1</v>
      </c>
    </row>
    <row r="300" spans="2:5" ht="20.100000000000001" customHeight="1" thickBot="1" x14ac:dyDescent="0.25">
      <c r="B300" s="4" t="s">
        <v>511</v>
      </c>
      <c r="C300" s="35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1</v>
      </c>
      <c r="D300" s="35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1</v>
      </c>
      <c r="E300" s="35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512</v>
      </c>
      <c r="C301" s="35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0.93548387096774188</v>
      </c>
      <c r="D301" s="35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0.95652173913043481</v>
      </c>
      <c r="E301" s="35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0.875</v>
      </c>
    </row>
    <row r="302" spans="2:5" ht="20.100000000000001" customHeight="1" thickBot="1" x14ac:dyDescent="0.25">
      <c r="B302" s="4" t="s">
        <v>513</v>
      </c>
      <c r="C302" s="35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0.94047619047619047</v>
      </c>
      <c r="D302" s="35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0.91935483870967738</v>
      </c>
      <c r="E302" s="35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514</v>
      </c>
      <c r="C303" s="35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0.96341463414634143</v>
      </c>
      <c r="D303" s="35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0.94827586206896552</v>
      </c>
      <c r="E303" s="35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515</v>
      </c>
      <c r="C304" s="35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0.94387755102040816</v>
      </c>
      <c r="D304" s="35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0.9375</v>
      </c>
      <c r="E304" s="35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0.96153846153846156</v>
      </c>
    </row>
    <row r="305" spans="2:5" ht="20.100000000000001" customHeight="1" thickBot="1" x14ac:dyDescent="0.25">
      <c r="B305" s="4" t="s">
        <v>516</v>
      </c>
      <c r="C305" s="35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0.95161290322580649</v>
      </c>
      <c r="D305" s="35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0.95121951219512191</v>
      </c>
      <c r="E305" s="35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0.95238095238095233</v>
      </c>
    </row>
    <row r="306" spans="2:5" ht="20.100000000000001" customHeight="1" thickBot="1" x14ac:dyDescent="0.25">
      <c r="B306" s="4" t="s">
        <v>517</v>
      </c>
      <c r="C306" s="35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0.82568807339449546</v>
      </c>
      <c r="D306" s="35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0.81818181818181823</v>
      </c>
      <c r="E306" s="35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0.9</v>
      </c>
    </row>
    <row r="307" spans="2:5" ht="20.100000000000001" customHeight="1" thickBot="1" x14ac:dyDescent="0.25">
      <c r="B307" s="4" t="s">
        <v>518</v>
      </c>
      <c r="C307" s="35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0.86956521739130432</v>
      </c>
      <c r="D307" s="35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0.84545454545454546</v>
      </c>
      <c r="E307" s="35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0.9642857142857143</v>
      </c>
    </row>
    <row r="308" spans="2:5" ht="20.100000000000001" customHeight="1" thickBot="1" x14ac:dyDescent="0.25">
      <c r="B308" s="4" t="s">
        <v>519</v>
      </c>
      <c r="C308" s="35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0.75566750629722923</v>
      </c>
      <c r="D308" s="35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0.72908366533864544</v>
      </c>
      <c r="E308" s="35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0.80136986301369861</v>
      </c>
    </row>
    <row r="309" spans="2:5" ht="20.100000000000001" customHeight="1" thickBot="1" x14ac:dyDescent="0.25">
      <c r="B309" s="4" t="s">
        <v>520</v>
      </c>
      <c r="C309" s="35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0.89090909090909087</v>
      </c>
      <c r="D309" s="35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0.86363636363636365</v>
      </c>
      <c r="E309" s="35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521</v>
      </c>
      <c r="C310" s="35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0.60606060606060608</v>
      </c>
      <c r="D310" s="35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0.56164383561643838</v>
      </c>
      <c r="E310" s="35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0.73076923076923073</v>
      </c>
    </row>
    <row r="311" spans="2:5" ht="20.100000000000001" customHeight="1" thickBot="1" x14ac:dyDescent="0.25">
      <c r="B311" s="4" t="s">
        <v>522</v>
      </c>
      <c r="C311" s="35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1</v>
      </c>
      <c r="D311" s="35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1</v>
      </c>
      <c r="E311" s="35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523</v>
      </c>
      <c r="C312" s="35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0.71875</v>
      </c>
      <c r="D312" s="35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0.73076923076923073</v>
      </c>
      <c r="E312" s="35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0.66666666666666663</v>
      </c>
    </row>
    <row r="313" spans="2:5" ht="20.100000000000001" customHeight="1" thickBot="1" x14ac:dyDescent="0.25">
      <c r="B313" s="4" t="s">
        <v>524</v>
      </c>
      <c r="C313" s="35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0.73626373626373631</v>
      </c>
      <c r="D313" s="35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0.76056338028169013</v>
      </c>
      <c r="E313" s="35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0.65</v>
      </c>
    </row>
    <row r="314" spans="2:5" ht="20.100000000000001" customHeight="1" thickBot="1" x14ac:dyDescent="0.25">
      <c r="B314" s="4" t="s">
        <v>525</v>
      </c>
      <c r="C314" s="35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0.81967213114754101</v>
      </c>
      <c r="D314" s="35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0.79591836734693877</v>
      </c>
      <c r="E314" s="35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0.91666666666666663</v>
      </c>
    </row>
    <row r="315" spans="2:5" ht="20.100000000000001" customHeight="1" thickBot="1" x14ac:dyDescent="0.25">
      <c r="B315" s="4" t="s">
        <v>526</v>
      </c>
      <c r="C315" s="35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0.7567567567567568</v>
      </c>
      <c r="D315" s="35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0.7</v>
      </c>
      <c r="E315" s="35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527</v>
      </c>
      <c r="C316" s="35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0.9042553191489362</v>
      </c>
      <c r="D316" s="35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0.8928571428571429</v>
      </c>
      <c r="E316" s="35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528</v>
      </c>
      <c r="C317" s="35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0.81081081081081086</v>
      </c>
      <c r="D317" s="35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0.78787878787878785</v>
      </c>
      <c r="E317" s="35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529</v>
      </c>
      <c r="C318" s="35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0.94117647058823528</v>
      </c>
      <c r="D318" s="35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0.91304347826086951</v>
      </c>
      <c r="E318" s="35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530</v>
      </c>
      <c r="C319" s="35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0.58536585365853655</v>
      </c>
      <c r="D319" s="35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0.58333333333333337</v>
      </c>
      <c r="E319" s="35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0.6</v>
      </c>
    </row>
    <row r="320" spans="2:5" ht="20.100000000000001" customHeight="1" thickBot="1" x14ac:dyDescent="0.25">
      <c r="B320" s="4" t="s">
        <v>531</v>
      </c>
      <c r="C320" s="35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0.8571428571428571</v>
      </c>
      <c r="D320" s="35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0.86363636363636365</v>
      </c>
      <c r="E320" s="35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0.83333333333333337</v>
      </c>
    </row>
    <row r="321" spans="2:5" ht="20.100000000000001" customHeight="1" thickBot="1" x14ac:dyDescent="0.25">
      <c r="B321" s="4" t="s">
        <v>532</v>
      </c>
      <c r="C321" s="35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0.88888888888888884</v>
      </c>
      <c r="D321" s="35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0.875</v>
      </c>
      <c r="E321" s="35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533</v>
      </c>
      <c r="C322" s="35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0.83333333333333337</v>
      </c>
      <c r="D322" s="35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0.8</v>
      </c>
      <c r="E322" s="35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534</v>
      </c>
      <c r="C323" s="35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0.8</v>
      </c>
      <c r="D323" s="35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0.8</v>
      </c>
      <c r="E323" s="35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535</v>
      </c>
      <c r="C324" s="35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0.8125</v>
      </c>
      <c r="D324" s="35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0.8125</v>
      </c>
      <c r="E324" s="35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213</v>
      </c>
      <c r="C325" s="35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0.94350282485875703</v>
      </c>
      <c r="D325" s="35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0.93975903614457834</v>
      </c>
      <c r="E325" s="35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536</v>
      </c>
      <c r="C326" s="35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5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5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537</v>
      </c>
      <c r="C327" s="35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0.8571428571428571</v>
      </c>
      <c r="D327" s="35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0.84615384615384615</v>
      </c>
      <c r="E327" s="35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538</v>
      </c>
      <c r="C328" s="35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5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5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539</v>
      </c>
      <c r="C329" s="35" t="str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-</v>
      </c>
      <c r="D329" s="35" t="str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-</v>
      </c>
      <c r="E329" s="35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540</v>
      </c>
      <c r="C330" s="35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5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5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541</v>
      </c>
      <c r="C331" s="35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5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5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542</v>
      </c>
      <c r="C332" s="35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5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5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543</v>
      </c>
      <c r="C333" s="35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5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5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544</v>
      </c>
      <c r="C334" s="35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5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5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214</v>
      </c>
      <c r="C335" s="35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0.97435897435897434</v>
      </c>
      <c r="D335" s="35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0.97435897435897434</v>
      </c>
      <c r="E335" s="35" t="str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545</v>
      </c>
      <c r="C336" s="35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5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5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546</v>
      </c>
      <c r="C337" s="35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0.5</v>
      </c>
      <c r="D337" s="35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0.33333333333333331</v>
      </c>
      <c r="E337" s="35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547</v>
      </c>
      <c r="C338" s="35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0.91666666666666663</v>
      </c>
      <c r="D338" s="35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0.90476190476190477</v>
      </c>
      <c r="E338" s="35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548</v>
      </c>
      <c r="C339" s="35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0.72222222222222221</v>
      </c>
      <c r="D339" s="35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0.70588235294117652</v>
      </c>
      <c r="E339" s="35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1</v>
      </c>
    </row>
    <row r="340" spans="2:5" ht="20.100000000000001" customHeight="1" thickBot="1" x14ac:dyDescent="0.25">
      <c r="B340" s="4" t="s">
        <v>549</v>
      </c>
      <c r="C340" s="35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1</v>
      </c>
      <c r="D340" s="35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1</v>
      </c>
      <c r="E340" s="35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550</v>
      </c>
      <c r="C341" s="35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5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5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551</v>
      </c>
      <c r="C342" s="35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0.69230769230769229</v>
      </c>
      <c r="D342" s="35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0.7</v>
      </c>
      <c r="E342" s="35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0.66666666666666663</v>
      </c>
    </row>
    <row r="343" spans="2:5" ht="20.100000000000001" customHeight="1" thickBot="1" x14ac:dyDescent="0.25">
      <c r="B343" s="4" t="s">
        <v>552</v>
      </c>
      <c r="C343" s="35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0.90697674418604646</v>
      </c>
      <c r="D343" s="35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0.875</v>
      </c>
      <c r="E343" s="35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553</v>
      </c>
      <c r="C344" s="35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0.96875</v>
      </c>
      <c r="D344" s="35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0.96491228070175439</v>
      </c>
      <c r="E344" s="35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215</v>
      </c>
      <c r="C345" s="35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0.4375</v>
      </c>
      <c r="D345" s="35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0.4358974358974359</v>
      </c>
      <c r="E345" s="35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0.44444444444444442</v>
      </c>
    </row>
    <row r="346" spans="2:5" ht="20.100000000000001" customHeight="1" thickBot="1" x14ac:dyDescent="0.25">
      <c r="B346" s="4" t="s">
        <v>554</v>
      </c>
      <c r="C346" s="35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0.66666666666666663</v>
      </c>
      <c r="D346" s="35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0.66666666666666663</v>
      </c>
      <c r="E346" s="35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555</v>
      </c>
      <c r="C347" s="35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0.81818181818181823</v>
      </c>
      <c r="D347" s="35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0.8</v>
      </c>
      <c r="E347" s="35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556</v>
      </c>
      <c r="C348" s="35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0.83333333333333337</v>
      </c>
      <c r="D348" s="35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0.83333333333333337</v>
      </c>
      <c r="E348" s="35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557</v>
      </c>
      <c r="C349" s="35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5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5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558</v>
      </c>
      <c r="C350" s="35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5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5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559</v>
      </c>
      <c r="C351" s="35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0.7931034482758621</v>
      </c>
      <c r="D351" s="35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0.7931034482758621</v>
      </c>
      <c r="E351" s="35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560</v>
      </c>
      <c r="C352" s="35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5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5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561</v>
      </c>
      <c r="C353" s="35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5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5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562</v>
      </c>
      <c r="C354" s="35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35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35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563</v>
      </c>
      <c r="C355" s="35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1</v>
      </c>
      <c r="D355" s="35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1</v>
      </c>
      <c r="E355" s="35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564</v>
      </c>
      <c r="C356" s="35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5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5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1</v>
      </c>
    </row>
    <row r="357" spans="2:5" ht="20.100000000000001" customHeight="1" thickBot="1" x14ac:dyDescent="0.25">
      <c r="B357" s="4" t="s">
        <v>565</v>
      </c>
      <c r="C357" s="35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5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5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216</v>
      </c>
      <c r="C358" s="35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0.625</v>
      </c>
      <c r="D358" s="35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0.625</v>
      </c>
      <c r="E358" s="35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566</v>
      </c>
      <c r="C359" s="35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0.66666666666666663</v>
      </c>
      <c r="D359" s="35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0.5</v>
      </c>
      <c r="E359" s="35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1</v>
      </c>
    </row>
    <row r="360" spans="2:5" ht="20.100000000000001" customHeight="1" thickBot="1" x14ac:dyDescent="0.25">
      <c r="B360" s="4" t="s">
        <v>567</v>
      </c>
      <c r="C360" s="35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0.8</v>
      </c>
      <c r="D360" s="35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0.8571428571428571</v>
      </c>
      <c r="E360" s="35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0.66666666666666663</v>
      </c>
    </row>
    <row r="361" spans="2:5" ht="20.100000000000001" customHeight="1" thickBot="1" x14ac:dyDescent="0.25">
      <c r="B361" s="4" t="s">
        <v>568</v>
      </c>
      <c r="C361" s="35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0.5</v>
      </c>
      <c r="D361" s="35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0.5</v>
      </c>
      <c r="E361" s="35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569</v>
      </c>
      <c r="C362" s="35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5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5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570</v>
      </c>
      <c r="C363" s="35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5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5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571</v>
      </c>
      <c r="C364" s="35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5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5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217</v>
      </c>
      <c r="C365" s="35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0.88372093023255816</v>
      </c>
      <c r="D365" s="35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0.87301587301587302</v>
      </c>
      <c r="E365" s="35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0.91304347826086951</v>
      </c>
    </row>
    <row r="366" spans="2:5" ht="20.100000000000001" customHeight="1" thickBot="1" x14ac:dyDescent="0.25">
      <c r="B366" s="4" t="s">
        <v>572</v>
      </c>
      <c r="C366" s="35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5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5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573</v>
      </c>
      <c r="C367" s="35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5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5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574</v>
      </c>
      <c r="C368" s="35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5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5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575</v>
      </c>
      <c r="C369" s="35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0.33333333333333331</v>
      </c>
      <c r="D369" s="35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5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1</v>
      </c>
    </row>
    <row r="370" spans="2:5" ht="20.100000000000001" customHeight="1" thickBot="1" x14ac:dyDescent="0.25">
      <c r="B370" s="4" t="s">
        <v>576</v>
      </c>
      <c r="C370" s="35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0.9</v>
      </c>
      <c r="D370" s="35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0.88888888888888884</v>
      </c>
      <c r="E370" s="35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577</v>
      </c>
      <c r="C371" s="35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0.63636363636363635</v>
      </c>
      <c r="D371" s="35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0.7</v>
      </c>
      <c r="E371" s="35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578</v>
      </c>
      <c r="C372" s="35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5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5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579</v>
      </c>
      <c r="C373" s="35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5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5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580</v>
      </c>
      <c r="C374" s="35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0.9285714285714286</v>
      </c>
      <c r="D374" s="35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0.92592592592592593</v>
      </c>
      <c r="E374" s="35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581</v>
      </c>
      <c r="C375" s="35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0.8666666666666667</v>
      </c>
      <c r="D375" s="35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0.8666666666666667</v>
      </c>
      <c r="E375" s="35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582</v>
      </c>
      <c r="C376" s="35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0.92827004219409281</v>
      </c>
      <c r="D376" s="35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0.90361445783132532</v>
      </c>
      <c r="E376" s="35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0.9859154929577465</v>
      </c>
    </row>
    <row r="377" spans="2:5" ht="20.100000000000001" customHeight="1" thickBot="1" x14ac:dyDescent="0.25">
      <c r="B377" s="4" t="s">
        <v>218</v>
      </c>
      <c r="C377" s="35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0.967741935483871</v>
      </c>
      <c r="D377" s="35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0.9642857142857143</v>
      </c>
      <c r="E377" s="35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583</v>
      </c>
      <c r="C378" s="35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5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5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584</v>
      </c>
      <c r="C379" s="35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5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5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585</v>
      </c>
      <c r="C380" s="35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1</v>
      </c>
      <c r="D380" s="35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1</v>
      </c>
      <c r="E380" s="35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586</v>
      </c>
      <c r="C381" s="35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5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5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1</v>
      </c>
    </row>
    <row r="382" spans="2:5" ht="20.100000000000001" customHeight="1" thickBot="1" x14ac:dyDescent="0.25">
      <c r="B382" s="4" t="s">
        <v>587</v>
      </c>
      <c r="C382" s="35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5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5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588</v>
      </c>
      <c r="C383" s="35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5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5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589</v>
      </c>
      <c r="C384" s="35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1</v>
      </c>
      <c r="D384" s="35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1</v>
      </c>
      <c r="E384" s="35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590</v>
      </c>
      <c r="C385" s="35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5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5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591</v>
      </c>
      <c r="C386" s="35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0.5</v>
      </c>
      <c r="D386" s="35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0.5</v>
      </c>
      <c r="E386" s="35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592</v>
      </c>
      <c r="C387" s="35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5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5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593</v>
      </c>
      <c r="C388" s="35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0.6428571428571429</v>
      </c>
      <c r="D388" s="35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0.69696969696969702</v>
      </c>
      <c r="E388" s="35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0.56521739130434778</v>
      </c>
    </row>
    <row r="389" spans="2:5" ht="20.100000000000001" customHeight="1" thickBot="1" x14ac:dyDescent="0.25">
      <c r="B389" s="4" t="s">
        <v>594</v>
      </c>
      <c r="C389" s="35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0.76363636363636367</v>
      </c>
      <c r="D389" s="35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0.7142857142857143</v>
      </c>
      <c r="E389" s="35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0.81481481481481477</v>
      </c>
    </row>
    <row r="390" spans="2:5" ht="20.100000000000001" customHeight="1" thickBot="1" x14ac:dyDescent="0.25">
      <c r="B390" s="4" t="s">
        <v>595</v>
      </c>
      <c r="C390" s="35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0.69090909090909092</v>
      </c>
      <c r="D390" s="35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0.66666666666666663</v>
      </c>
      <c r="E390" s="35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0.73684210526315785</v>
      </c>
    </row>
    <row r="391" spans="2:5" ht="20.100000000000001" customHeight="1" thickBot="1" x14ac:dyDescent="0.25">
      <c r="B391" s="4" t="s">
        <v>596</v>
      </c>
      <c r="C391" s="35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0.83333333333333337</v>
      </c>
      <c r="D391" s="35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0.8571428571428571</v>
      </c>
      <c r="E391" s="35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0.77777777777777779</v>
      </c>
    </row>
    <row r="392" spans="2:5" ht="20.100000000000001" customHeight="1" thickBot="1" x14ac:dyDescent="0.25">
      <c r="B392" s="4" t="s">
        <v>597</v>
      </c>
      <c r="C392" s="35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0.74257425742574257</v>
      </c>
      <c r="D392" s="35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0.71014492753623193</v>
      </c>
      <c r="E392" s="35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0.8125</v>
      </c>
    </row>
    <row r="393" spans="2:5" ht="20.100000000000001" customHeight="1" thickBot="1" x14ac:dyDescent="0.25">
      <c r="B393" s="4" t="s">
        <v>598</v>
      </c>
      <c r="C393" s="35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0.91304347826086951</v>
      </c>
      <c r="D393" s="35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0.875</v>
      </c>
      <c r="E393" s="35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599</v>
      </c>
      <c r="C394" s="35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0.94117647058823528</v>
      </c>
      <c r="D394" s="35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0.95833333333333337</v>
      </c>
      <c r="E394" s="35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0.9</v>
      </c>
    </row>
    <row r="395" spans="2:5" ht="20.100000000000001" customHeight="1" thickBot="1" x14ac:dyDescent="0.25">
      <c r="B395" s="4" t="s">
        <v>600</v>
      </c>
      <c r="C395" s="35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0.86046511627906974</v>
      </c>
      <c r="D395" s="35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0.8125</v>
      </c>
      <c r="E395" s="35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601</v>
      </c>
      <c r="C396" s="35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0.78888888888888886</v>
      </c>
      <c r="D396" s="35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0.828125</v>
      </c>
      <c r="E396" s="35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0.69230769230769229</v>
      </c>
    </row>
    <row r="397" spans="2:5" ht="20.100000000000001" customHeight="1" thickBot="1" x14ac:dyDescent="0.25">
      <c r="B397" s="4" t="s">
        <v>219</v>
      </c>
      <c r="C397" s="35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0.5633187772925764</v>
      </c>
      <c r="D397" s="35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0.5357142857142857</v>
      </c>
      <c r="E397" s="35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0.6067415730337079</v>
      </c>
    </row>
    <row r="398" spans="2:5" ht="20.100000000000001" customHeight="1" thickBot="1" x14ac:dyDescent="0.25">
      <c r="B398" s="4" t="s">
        <v>602</v>
      </c>
      <c r="C398" s="35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0.74285714285714288</v>
      </c>
      <c r="D398" s="35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0.83333333333333337</v>
      </c>
      <c r="E398" s="35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0.6470588235294118</v>
      </c>
    </row>
    <row r="399" spans="2:5" ht="20.100000000000001" customHeight="1" thickBot="1" x14ac:dyDescent="0.25">
      <c r="B399" s="4" t="s">
        <v>603</v>
      </c>
      <c r="C399" s="35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0.56060606060606055</v>
      </c>
      <c r="D399" s="35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0.56140350877192979</v>
      </c>
      <c r="E399" s="35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0.55555555555555558</v>
      </c>
    </row>
    <row r="400" spans="2:5" ht="20.100000000000001" customHeight="1" thickBot="1" x14ac:dyDescent="0.25">
      <c r="B400" s="4" t="s">
        <v>604</v>
      </c>
      <c r="C400" s="35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0.59649122807017541</v>
      </c>
      <c r="D400" s="35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0.48571428571428571</v>
      </c>
      <c r="E400" s="35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0.77272727272727271</v>
      </c>
    </row>
    <row r="401" spans="2:5" ht="20.100000000000001" customHeight="1" thickBot="1" x14ac:dyDescent="0.25">
      <c r="B401" s="4" t="s">
        <v>605</v>
      </c>
      <c r="C401" s="35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0.84905660377358494</v>
      </c>
      <c r="D401" s="35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0.73333333333333328</v>
      </c>
      <c r="E401" s="35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606</v>
      </c>
      <c r="C402" s="35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0.97826086956521741</v>
      </c>
      <c r="D402" s="35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0.96296296296296291</v>
      </c>
      <c r="E402" s="35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607</v>
      </c>
      <c r="C403" s="35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0.92</v>
      </c>
      <c r="D403" s="35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0.88888888888888884</v>
      </c>
      <c r="E403" s="35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608</v>
      </c>
      <c r="C404" s="35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0.76190476190476186</v>
      </c>
      <c r="D404" s="35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0.70454545454545459</v>
      </c>
      <c r="E404" s="35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0.89473684210526316</v>
      </c>
    </row>
    <row r="405" spans="2:5" ht="20.100000000000001" customHeight="1" thickBot="1" x14ac:dyDescent="0.25">
      <c r="B405" s="4" t="s">
        <v>609</v>
      </c>
      <c r="C405" s="35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0.89743589743589747</v>
      </c>
      <c r="D405" s="35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0.86206896551724133</v>
      </c>
      <c r="E405" s="35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610</v>
      </c>
      <c r="C406" s="35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0.81132075471698117</v>
      </c>
      <c r="D406" s="35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0.72972972972972971</v>
      </c>
      <c r="E406" s="35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611</v>
      </c>
      <c r="C407" s="35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5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5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612</v>
      </c>
      <c r="C408" s="35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0.94444444444444442</v>
      </c>
      <c r="D408" s="35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0.90476190476190477</v>
      </c>
      <c r="E408" s="35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613</v>
      </c>
      <c r="C409" s="35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0.93457943925233644</v>
      </c>
      <c r="D409" s="35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0.90344827586206899</v>
      </c>
      <c r="E409" s="35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614</v>
      </c>
      <c r="C410" s="35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0.96103896103896103</v>
      </c>
      <c r="D410" s="35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0.96610169491525422</v>
      </c>
      <c r="E410" s="35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0.94444444444444442</v>
      </c>
    </row>
    <row r="411" spans="2:5" ht="20.100000000000001" customHeight="1" thickBot="1" x14ac:dyDescent="0.25">
      <c r="B411" s="4" t="s">
        <v>615</v>
      </c>
      <c r="C411" s="35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0.98181818181818181</v>
      </c>
      <c r="D411" s="35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5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0.97701149425287359</v>
      </c>
    </row>
    <row r="412" spans="2:5" ht="20.100000000000001" customHeight="1" thickBot="1" x14ac:dyDescent="0.25">
      <c r="B412" s="4" t="s">
        <v>616</v>
      </c>
      <c r="C412" s="35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5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5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220</v>
      </c>
      <c r="C413" s="35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0.98637602179836514</v>
      </c>
      <c r="D413" s="35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0.98098859315589348</v>
      </c>
      <c r="E413" s="35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617</v>
      </c>
      <c r="C414" s="35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0.85</v>
      </c>
      <c r="D414" s="35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0.8125</v>
      </c>
      <c r="E414" s="35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618</v>
      </c>
      <c r="C415" s="35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0.93382352941176472</v>
      </c>
      <c r="D415" s="35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0.91397849462365588</v>
      </c>
      <c r="E415" s="35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0.97674418604651159</v>
      </c>
    </row>
    <row r="416" spans="2:5" ht="20.100000000000001" customHeight="1" thickBot="1" x14ac:dyDescent="0.25">
      <c r="B416" s="4" t="s">
        <v>619</v>
      </c>
      <c r="C416" s="35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0.90099009900990101</v>
      </c>
      <c r="D416" s="35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0.94736842105263153</v>
      </c>
      <c r="E416" s="35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0.8902439024390244</v>
      </c>
    </row>
    <row r="417" spans="2:5" ht="20.100000000000001" customHeight="1" thickBot="1" x14ac:dyDescent="0.25">
      <c r="B417" s="4" t="s">
        <v>620</v>
      </c>
      <c r="C417" s="35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0.95454545454545459</v>
      </c>
      <c r="D417" s="35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0.93333333333333335</v>
      </c>
      <c r="E417" s="35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621</v>
      </c>
      <c r="C418" s="35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0.98076923076923073</v>
      </c>
      <c r="D418" s="35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0.9821428571428571</v>
      </c>
      <c r="E418" s="35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0.97916666666666663</v>
      </c>
    </row>
    <row r="419" spans="2:5" ht="20.100000000000001" customHeight="1" thickBot="1" x14ac:dyDescent="0.25">
      <c r="B419" s="4" t="s">
        <v>622</v>
      </c>
      <c r="C419" s="35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0.89473684210526316</v>
      </c>
      <c r="D419" s="35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0.90909090909090906</v>
      </c>
      <c r="E419" s="35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0.875</v>
      </c>
    </row>
    <row r="420" spans="2:5" ht="20.100000000000001" customHeight="1" thickBot="1" x14ac:dyDescent="0.25">
      <c r="B420" s="4" t="s">
        <v>623</v>
      </c>
      <c r="C420" s="35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5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5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624</v>
      </c>
      <c r="C421" s="35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0.83720930232558144</v>
      </c>
      <c r="D421" s="35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0.84615384615384615</v>
      </c>
      <c r="E421" s="35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0.82352941176470584</v>
      </c>
    </row>
    <row r="422" spans="2:5" ht="20.100000000000001" customHeight="1" thickBot="1" x14ac:dyDescent="0.25">
      <c r="B422" s="4" t="s">
        <v>625</v>
      </c>
      <c r="C422" s="35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0.90756302521008403</v>
      </c>
      <c r="D422" s="35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0.82539682539682535</v>
      </c>
      <c r="E422" s="35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626</v>
      </c>
      <c r="C423" s="35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35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35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627</v>
      </c>
      <c r="C424" s="35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0.8</v>
      </c>
      <c r="D424" s="35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0.75</v>
      </c>
      <c r="E424" s="35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628</v>
      </c>
      <c r="C425" s="35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0.84523809523809523</v>
      </c>
      <c r="D425" s="35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0.82</v>
      </c>
      <c r="E425" s="35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0.88235294117647056</v>
      </c>
    </row>
    <row r="426" spans="2:5" ht="20.100000000000001" customHeight="1" thickBot="1" x14ac:dyDescent="0.25">
      <c r="B426" s="4" t="s">
        <v>629</v>
      </c>
      <c r="C426" s="35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5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5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630</v>
      </c>
      <c r="C427" s="35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0.96551724137931039</v>
      </c>
      <c r="D427" s="35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0.92307692307692313</v>
      </c>
      <c r="E427" s="35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631</v>
      </c>
      <c r="C428" s="35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0.875</v>
      </c>
      <c r="D428" s="35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0.82352941176470584</v>
      </c>
      <c r="E428" s="35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632</v>
      </c>
      <c r="C429" s="35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0.5714285714285714</v>
      </c>
      <c r="D429" s="35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0.5</v>
      </c>
      <c r="E429" s="35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633</v>
      </c>
      <c r="C430" s="35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0.97810218978102192</v>
      </c>
      <c r="D430" s="35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0.96969696969696972</v>
      </c>
      <c r="E430" s="35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634</v>
      </c>
      <c r="C431" s="35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5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5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635</v>
      </c>
      <c r="C432" s="35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0.95121951219512191</v>
      </c>
      <c r="D432" s="35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0.92592592592592593</v>
      </c>
      <c r="E432" s="35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636</v>
      </c>
      <c r="C433" s="35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0.78518518518518521</v>
      </c>
      <c r="D433" s="35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0.78</v>
      </c>
      <c r="E433" s="35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0.8</v>
      </c>
    </row>
    <row r="434" spans="2:5" ht="20.100000000000001" customHeight="1" thickBot="1" x14ac:dyDescent="0.25">
      <c r="B434" s="4" t="s">
        <v>637</v>
      </c>
      <c r="C434" s="35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0.96153846153846156</v>
      </c>
      <c r="D434" s="35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0.95</v>
      </c>
      <c r="E434" s="35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638</v>
      </c>
      <c r="C435" s="35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0.989041095890411</v>
      </c>
      <c r="D435" s="35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0.9920948616600791</v>
      </c>
      <c r="E435" s="35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0.9821428571428571</v>
      </c>
    </row>
    <row r="436" spans="2:5" ht="20.100000000000001" customHeight="1" thickBot="1" x14ac:dyDescent="0.25">
      <c r="B436" s="4" t="s">
        <v>639</v>
      </c>
      <c r="C436" s="35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1</v>
      </c>
      <c r="D436" s="35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1</v>
      </c>
      <c r="E436" s="35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640</v>
      </c>
      <c r="C437" s="35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0.94594594594594594</v>
      </c>
      <c r="D437" s="35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0.92592592592592593</v>
      </c>
      <c r="E437" s="35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641</v>
      </c>
      <c r="C438" s="35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5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5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642</v>
      </c>
      <c r="C439" s="35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5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5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643</v>
      </c>
      <c r="C440" s="35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0.9555555555555556</v>
      </c>
      <c r="D440" s="35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0.96052631578947367</v>
      </c>
      <c r="E440" s="35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0.94915254237288138</v>
      </c>
    </row>
    <row r="441" spans="2:5" ht="20.100000000000001" customHeight="1" thickBot="1" x14ac:dyDescent="0.25">
      <c r="B441" s="7" t="s">
        <v>221</v>
      </c>
      <c r="C441" s="47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0.85893387378045905</v>
      </c>
      <c r="D441" s="47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0.84108253703584945</v>
      </c>
      <c r="E441" s="47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0.90842816500711232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K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8.625" bestFit="1" customWidth="1"/>
    <col min="8" max="11" width="14.375" customWidth="1"/>
    <col min="19" max="19" width="12.125" customWidth="1"/>
  </cols>
  <sheetData>
    <row r="9" spans="2:11" ht="41.25" customHeight="1" x14ac:dyDescent="0.2">
      <c r="C9" s="86" t="s">
        <v>130</v>
      </c>
      <c r="D9" s="87"/>
      <c r="E9" s="87"/>
      <c r="F9" s="87"/>
      <c r="G9" s="88"/>
      <c r="H9" s="86" t="s">
        <v>138</v>
      </c>
      <c r="I9" s="87"/>
      <c r="J9" s="87"/>
      <c r="K9" s="87"/>
    </row>
    <row r="10" spans="2:11" ht="41.25" customHeight="1" thickBot="1" x14ac:dyDescent="0.25">
      <c r="C10" s="30" t="s">
        <v>139</v>
      </c>
      <c r="D10" s="30" t="s">
        <v>140</v>
      </c>
      <c r="E10" s="30" t="s">
        <v>141</v>
      </c>
      <c r="F10" s="30" t="s">
        <v>142</v>
      </c>
      <c r="G10" s="30" t="s">
        <v>35</v>
      </c>
      <c r="H10" s="30" t="s">
        <v>139</v>
      </c>
      <c r="I10" s="30" t="s">
        <v>140</v>
      </c>
      <c r="J10" s="30" t="s">
        <v>141</v>
      </c>
      <c r="K10" s="30" t="s">
        <v>142</v>
      </c>
    </row>
    <row r="11" spans="2:11" ht="20.100000000000001" customHeight="1" thickBot="1" x14ac:dyDescent="0.25">
      <c r="B11" s="3" t="s">
        <v>182</v>
      </c>
      <c r="C11" s="17">
        <v>94</v>
      </c>
      <c r="D11" s="17">
        <v>40</v>
      </c>
      <c r="E11" s="17">
        <v>123</v>
      </c>
      <c r="F11" s="17">
        <v>115</v>
      </c>
      <c r="G11" s="17">
        <v>372</v>
      </c>
      <c r="H11" s="48">
        <f>+IF(G11&gt;0,C11/G11,"-")</f>
        <v>0.25268817204301075</v>
      </c>
      <c r="I11" s="48">
        <f>+IF(G11&gt;0,D11/G11,"-")</f>
        <v>0.10752688172043011</v>
      </c>
      <c r="J11" s="48">
        <f>+IF(G11&gt;0,E11/G11,"-")</f>
        <v>0.33064516129032256</v>
      </c>
      <c r="K11" s="48">
        <f>+IF(G11&gt;0,F11/G11,"-")</f>
        <v>0.30913978494623656</v>
      </c>
    </row>
    <row r="12" spans="2:11" ht="20.100000000000001" customHeight="1" thickBot="1" x14ac:dyDescent="0.25">
      <c r="B12" s="4" t="s">
        <v>252</v>
      </c>
      <c r="C12" s="17">
        <v>6</v>
      </c>
      <c r="D12" s="17">
        <v>3</v>
      </c>
      <c r="E12" s="17">
        <v>18</v>
      </c>
      <c r="F12" s="17">
        <v>13</v>
      </c>
      <c r="G12" s="17">
        <v>40</v>
      </c>
      <c r="H12" s="48">
        <f t="shared" ref="H12:H75" si="0">+IF(G12&gt;0,C12/G12,"-")</f>
        <v>0.15</v>
      </c>
      <c r="I12" s="48">
        <f t="shared" ref="I12:I75" si="1">+IF(G12&gt;0,D12/G12,"-")</f>
        <v>7.4999999999999997E-2</v>
      </c>
      <c r="J12" s="48">
        <f t="shared" ref="J12:J75" si="2">+IF(G12&gt;0,E12/G12,"-")</f>
        <v>0.45</v>
      </c>
      <c r="K12" s="48">
        <f t="shared" ref="K12:K75" si="3">+IF(G12&gt;0,F12/G12,"-")</f>
        <v>0.32500000000000001</v>
      </c>
    </row>
    <row r="13" spans="2:11" ht="20.100000000000001" customHeight="1" thickBot="1" x14ac:dyDescent="0.25">
      <c r="B13" s="4" t="s">
        <v>253</v>
      </c>
      <c r="C13" s="17">
        <v>15</v>
      </c>
      <c r="D13" s="17">
        <v>7</v>
      </c>
      <c r="E13" s="17">
        <v>26</v>
      </c>
      <c r="F13" s="17">
        <v>16</v>
      </c>
      <c r="G13" s="17">
        <v>64</v>
      </c>
      <c r="H13" s="48">
        <f t="shared" si="0"/>
        <v>0.234375</v>
      </c>
      <c r="I13" s="48">
        <f t="shared" si="1"/>
        <v>0.109375</v>
      </c>
      <c r="J13" s="48">
        <f t="shared" si="2"/>
        <v>0.40625</v>
      </c>
      <c r="K13" s="48">
        <f t="shared" si="3"/>
        <v>0.25</v>
      </c>
    </row>
    <row r="14" spans="2:11" ht="20.100000000000001" customHeight="1" thickBot="1" x14ac:dyDescent="0.25">
      <c r="B14" s="4" t="s">
        <v>254</v>
      </c>
      <c r="C14" s="17">
        <v>29</v>
      </c>
      <c r="D14" s="17">
        <v>0</v>
      </c>
      <c r="E14" s="17">
        <v>25</v>
      </c>
      <c r="F14" s="17">
        <v>94</v>
      </c>
      <c r="G14" s="17">
        <v>148</v>
      </c>
      <c r="H14" s="48">
        <f t="shared" si="0"/>
        <v>0.19594594594594594</v>
      </c>
      <c r="I14" s="48">
        <f t="shared" si="1"/>
        <v>0</v>
      </c>
      <c r="J14" s="48">
        <f t="shared" si="2"/>
        <v>0.16891891891891891</v>
      </c>
      <c r="K14" s="48">
        <f t="shared" si="3"/>
        <v>0.63513513513513509</v>
      </c>
    </row>
    <row r="15" spans="2:11" ht="20.100000000000001" customHeight="1" thickBot="1" x14ac:dyDescent="0.25">
      <c r="B15" s="4" t="s">
        <v>255</v>
      </c>
      <c r="C15" s="17">
        <v>117</v>
      </c>
      <c r="D15" s="17">
        <v>59</v>
      </c>
      <c r="E15" s="17">
        <v>189</v>
      </c>
      <c r="F15" s="17">
        <v>257</v>
      </c>
      <c r="G15" s="17">
        <v>622</v>
      </c>
      <c r="H15" s="48">
        <f t="shared" si="0"/>
        <v>0.18810289389067525</v>
      </c>
      <c r="I15" s="48">
        <f t="shared" si="1"/>
        <v>9.4855305466237938E-2</v>
      </c>
      <c r="J15" s="48">
        <f t="shared" si="2"/>
        <v>0.30385852090032156</v>
      </c>
      <c r="K15" s="48">
        <f t="shared" si="3"/>
        <v>0.41318327974276525</v>
      </c>
    </row>
    <row r="16" spans="2:11" ht="20.100000000000001" customHeight="1" thickBot="1" x14ac:dyDescent="0.25">
      <c r="B16" s="4" t="s">
        <v>256</v>
      </c>
      <c r="C16" s="17">
        <v>0</v>
      </c>
      <c r="D16" s="17">
        <v>1</v>
      </c>
      <c r="E16" s="17">
        <v>4</v>
      </c>
      <c r="F16" s="17">
        <v>2</v>
      </c>
      <c r="G16" s="17">
        <v>7</v>
      </c>
      <c r="H16" s="48">
        <f t="shared" si="0"/>
        <v>0</v>
      </c>
      <c r="I16" s="48">
        <f t="shared" si="1"/>
        <v>0.14285714285714285</v>
      </c>
      <c r="J16" s="48">
        <f t="shared" si="2"/>
        <v>0.5714285714285714</v>
      </c>
      <c r="K16" s="48">
        <f t="shared" si="3"/>
        <v>0.2857142857142857</v>
      </c>
    </row>
    <row r="17" spans="2:11" ht="20.100000000000001" customHeight="1" thickBot="1" x14ac:dyDescent="0.25">
      <c r="B17" s="4" t="s">
        <v>257</v>
      </c>
      <c r="C17" s="17">
        <v>34</v>
      </c>
      <c r="D17" s="17">
        <v>10</v>
      </c>
      <c r="E17" s="17">
        <v>40</v>
      </c>
      <c r="F17" s="17">
        <v>16</v>
      </c>
      <c r="G17" s="17">
        <v>100</v>
      </c>
      <c r="H17" s="48">
        <f t="shared" si="0"/>
        <v>0.34</v>
      </c>
      <c r="I17" s="48">
        <f t="shared" si="1"/>
        <v>0.1</v>
      </c>
      <c r="J17" s="48">
        <f t="shared" si="2"/>
        <v>0.4</v>
      </c>
      <c r="K17" s="48">
        <f t="shared" si="3"/>
        <v>0.16</v>
      </c>
    </row>
    <row r="18" spans="2:11" ht="20.100000000000001" customHeight="1" thickBot="1" x14ac:dyDescent="0.25">
      <c r="B18" s="4" t="s">
        <v>258</v>
      </c>
      <c r="C18" s="17">
        <v>8</v>
      </c>
      <c r="D18" s="17">
        <v>6</v>
      </c>
      <c r="E18" s="17">
        <v>3</v>
      </c>
      <c r="F18" s="17">
        <v>8</v>
      </c>
      <c r="G18" s="17">
        <v>25</v>
      </c>
      <c r="H18" s="48">
        <f t="shared" si="0"/>
        <v>0.32</v>
      </c>
      <c r="I18" s="48">
        <f t="shared" si="1"/>
        <v>0.24</v>
      </c>
      <c r="J18" s="48">
        <f t="shared" si="2"/>
        <v>0.12</v>
      </c>
      <c r="K18" s="48">
        <f t="shared" si="3"/>
        <v>0.32</v>
      </c>
    </row>
    <row r="19" spans="2:11" ht="20.100000000000001" customHeight="1" thickBot="1" x14ac:dyDescent="0.25">
      <c r="B19" s="4" t="s">
        <v>259</v>
      </c>
      <c r="C19" s="17">
        <v>30</v>
      </c>
      <c r="D19" s="17">
        <v>12</v>
      </c>
      <c r="E19" s="17">
        <v>52</v>
      </c>
      <c r="F19" s="17">
        <v>52</v>
      </c>
      <c r="G19" s="17">
        <v>146</v>
      </c>
      <c r="H19" s="48">
        <f t="shared" si="0"/>
        <v>0.20547945205479451</v>
      </c>
      <c r="I19" s="48">
        <f t="shared" si="1"/>
        <v>8.2191780821917804E-2</v>
      </c>
      <c r="J19" s="48">
        <f t="shared" si="2"/>
        <v>0.35616438356164382</v>
      </c>
      <c r="K19" s="48">
        <f t="shared" si="3"/>
        <v>0.35616438356164382</v>
      </c>
    </row>
    <row r="20" spans="2:11" ht="20.100000000000001" customHeight="1" thickBot="1" x14ac:dyDescent="0.25">
      <c r="B20" s="4" t="s">
        <v>260</v>
      </c>
      <c r="C20" s="17">
        <v>30</v>
      </c>
      <c r="D20" s="17">
        <v>15</v>
      </c>
      <c r="E20" s="17">
        <v>26</v>
      </c>
      <c r="F20" s="17">
        <v>23</v>
      </c>
      <c r="G20" s="17">
        <v>94</v>
      </c>
      <c r="H20" s="48">
        <f t="shared" si="0"/>
        <v>0.31914893617021278</v>
      </c>
      <c r="I20" s="48">
        <f t="shared" si="1"/>
        <v>0.15957446808510639</v>
      </c>
      <c r="J20" s="48">
        <f t="shared" si="2"/>
        <v>0.27659574468085107</v>
      </c>
      <c r="K20" s="48">
        <f t="shared" si="3"/>
        <v>0.24468085106382978</v>
      </c>
    </row>
    <row r="21" spans="2:11" ht="20.100000000000001" customHeight="1" thickBot="1" x14ac:dyDescent="0.25">
      <c r="B21" s="4" t="s">
        <v>261</v>
      </c>
      <c r="C21" s="17">
        <v>62</v>
      </c>
      <c r="D21" s="17">
        <v>11</v>
      </c>
      <c r="E21" s="17">
        <v>48</v>
      </c>
      <c r="F21" s="17">
        <v>124</v>
      </c>
      <c r="G21" s="17">
        <v>245</v>
      </c>
      <c r="H21" s="48">
        <f t="shared" si="0"/>
        <v>0.2530612244897959</v>
      </c>
      <c r="I21" s="48">
        <f t="shared" si="1"/>
        <v>4.4897959183673466E-2</v>
      </c>
      <c r="J21" s="48">
        <f t="shared" si="2"/>
        <v>0.19591836734693877</v>
      </c>
      <c r="K21" s="48">
        <f t="shared" si="3"/>
        <v>0.5061224489795918</v>
      </c>
    </row>
    <row r="22" spans="2:11" ht="20.100000000000001" customHeight="1" thickBot="1" x14ac:dyDescent="0.25">
      <c r="B22" s="4" t="s">
        <v>183</v>
      </c>
      <c r="C22" s="17">
        <v>9</v>
      </c>
      <c r="D22" s="17">
        <v>8</v>
      </c>
      <c r="E22" s="17">
        <v>16</v>
      </c>
      <c r="F22" s="17">
        <v>32</v>
      </c>
      <c r="G22" s="17">
        <v>65</v>
      </c>
      <c r="H22" s="48">
        <f t="shared" si="0"/>
        <v>0.13846153846153847</v>
      </c>
      <c r="I22" s="48">
        <f t="shared" si="1"/>
        <v>0.12307692307692308</v>
      </c>
      <c r="J22" s="48">
        <f t="shared" si="2"/>
        <v>0.24615384615384617</v>
      </c>
      <c r="K22" s="48">
        <f t="shared" si="3"/>
        <v>0.49230769230769234</v>
      </c>
    </row>
    <row r="23" spans="2:11" ht="20.100000000000001" customHeight="1" thickBot="1" x14ac:dyDescent="0.25">
      <c r="B23" s="4" t="s">
        <v>262</v>
      </c>
      <c r="C23" s="17">
        <v>7</v>
      </c>
      <c r="D23" s="17">
        <v>0</v>
      </c>
      <c r="E23" s="17">
        <v>11</v>
      </c>
      <c r="F23" s="17">
        <v>13</v>
      </c>
      <c r="G23" s="17">
        <v>31</v>
      </c>
      <c r="H23" s="48">
        <f t="shared" si="0"/>
        <v>0.22580645161290322</v>
      </c>
      <c r="I23" s="48">
        <f t="shared" si="1"/>
        <v>0</v>
      </c>
      <c r="J23" s="48">
        <f t="shared" si="2"/>
        <v>0.35483870967741937</v>
      </c>
      <c r="K23" s="48">
        <f t="shared" si="3"/>
        <v>0.41935483870967744</v>
      </c>
    </row>
    <row r="24" spans="2:11" ht="20.100000000000001" customHeight="1" thickBot="1" x14ac:dyDescent="0.25">
      <c r="B24" s="4" t="s">
        <v>263</v>
      </c>
      <c r="C24" s="17">
        <v>31</v>
      </c>
      <c r="D24" s="17">
        <v>20</v>
      </c>
      <c r="E24" s="17">
        <v>14</v>
      </c>
      <c r="F24" s="17">
        <v>14</v>
      </c>
      <c r="G24" s="17">
        <v>79</v>
      </c>
      <c r="H24" s="48">
        <f t="shared" si="0"/>
        <v>0.39240506329113922</v>
      </c>
      <c r="I24" s="48">
        <f t="shared" si="1"/>
        <v>0.25316455696202533</v>
      </c>
      <c r="J24" s="48">
        <f t="shared" si="2"/>
        <v>0.17721518987341772</v>
      </c>
      <c r="K24" s="48">
        <f t="shared" si="3"/>
        <v>0.17721518987341772</v>
      </c>
    </row>
    <row r="25" spans="2:11" ht="20.100000000000001" customHeight="1" thickBot="1" x14ac:dyDescent="0.25">
      <c r="B25" s="4" t="s">
        <v>264</v>
      </c>
      <c r="C25" s="17">
        <v>43</v>
      </c>
      <c r="D25" s="17">
        <v>16</v>
      </c>
      <c r="E25" s="17">
        <v>39</v>
      </c>
      <c r="F25" s="17">
        <v>101</v>
      </c>
      <c r="G25" s="17">
        <v>199</v>
      </c>
      <c r="H25" s="48">
        <f t="shared" si="0"/>
        <v>0.21608040201005024</v>
      </c>
      <c r="I25" s="48">
        <f t="shared" si="1"/>
        <v>8.0402010050251257E-2</v>
      </c>
      <c r="J25" s="48">
        <f t="shared" si="2"/>
        <v>0.19597989949748743</v>
      </c>
      <c r="K25" s="48">
        <f t="shared" si="3"/>
        <v>0.50753768844221103</v>
      </c>
    </row>
    <row r="26" spans="2:11" ht="20.100000000000001" customHeight="1" thickBot="1" x14ac:dyDescent="0.25">
      <c r="B26" s="5" t="s">
        <v>265</v>
      </c>
      <c r="C26" s="17">
        <v>24</v>
      </c>
      <c r="D26" s="17">
        <v>34</v>
      </c>
      <c r="E26" s="17">
        <v>31</v>
      </c>
      <c r="F26" s="17">
        <v>79</v>
      </c>
      <c r="G26" s="17">
        <v>168</v>
      </c>
      <c r="H26" s="48">
        <f t="shared" si="0"/>
        <v>0.14285714285714285</v>
      </c>
      <c r="I26" s="48">
        <f t="shared" si="1"/>
        <v>0.20238095238095238</v>
      </c>
      <c r="J26" s="48">
        <f t="shared" si="2"/>
        <v>0.18452380952380953</v>
      </c>
      <c r="K26" s="48">
        <f t="shared" si="3"/>
        <v>0.47023809523809523</v>
      </c>
    </row>
    <row r="27" spans="2:11" ht="20.100000000000001" customHeight="1" thickBot="1" x14ac:dyDescent="0.25">
      <c r="B27" s="6" t="s">
        <v>266</v>
      </c>
      <c r="C27" s="17">
        <v>14</v>
      </c>
      <c r="D27" s="17">
        <v>11</v>
      </c>
      <c r="E27" s="17">
        <v>2</v>
      </c>
      <c r="F27" s="17">
        <v>16</v>
      </c>
      <c r="G27" s="17">
        <v>43</v>
      </c>
      <c r="H27" s="48">
        <f t="shared" si="0"/>
        <v>0.32558139534883723</v>
      </c>
      <c r="I27" s="48">
        <f t="shared" si="1"/>
        <v>0.2558139534883721</v>
      </c>
      <c r="J27" s="48">
        <f t="shared" si="2"/>
        <v>4.6511627906976744E-2</v>
      </c>
      <c r="K27" s="48">
        <f t="shared" si="3"/>
        <v>0.37209302325581395</v>
      </c>
    </row>
    <row r="28" spans="2:11" ht="20.100000000000001" customHeight="1" thickBot="1" x14ac:dyDescent="0.25">
      <c r="B28" s="4" t="s">
        <v>267</v>
      </c>
      <c r="C28" s="17">
        <v>17</v>
      </c>
      <c r="D28" s="17">
        <v>5</v>
      </c>
      <c r="E28" s="17">
        <v>23</v>
      </c>
      <c r="F28" s="17">
        <v>34</v>
      </c>
      <c r="G28" s="17">
        <v>79</v>
      </c>
      <c r="H28" s="48">
        <f t="shared" si="0"/>
        <v>0.21518987341772153</v>
      </c>
      <c r="I28" s="48">
        <f t="shared" si="1"/>
        <v>6.3291139240506333E-2</v>
      </c>
      <c r="J28" s="48">
        <f t="shared" si="2"/>
        <v>0.29113924050632911</v>
      </c>
      <c r="K28" s="48">
        <f t="shared" si="3"/>
        <v>0.43037974683544306</v>
      </c>
    </row>
    <row r="29" spans="2:11" ht="20.100000000000001" customHeight="1" thickBot="1" x14ac:dyDescent="0.25">
      <c r="B29" s="4" t="s">
        <v>268</v>
      </c>
      <c r="C29" s="17">
        <v>12</v>
      </c>
      <c r="D29" s="17">
        <v>3</v>
      </c>
      <c r="E29" s="17">
        <v>3</v>
      </c>
      <c r="F29" s="17">
        <v>6</v>
      </c>
      <c r="G29" s="17">
        <v>24</v>
      </c>
      <c r="H29" s="48">
        <f t="shared" si="0"/>
        <v>0.5</v>
      </c>
      <c r="I29" s="48">
        <f t="shared" si="1"/>
        <v>0.125</v>
      </c>
      <c r="J29" s="48">
        <f t="shared" si="2"/>
        <v>0.125</v>
      </c>
      <c r="K29" s="48">
        <f t="shared" si="3"/>
        <v>0.25</v>
      </c>
    </row>
    <row r="30" spans="2:11" ht="20.100000000000001" customHeight="1" thickBot="1" x14ac:dyDescent="0.25">
      <c r="B30" s="4" t="s">
        <v>269</v>
      </c>
      <c r="C30" s="17">
        <v>48</v>
      </c>
      <c r="D30" s="17">
        <v>10</v>
      </c>
      <c r="E30" s="17">
        <v>50</v>
      </c>
      <c r="F30" s="17">
        <v>29</v>
      </c>
      <c r="G30" s="17">
        <v>137</v>
      </c>
      <c r="H30" s="48">
        <f t="shared" si="0"/>
        <v>0.35036496350364965</v>
      </c>
      <c r="I30" s="48">
        <f t="shared" si="1"/>
        <v>7.2992700729927001E-2</v>
      </c>
      <c r="J30" s="48">
        <f t="shared" si="2"/>
        <v>0.36496350364963503</v>
      </c>
      <c r="K30" s="48">
        <f t="shared" si="3"/>
        <v>0.21167883211678831</v>
      </c>
    </row>
    <row r="31" spans="2:11" ht="20.100000000000001" customHeight="1" thickBot="1" x14ac:dyDescent="0.25">
      <c r="B31" s="4" t="s">
        <v>270</v>
      </c>
      <c r="C31" s="17">
        <v>4</v>
      </c>
      <c r="D31" s="17">
        <v>5</v>
      </c>
      <c r="E31" s="17">
        <v>7</v>
      </c>
      <c r="F31" s="17">
        <v>27</v>
      </c>
      <c r="G31" s="17">
        <v>43</v>
      </c>
      <c r="H31" s="48">
        <f t="shared" si="0"/>
        <v>9.3023255813953487E-2</v>
      </c>
      <c r="I31" s="48">
        <f t="shared" si="1"/>
        <v>0.11627906976744186</v>
      </c>
      <c r="J31" s="48">
        <f t="shared" si="2"/>
        <v>0.16279069767441862</v>
      </c>
      <c r="K31" s="48">
        <f t="shared" si="3"/>
        <v>0.62790697674418605</v>
      </c>
    </row>
    <row r="32" spans="2:11" ht="20.100000000000001" customHeight="1" thickBot="1" x14ac:dyDescent="0.25">
      <c r="B32" s="4" t="s">
        <v>271</v>
      </c>
      <c r="C32" s="17">
        <v>7</v>
      </c>
      <c r="D32" s="17">
        <v>7</v>
      </c>
      <c r="E32" s="17">
        <v>5</v>
      </c>
      <c r="F32" s="17">
        <v>9</v>
      </c>
      <c r="G32" s="17">
        <v>28</v>
      </c>
      <c r="H32" s="48">
        <f t="shared" si="0"/>
        <v>0.25</v>
      </c>
      <c r="I32" s="48">
        <f t="shared" si="1"/>
        <v>0.25</v>
      </c>
      <c r="J32" s="48">
        <f t="shared" si="2"/>
        <v>0.17857142857142858</v>
      </c>
      <c r="K32" s="48">
        <f t="shared" si="3"/>
        <v>0.32142857142857145</v>
      </c>
    </row>
    <row r="33" spans="2:11" ht="20.100000000000001" customHeight="1" thickBot="1" x14ac:dyDescent="0.25">
      <c r="B33" s="4" t="s">
        <v>272</v>
      </c>
      <c r="C33" s="17">
        <v>9</v>
      </c>
      <c r="D33" s="17">
        <v>12</v>
      </c>
      <c r="E33" s="17">
        <v>0</v>
      </c>
      <c r="F33" s="17">
        <v>7</v>
      </c>
      <c r="G33" s="17">
        <v>28</v>
      </c>
      <c r="H33" s="48">
        <f t="shared" si="0"/>
        <v>0.32142857142857145</v>
      </c>
      <c r="I33" s="48">
        <f t="shared" si="1"/>
        <v>0.42857142857142855</v>
      </c>
      <c r="J33" s="48">
        <f t="shared" si="2"/>
        <v>0</v>
      </c>
      <c r="K33" s="48">
        <f t="shared" si="3"/>
        <v>0.25</v>
      </c>
    </row>
    <row r="34" spans="2:11" ht="20.100000000000001" customHeight="1" thickBot="1" x14ac:dyDescent="0.25">
      <c r="B34" s="4" t="s">
        <v>273</v>
      </c>
      <c r="C34" s="17">
        <v>13</v>
      </c>
      <c r="D34" s="17">
        <v>3</v>
      </c>
      <c r="E34" s="17">
        <v>8</v>
      </c>
      <c r="F34" s="17">
        <v>5</v>
      </c>
      <c r="G34" s="17">
        <v>29</v>
      </c>
      <c r="H34" s="48">
        <f t="shared" si="0"/>
        <v>0.44827586206896552</v>
      </c>
      <c r="I34" s="48">
        <f t="shared" si="1"/>
        <v>0.10344827586206896</v>
      </c>
      <c r="J34" s="48">
        <f t="shared" si="2"/>
        <v>0.27586206896551724</v>
      </c>
      <c r="K34" s="48">
        <f t="shared" si="3"/>
        <v>0.17241379310344829</v>
      </c>
    </row>
    <row r="35" spans="2:11" ht="20.100000000000001" customHeight="1" thickBot="1" x14ac:dyDescent="0.25">
      <c r="B35" s="4" t="s">
        <v>274</v>
      </c>
      <c r="C35" s="17">
        <v>0</v>
      </c>
      <c r="D35" s="17">
        <v>6</v>
      </c>
      <c r="E35" s="17">
        <v>3</v>
      </c>
      <c r="F35" s="17">
        <v>4</v>
      </c>
      <c r="G35" s="17">
        <v>13</v>
      </c>
      <c r="H35" s="48">
        <f t="shared" si="0"/>
        <v>0</v>
      </c>
      <c r="I35" s="48">
        <f t="shared" si="1"/>
        <v>0.46153846153846156</v>
      </c>
      <c r="J35" s="48">
        <f t="shared" si="2"/>
        <v>0.23076923076923078</v>
      </c>
      <c r="K35" s="48">
        <f t="shared" si="3"/>
        <v>0.30769230769230771</v>
      </c>
    </row>
    <row r="36" spans="2:11" ht="20.100000000000001" customHeight="1" thickBot="1" x14ac:dyDescent="0.25">
      <c r="B36" s="4" t="s">
        <v>275</v>
      </c>
      <c r="C36" s="17">
        <v>4</v>
      </c>
      <c r="D36" s="17">
        <v>1</v>
      </c>
      <c r="E36" s="17">
        <v>4</v>
      </c>
      <c r="F36" s="17">
        <v>3</v>
      </c>
      <c r="G36" s="17">
        <v>12</v>
      </c>
      <c r="H36" s="48">
        <f t="shared" si="0"/>
        <v>0.33333333333333331</v>
      </c>
      <c r="I36" s="48">
        <f t="shared" si="1"/>
        <v>8.3333333333333329E-2</v>
      </c>
      <c r="J36" s="48">
        <f t="shared" si="2"/>
        <v>0.33333333333333331</v>
      </c>
      <c r="K36" s="48">
        <f t="shared" si="3"/>
        <v>0.25</v>
      </c>
    </row>
    <row r="37" spans="2:11" ht="20.100000000000001" customHeight="1" thickBot="1" x14ac:dyDescent="0.25">
      <c r="B37" s="4" t="s">
        <v>276</v>
      </c>
      <c r="C37" s="17">
        <v>2</v>
      </c>
      <c r="D37" s="17">
        <v>3</v>
      </c>
      <c r="E37" s="17">
        <v>8</v>
      </c>
      <c r="F37" s="17">
        <v>10</v>
      </c>
      <c r="G37" s="17">
        <v>23</v>
      </c>
      <c r="H37" s="48">
        <f t="shared" si="0"/>
        <v>8.6956521739130432E-2</v>
      </c>
      <c r="I37" s="48">
        <f t="shared" si="1"/>
        <v>0.13043478260869565</v>
      </c>
      <c r="J37" s="48">
        <f t="shared" si="2"/>
        <v>0.34782608695652173</v>
      </c>
      <c r="K37" s="48">
        <f t="shared" si="3"/>
        <v>0.43478260869565216</v>
      </c>
    </row>
    <row r="38" spans="2:11" ht="20.100000000000001" customHeight="1" thickBot="1" x14ac:dyDescent="0.25">
      <c r="B38" s="4" t="s">
        <v>277</v>
      </c>
      <c r="C38" s="17">
        <v>7</v>
      </c>
      <c r="D38" s="17">
        <v>9</v>
      </c>
      <c r="E38" s="17">
        <v>16</v>
      </c>
      <c r="F38" s="17">
        <v>23</v>
      </c>
      <c r="G38" s="17">
        <v>55</v>
      </c>
      <c r="H38" s="48">
        <f t="shared" si="0"/>
        <v>0.12727272727272726</v>
      </c>
      <c r="I38" s="48">
        <f t="shared" si="1"/>
        <v>0.16363636363636364</v>
      </c>
      <c r="J38" s="48">
        <f t="shared" si="2"/>
        <v>0.29090909090909089</v>
      </c>
      <c r="K38" s="48">
        <f t="shared" si="3"/>
        <v>0.41818181818181815</v>
      </c>
    </row>
    <row r="39" spans="2:11" ht="20.100000000000001" customHeight="1" thickBot="1" x14ac:dyDescent="0.25">
      <c r="B39" s="4" t="s">
        <v>278</v>
      </c>
      <c r="C39" s="17">
        <v>7</v>
      </c>
      <c r="D39" s="17">
        <v>6</v>
      </c>
      <c r="E39" s="17">
        <v>0</v>
      </c>
      <c r="F39" s="17">
        <v>0</v>
      </c>
      <c r="G39" s="17">
        <v>13</v>
      </c>
      <c r="H39" s="48">
        <f t="shared" si="0"/>
        <v>0.53846153846153844</v>
      </c>
      <c r="I39" s="48">
        <f t="shared" si="1"/>
        <v>0.46153846153846156</v>
      </c>
      <c r="J39" s="48">
        <f t="shared" si="2"/>
        <v>0</v>
      </c>
      <c r="K39" s="48">
        <f t="shared" si="3"/>
        <v>0</v>
      </c>
    </row>
    <row r="40" spans="2:11" ht="20.100000000000001" customHeight="1" thickBot="1" x14ac:dyDescent="0.25">
      <c r="B40" s="4" t="s">
        <v>279</v>
      </c>
      <c r="C40" s="17">
        <v>8</v>
      </c>
      <c r="D40" s="17">
        <v>2</v>
      </c>
      <c r="E40" s="17">
        <v>3</v>
      </c>
      <c r="F40" s="17">
        <v>9</v>
      </c>
      <c r="G40" s="17">
        <v>22</v>
      </c>
      <c r="H40" s="48">
        <f t="shared" si="0"/>
        <v>0.36363636363636365</v>
      </c>
      <c r="I40" s="48">
        <f t="shared" si="1"/>
        <v>9.0909090909090912E-2</v>
      </c>
      <c r="J40" s="48">
        <f t="shared" si="2"/>
        <v>0.13636363636363635</v>
      </c>
      <c r="K40" s="48">
        <f t="shared" si="3"/>
        <v>0.40909090909090912</v>
      </c>
    </row>
    <row r="41" spans="2:11" ht="20.100000000000001" customHeight="1" thickBot="1" x14ac:dyDescent="0.25">
      <c r="B41" s="4" t="s">
        <v>184</v>
      </c>
      <c r="C41" s="17">
        <v>18</v>
      </c>
      <c r="D41" s="17">
        <v>11</v>
      </c>
      <c r="E41" s="17">
        <v>38</v>
      </c>
      <c r="F41" s="17">
        <v>95</v>
      </c>
      <c r="G41" s="17">
        <v>162</v>
      </c>
      <c r="H41" s="48">
        <f t="shared" si="0"/>
        <v>0.1111111111111111</v>
      </c>
      <c r="I41" s="48">
        <f t="shared" si="1"/>
        <v>6.7901234567901231E-2</v>
      </c>
      <c r="J41" s="48">
        <f t="shared" si="2"/>
        <v>0.23456790123456789</v>
      </c>
      <c r="K41" s="48">
        <f t="shared" si="3"/>
        <v>0.5864197530864198</v>
      </c>
    </row>
    <row r="42" spans="2:11" ht="20.100000000000001" customHeight="1" thickBot="1" x14ac:dyDescent="0.25">
      <c r="B42" s="4" t="s">
        <v>280</v>
      </c>
      <c r="C42" s="17">
        <v>5</v>
      </c>
      <c r="D42" s="17">
        <v>1</v>
      </c>
      <c r="E42" s="17">
        <v>1</v>
      </c>
      <c r="F42" s="17">
        <v>3</v>
      </c>
      <c r="G42" s="17">
        <v>10</v>
      </c>
      <c r="H42" s="48">
        <f t="shared" si="0"/>
        <v>0.5</v>
      </c>
      <c r="I42" s="48">
        <f t="shared" si="1"/>
        <v>0.1</v>
      </c>
      <c r="J42" s="48">
        <f t="shared" si="2"/>
        <v>0.1</v>
      </c>
      <c r="K42" s="48">
        <f t="shared" si="3"/>
        <v>0.3</v>
      </c>
    </row>
    <row r="43" spans="2:11" ht="20.100000000000001" customHeight="1" thickBot="1" x14ac:dyDescent="0.25">
      <c r="B43" s="4" t="s">
        <v>281</v>
      </c>
      <c r="C43" s="17">
        <v>9</v>
      </c>
      <c r="D43" s="17">
        <v>3</v>
      </c>
      <c r="E43" s="17">
        <v>4</v>
      </c>
      <c r="F43" s="17">
        <v>7</v>
      </c>
      <c r="G43" s="17">
        <v>23</v>
      </c>
      <c r="H43" s="48">
        <f t="shared" si="0"/>
        <v>0.39130434782608697</v>
      </c>
      <c r="I43" s="48">
        <f t="shared" si="1"/>
        <v>0.13043478260869565</v>
      </c>
      <c r="J43" s="48">
        <f t="shared" si="2"/>
        <v>0.17391304347826086</v>
      </c>
      <c r="K43" s="48">
        <f t="shared" si="3"/>
        <v>0.30434782608695654</v>
      </c>
    </row>
    <row r="44" spans="2:11" ht="20.100000000000001" customHeight="1" thickBot="1" x14ac:dyDescent="0.25">
      <c r="B44" s="4" t="s">
        <v>282</v>
      </c>
      <c r="C44" s="17">
        <v>6</v>
      </c>
      <c r="D44" s="17">
        <v>4</v>
      </c>
      <c r="E44" s="17">
        <v>6</v>
      </c>
      <c r="F44" s="17">
        <v>4</v>
      </c>
      <c r="G44" s="17">
        <v>20</v>
      </c>
      <c r="H44" s="48">
        <f t="shared" si="0"/>
        <v>0.3</v>
      </c>
      <c r="I44" s="48">
        <f t="shared" si="1"/>
        <v>0.2</v>
      </c>
      <c r="J44" s="48">
        <f t="shared" si="2"/>
        <v>0.3</v>
      </c>
      <c r="K44" s="48">
        <f t="shared" si="3"/>
        <v>0.2</v>
      </c>
    </row>
    <row r="45" spans="2:11" ht="20.100000000000001" customHeight="1" thickBot="1" x14ac:dyDescent="0.25">
      <c r="B45" s="4" t="s">
        <v>283</v>
      </c>
      <c r="C45" s="17">
        <v>13</v>
      </c>
      <c r="D45" s="17">
        <v>3</v>
      </c>
      <c r="E45" s="17">
        <v>6</v>
      </c>
      <c r="F45" s="17">
        <v>2</v>
      </c>
      <c r="G45" s="17">
        <v>24</v>
      </c>
      <c r="H45" s="48">
        <f t="shared" si="0"/>
        <v>0.54166666666666663</v>
      </c>
      <c r="I45" s="48">
        <f t="shared" si="1"/>
        <v>0.125</v>
      </c>
      <c r="J45" s="48">
        <f t="shared" si="2"/>
        <v>0.25</v>
      </c>
      <c r="K45" s="48">
        <f t="shared" si="3"/>
        <v>8.3333333333333329E-2</v>
      </c>
    </row>
    <row r="46" spans="2:11" ht="20.100000000000001" customHeight="1" thickBot="1" x14ac:dyDescent="0.25">
      <c r="B46" s="4" t="s">
        <v>284</v>
      </c>
      <c r="C46" s="17">
        <v>8</v>
      </c>
      <c r="D46" s="17">
        <v>13</v>
      </c>
      <c r="E46" s="17">
        <v>31</v>
      </c>
      <c r="F46" s="17">
        <v>57</v>
      </c>
      <c r="G46" s="17">
        <v>109</v>
      </c>
      <c r="H46" s="48">
        <f t="shared" si="0"/>
        <v>7.3394495412844041E-2</v>
      </c>
      <c r="I46" s="48">
        <f t="shared" si="1"/>
        <v>0.11926605504587157</v>
      </c>
      <c r="J46" s="48">
        <f t="shared" si="2"/>
        <v>0.28440366972477066</v>
      </c>
      <c r="K46" s="48">
        <f t="shared" si="3"/>
        <v>0.52293577981651373</v>
      </c>
    </row>
    <row r="47" spans="2:11" ht="20.100000000000001" customHeight="1" thickBot="1" x14ac:dyDescent="0.25">
      <c r="B47" s="4" t="s">
        <v>285</v>
      </c>
      <c r="C47" s="17">
        <v>15</v>
      </c>
      <c r="D47" s="17">
        <v>5</v>
      </c>
      <c r="E47" s="17">
        <v>14</v>
      </c>
      <c r="F47" s="17">
        <v>25</v>
      </c>
      <c r="G47" s="17">
        <v>59</v>
      </c>
      <c r="H47" s="48">
        <f t="shared" si="0"/>
        <v>0.25423728813559321</v>
      </c>
      <c r="I47" s="48">
        <f t="shared" si="1"/>
        <v>8.4745762711864403E-2</v>
      </c>
      <c r="J47" s="48">
        <f t="shared" si="2"/>
        <v>0.23728813559322035</v>
      </c>
      <c r="K47" s="48">
        <f t="shared" si="3"/>
        <v>0.42372881355932202</v>
      </c>
    </row>
    <row r="48" spans="2:11" ht="20.100000000000001" customHeight="1" thickBot="1" x14ac:dyDescent="0.25">
      <c r="B48" s="4" t="s">
        <v>185</v>
      </c>
      <c r="C48" s="17">
        <v>115</v>
      </c>
      <c r="D48" s="17">
        <v>65</v>
      </c>
      <c r="E48" s="17">
        <v>223</v>
      </c>
      <c r="F48" s="17">
        <v>216</v>
      </c>
      <c r="G48" s="17">
        <v>619</v>
      </c>
      <c r="H48" s="48">
        <f t="shared" si="0"/>
        <v>0.18578352180936994</v>
      </c>
      <c r="I48" s="48">
        <f t="shared" si="1"/>
        <v>0.1050080775444265</v>
      </c>
      <c r="J48" s="48">
        <f t="shared" si="2"/>
        <v>0.36025848142164779</v>
      </c>
      <c r="K48" s="48">
        <f t="shared" si="3"/>
        <v>0.34894991922455576</v>
      </c>
    </row>
    <row r="49" spans="2:11" ht="20.100000000000001" customHeight="1" thickBot="1" x14ac:dyDescent="0.25">
      <c r="B49" s="4" t="s">
        <v>286</v>
      </c>
      <c r="C49" s="17">
        <v>40</v>
      </c>
      <c r="D49" s="17">
        <v>11</v>
      </c>
      <c r="E49" s="17">
        <v>12</v>
      </c>
      <c r="F49" s="17">
        <v>15</v>
      </c>
      <c r="G49" s="17">
        <v>78</v>
      </c>
      <c r="H49" s="48">
        <f t="shared" si="0"/>
        <v>0.51282051282051277</v>
      </c>
      <c r="I49" s="48">
        <f t="shared" si="1"/>
        <v>0.14102564102564102</v>
      </c>
      <c r="J49" s="48">
        <f t="shared" si="2"/>
        <v>0.15384615384615385</v>
      </c>
      <c r="K49" s="48">
        <f t="shared" si="3"/>
        <v>0.19230769230769232</v>
      </c>
    </row>
    <row r="50" spans="2:11" ht="20.100000000000001" customHeight="1" thickBot="1" x14ac:dyDescent="0.25">
      <c r="B50" s="4" t="s">
        <v>287</v>
      </c>
      <c r="C50" s="17">
        <v>2</v>
      </c>
      <c r="D50" s="17">
        <v>2</v>
      </c>
      <c r="E50" s="17">
        <v>12</v>
      </c>
      <c r="F50" s="17">
        <v>11</v>
      </c>
      <c r="G50" s="17">
        <v>27</v>
      </c>
      <c r="H50" s="48">
        <f t="shared" si="0"/>
        <v>7.407407407407407E-2</v>
      </c>
      <c r="I50" s="48">
        <f t="shared" si="1"/>
        <v>7.407407407407407E-2</v>
      </c>
      <c r="J50" s="48">
        <f t="shared" si="2"/>
        <v>0.44444444444444442</v>
      </c>
      <c r="K50" s="48">
        <f t="shared" si="3"/>
        <v>0.40740740740740738</v>
      </c>
    </row>
    <row r="51" spans="2:11" ht="20.100000000000001" customHeight="1" thickBot="1" x14ac:dyDescent="0.25">
      <c r="B51" s="4" t="s">
        <v>288</v>
      </c>
      <c r="C51" s="17">
        <v>5</v>
      </c>
      <c r="D51" s="17">
        <v>1</v>
      </c>
      <c r="E51" s="17">
        <v>9</v>
      </c>
      <c r="F51" s="17">
        <v>3</v>
      </c>
      <c r="G51" s="17">
        <v>18</v>
      </c>
      <c r="H51" s="48">
        <f t="shared" si="0"/>
        <v>0.27777777777777779</v>
      </c>
      <c r="I51" s="48">
        <f t="shared" si="1"/>
        <v>5.5555555555555552E-2</v>
      </c>
      <c r="J51" s="48">
        <f t="shared" si="2"/>
        <v>0.5</v>
      </c>
      <c r="K51" s="48">
        <f t="shared" si="3"/>
        <v>0.16666666666666666</v>
      </c>
    </row>
    <row r="52" spans="2:11" ht="20.100000000000001" customHeight="1" thickBot="1" x14ac:dyDescent="0.25">
      <c r="B52" s="4" t="s">
        <v>289</v>
      </c>
      <c r="C52" s="17">
        <v>20</v>
      </c>
      <c r="D52" s="17">
        <v>8</v>
      </c>
      <c r="E52" s="17">
        <v>33</v>
      </c>
      <c r="F52" s="17">
        <v>32</v>
      </c>
      <c r="G52" s="17">
        <v>93</v>
      </c>
      <c r="H52" s="48">
        <f t="shared" si="0"/>
        <v>0.21505376344086022</v>
      </c>
      <c r="I52" s="48">
        <f t="shared" si="1"/>
        <v>8.6021505376344093E-2</v>
      </c>
      <c r="J52" s="48">
        <f t="shared" si="2"/>
        <v>0.35483870967741937</v>
      </c>
      <c r="K52" s="48">
        <f t="shared" si="3"/>
        <v>0.34408602150537637</v>
      </c>
    </row>
    <row r="53" spans="2:11" ht="20.100000000000001" customHeight="1" thickBot="1" x14ac:dyDescent="0.25">
      <c r="B53" s="4" t="s">
        <v>290</v>
      </c>
      <c r="C53" s="17">
        <v>5</v>
      </c>
      <c r="D53" s="17">
        <v>1</v>
      </c>
      <c r="E53" s="17">
        <v>2</v>
      </c>
      <c r="F53" s="17">
        <v>0</v>
      </c>
      <c r="G53" s="17">
        <v>8</v>
      </c>
      <c r="H53" s="48">
        <f t="shared" si="0"/>
        <v>0.625</v>
      </c>
      <c r="I53" s="48">
        <f t="shared" si="1"/>
        <v>0.125</v>
      </c>
      <c r="J53" s="48">
        <f t="shared" si="2"/>
        <v>0.25</v>
      </c>
      <c r="K53" s="48">
        <f t="shared" si="3"/>
        <v>0</v>
      </c>
    </row>
    <row r="54" spans="2:11" ht="20.100000000000001" customHeight="1" thickBot="1" x14ac:dyDescent="0.25">
      <c r="B54" s="4" t="s">
        <v>291</v>
      </c>
      <c r="C54" s="17">
        <v>5</v>
      </c>
      <c r="D54" s="17">
        <v>1</v>
      </c>
      <c r="E54" s="17">
        <v>19</v>
      </c>
      <c r="F54" s="17">
        <v>10</v>
      </c>
      <c r="G54" s="17">
        <v>35</v>
      </c>
      <c r="H54" s="48">
        <f t="shared" si="0"/>
        <v>0.14285714285714285</v>
      </c>
      <c r="I54" s="48">
        <f t="shared" si="1"/>
        <v>2.8571428571428571E-2</v>
      </c>
      <c r="J54" s="48">
        <f t="shared" si="2"/>
        <v>0.54285714285714282</v>
      </c>
      <c r="K54" s="48">
        <f t="shared" si="3"/>
        <v>0.2857142857142857</v>
      </c>
    </row>
    <row r="55" spans="2:11" ht="20.100000000000001" customHeight="1" thickBot="1" x14ac:dyDescent="0.25">
      <c r="B55" s="4" t="s">
        <v>292</v>
      </c>
      <c r="C55" s="17">
        <v>1</v>
      </c>
      <c r="D55" s="17">
        <v>7</v>
      </c>
      <c r="E55" s="17">
        <v>2</v>
      </c>
      <c r="F55" s="17">
        <v>5</v>
      </c>
      <c r="G55" s="17">
        <v>15</v>
      </c>
      <c r="H55" s="48">
        <f t="shared" si="0"/>
        <v>6.6666666666666666E-2</v>
      </c>
      <c r="I55" s="48">
        <f t="shared" si="1"/>
        <v>0.46666666666666667</v>
      </c>
      <c r="J55" s="48">
        <f t="shared" si="2"/>
        <v>0.13333333333333333</v>
      </c>
      <c r="K55" s="48">
        <f t="shared" si="3"/>
        <v>0.33333333333333331</v>
      </c>
    </row>
    <row r="56" spans="2:11" ht="20.100000000000001" customHeight="1" thickBot="1" x14ac:dyDescent="0.25">
      <c r="B56" s="4" t="s">
        <v>186</v>
      </c>
      <c r="C56" s="17">
        <v>32</v>
      </c>
      <c r="D56" s="17">
        <v>25</v>
      </c>
      <c r="E56" s="17">
        <v>56</v>
      </c>
      <c r="F56" s="17">
        <v>88</v>
      </c>
      <c r="G56" s="17">
        <v>201</v>
      </c>
      <c r="H56" s="48">
        <f t="shared" si="0"/>
        <v>0.15920398009950248</v>
      </c>
      <c r="I56" s="48">
        <f t="shared" si="1"/>
        <v>0.12437810945273632</v>
      </c>
      <c r="J56" s="48">
        <f t="shared" si="2"/>
        <v>0.27860696517412936</v>
      </c>
      <c r="K56" s="48">
        <f t="shared" si="3"/>
        <v>0.43781094527363185</v>
      </c>
    </row>
    <row r="57" spans="2:11" ht="20.100000000000001" customHeight="1" thickBot="1" x14ac:dyDescent="0.25">
      <c r="B57" s="4" t="s">
        <v>293</v>
      </c>
      <c r="C57" s="17">
        <v>102</v>
      </c>
      <c r="D57" s="17">
        <v>37</v>
      </c>
      <c r="E57" s="17">
        <v>31</v>
      </c>
      <c r="F57" s="17">
        <v>7</v>
      </c>
      <c r="G57" s="17">
        <v>177</v>
      </c>
      <c r="H57" s="48">
        <f t="shared" si="0"/>
        <v>0.57627118644067798</v>
      </c>
      <c r="I57" s="48">
        <f t="shared" si="1"/>
        <v>0.20903954802259886</v>
      </c>
      <c r="J57" s="48">
        <f t="shared" si="2"/>
        <v>0.1751412429378531</v>
      </c>
      <c r="K57" s="48">
        <f t="shared" si="3"/>
        <v>3.954802259887006E-2</v>
      </c>
    </row>
    <row r="58" spans="2:11" ht="20.100000000000001" customHeight="1" thickBot="1" x14ac:dyDescent="0.25">
      <c r="B58" s="4" t="s">
        <v>294</v>
      </c>
      <c r="C58" s="17">
        <v>1</v>
      </c>
      <c r="D58" s="17">
        <v>19</v>
      </c>
      <c r="E58" s="17">
        <v>3</v>
      </c>
      <c r="F58" s="17">
        <v>5</v>
      </c>
      <c r="G58" s="17">
        <v>28</v>
      </c>
      <c r="H58" s="48">
        <f t="shared" si="0"/>
        <v>3.5714285714285712E-2</v>
      </c>
      <c r="I58" s="48">
        <f t="shared" si="1"/>
        <v>0.6785714285714286</v>
      </c>
      <c r="J58" s="48">
        <f t="shared" si="2"/>
        <v>0.10714285714285714</v>
      </c>
      <c r="K58" s="48">
        <f t="shared" si="3"/>
        <v>0.17857142857142858</v>
      </c>
    </row>
    <row r="59" spans="2:11" ht="20.100000000000001" customHeight="1" thickBot="1" x14ac:dyDescent="0.25">
      <c r="B59" s="4" t="s">
        <v>295</v>
      </c>
      <c r="C59" s="17">
        <v>45</v>
      </c>
      <c r="D59" s="17">
        <v>5</v>
      </c>
      <c r="E59" s="17">
        <v>85</v>
      </c>
      <c r="F59" s="17">
        <v>131</v>
      </c>
      <c r="G59" s="17">
        <v>266</v>
      </c>
      <c r="H59" s="48">
        <f t="shared" si="0"/>
        <v>0.16917293233082706</v>
      </c>
      <c r="I59" s="48">
        <f t="shared" si="1"/>
        <v>1.8796992481203006E-2</v>
      </c>
      <c r="J59" s="48">
        <f t="shared" si="2"/>
        <v>0.31954887218045114</v>
      </c>
      <c r="K59" s="48">
        <f t="shared" si="3"/>
        <v>0.4924812030075188</v>
      </c>
    </row>
    <row r="60" spans="2:11" ht="20.100000000000001" customHeight="1" thickBot="1" x14ac:dyDescent="0.25">
      <c r="B60" s="4" t="s">
        <v>296</v>
      </c>
      <c r="C60" s="17">
        <v>1</v>
      </c>
      <c r="D60" s="17">
        <v>11</v>
      </c>
      <c r="E60" s="17">
        <v>19</v>
      </c>
      <c r="F60" s="17">
        <v>27</v>
      </c>
      <c r="G60" s="17">
        <v>58</v>
      </c>
      <c r="H60" s="48">
        <f t="shared" si="0"/>
        <v>1.7241379310344827E-2</v>
      </c>
      <c r="I60" s="48">
        <f t="shared" si="1"/>
        <v>0.18965517241379309</v>
      </c>
      <c r="J60" s="48">
        <f t="shared" si="2"/>
        <v>0.32758620689655171</v>
      </c>
      <c r="K60" s="48">
        <f t="shared" si="3"/>
        <v>0.46551724137931033</v>
      </c>
    </row>
    <row r="61" spans="2:11" ht="20.100000000000001" customHeight="1" thickBot="1" x14ac:dyDescent="0.25">
      <c r="B61" s="4" t="s">
        <v>187</v>
      </c>
      <c r="C61" s="17">
        <v>22</v>
      </c>
      <c r="D61" s="17">
        <v>29</v>
      </c>
      <c r="E61" s="17">
        <v>20</v>
      </c>
      <c r="F61" s="17">
        <v>36</v>
      </c>
      <c r="G61" s="17">
        <v>107</v>
      </c>
      <c r="H61" s="48">
        <f t="shared" si="0"/>
        <v>0.20560747663551401</v>
      </c>
      <c r="I61" s="48">
        <f t="shared" si="1"/>
        <v>0.27102803738317754</v>
      </c>
      <c r="J61" s="48">
        <f t="shared" si="2"/>
        <v>0.18691588785046728</v>
      </c>
      <c r="K61" s="48">
        <f t="shared" si="3"/>
        <v>0.3364485981308411</v>
      </c>
    </row>
    <row r="62" spans="2:11" ht="20.100000000000001" customHeight="1" thickBot="1" x14ac:dyDescent="0.25">
      <c r="B62" s="4" t="s">
        <v>297</v>
      </c>
      <c r="C62" s="53">
        <v>51</v>
      </c>
      <c r="D62" s="53">
        <v>22</v>
      </c>
      <c r="E62" s="53">
        <v>9</v>
      </c>
      <c r="F62" s="53">
        <v>30</v>
      </c>
      <c r="G62" s="53">
        <v>112</v>
      </c>
      <c r="H62" s="48">
        <f t="shared" si="0"/>
        <v>0.45535714285714285</v>
      </c>
      <c r="I62" s="48">
        <f t="shared" si="1"/>
        <v>0.19642857142857142</v>
      </c>
      <c r="J62" s="48">
        <f t="shared" si="2"/>
        <v>8.0357142857142863E-2</v>
      </c>
      <c r="K62" s="48">
        <f t="shared" si="3"/>
        <v>0.26785714285714285</v>
      </c>
    </row>
    <row r="63" spans="2:11" ht="20.100000000000001" customHeight="1" thickBot="1" x14ac:dyDescent="0.25">
      <c r="B63" s="4" t="s">
        <v>298</v>
      </c>
      <c r="C63" s="53">
        <v>13</v>
      </c>
      <c r="D63" s="53">
        <v>3</v>
      </c>
      <c r="E63" s="53">
        <v>5</v>
      </c>
      <c r="F63" s="53">
        <v>4</v>
      </c>
      <c r="G63" s="53">
        <v>25</v>
      </c>
      <c r="H63" s="48">
        <f t="shared" si="0"/>
        <v>0.52</v>
      </c>
      <c r="I63" s="48">
        <f t="shared" si="1"/>
        <v>0.12</v>
      </c>
      <c r="J63" s="48">
        <f t="shared" si="2"/>
        <v>0.2</v>
      </c>
      <c r="K63" s="48">
        <f t="shared" si="3"/>
        <v>0.16</v>
      </c>
    </row>
    <row r="64" spans="2:11" ht="20.100000000000001" customHeight="1" thickBot="1" x14ac:dyDescent="0.25">
      <c r="B64" s="4" t="s">
        <v>299</v>
      </c>
      <c r="C64" s="53">
        <v>8</v>
      </c>
      <c r="D64" s="53">
        <v>10</v>
      </c>
      <c r="E64" s="53">
        <v>7</v>
      </c>
      <c r="F64" s="53">
        <v>14</v>
      </c>
      <c r="G64" s="53">
        <v>39</v>
      </c>
      <c r="H64" s="48">
        <f t="shared" si="0"/>
        <v>0.20512820512820512</v>
      </c>
      <c r="I64" s="48">
        <f t="shared" si="1"/>
        <v>0.25641025641025639</v>
      </c>
      <c r="J64" s="48">
        <f t="shared" si="2"/>
        <v>0.17948717948717949</v>
      </c>
      <c r="K64" s="48">
        <f t="shared" si="3"/>
        <v>0.35897435897435898</v>
      </c>
    </row>
    <row r="65" spans="2:11" ht="20.100000000000001" customHeight="1" thickBot="1" x14ac:dyDescent="0.25">
      <c r="B65" s="4" t="s">
        <v>300</v>
      </c>
      <c r="C65" s="53">
        <v>10</v>
      </c>
      <c r="D65" s="53">
        <v>3</v>
      </c>
      <c r="E65" s="53">
        <v>11</v>
      </c>
      <c r="F65" s="53">
        <v>4</v>
      </c>
      <c r="G65" s="53">
        <v>28</v>
      </c>
      <c r="H65" s="48">
        <f t="shared" si="0"/>
        <v>0.35714285714285715</v>
      </c>
      <c r="I65" s="48">
        <f t="shared" si="1"/>
        <v>0.10714285714285714</v>
      </c>
      <c r="J65" s="48">
        <f t="shared" si="2"/>
        <v>0.39285714285714285</v>
      </c>
      <c r="K65" s="48">
        <f t="shared" si="3"/>
        <v>0.14285714285714285</v>
      </c>
    </row>
    <row r="66" spans="2:11" ht="20.100000000000001" customHeight="1" thickBot="1" x14ac:dyDescent="0.25">
      <c r="B66" s="4" t="s">
        <v>301</v>
      </c>
      <c r="C66" s="53">
        <v>9</v>
      </c>
      <c r="D66" s="53">
        <v>13</v>
      </c>
      <c r="E66" s="53">
        <v>12</v>
      </c>
      <c r="F66" s="53">
        <v>22</v>
      </c>
      <c r="G66" s="53">
        <v>56</v>
      </c>
      <c r="H66" s="48">
        <f t="shared" si="0"/>
        <v>0.16071428571428573</v>
      </c>
      <c r="I66" s="48">
        <f t="shared" si="1"/>
        <v>0.23214285714285715</v>
      </c>
      <c r="J66" s="48">
        <f t="shared" si="2"/>
        <v>0.21428571428571427</v>
      </c>
      <c r="K66" s="48">
        <f t="shared" si="3"/>
        <v>0.39285714285714285</v>
      </c>
    </row>
    <row r="67" spans="2:11" ht="20.100000000000001" customHeight="1" thickBot="1" x14ac:dyDescent="0.25">
      <c r="B67" s="4" t="s">
        <v>302</v>
      </c>
      <c r="C67" s="53">
        <v>6</v>
      </c>
      <c r="D67" s="53">
        <v>9</v>
      </c>
      <c r="E67" s="53">
        <v>2</v>
      </c>
      <c r="F67" s="53">
        <v>10</v>
      </c>
      <c r="G67" s="53">
        <v>27</v>
      </c>
      <c r="H67" s="48">
        <f t="shared" si="0"/>
        <v>0.22222222222222221</v>
      </c>
      <c r="I67" s="48">
        <f t="shared" si="1"/>
        <v>0.33333333333333331</v>
      </c>
      <c r="J67" s="48">
        <f t="shared" si="2"/>
        <v>7.407407407407407E-2</v>
      </c>
      <c r="K67" s="48">
        <f t="shared" si="3"/>
        <v>0.37037037037037035</v>
      </c>
    </row>
    <row r="68" spans="2:11" ht="20.100000000000001" customHeight="1" thickBot="1" x14ac:dyDescent="0.25">
      <c r="B68" s="4" t="s">
        <v>303</v>
      </c>
      <c r="C68" s="53">
        <v>2</v>
      </c>
      <c r="D68" s="53">
        <v>5</v>
      </c>
      <c r="E68" s="53">
        <v>7</v>
      </c>
      <c r="F68" s="53">
        <v>10</v>
      </c>
      <c r="G68" s="53">
        <v>24</v>
      </c>
      <c r="H68" s="48">
        <f t="shared" si="0"/>
        <v>8.3333333333333329E-2</v>
      </c>
      <c r="I68" s="48">
        <f t="shared" si="1"/>
        <v>0.20833333333333334</v>
      </c>
      <c r="J68" s="48">
        <f t="shared" si="2"/>
        <v>0.29166666666666669</v>
      </c>
      <c r="K68" s="48">
        <f t="shared" si="3"/>
        <v>0.41666666666666669</v>
      </c>
    </row>
    <row r="69" spans="2:11" ht="20.100000000000001" customHeight="1" thickBot="1" x14ac:dyDescent="0.25">
      <c r="B69" s="4" t="s">
        <v>304</v>
      </c>
      <c r="C69" s="53">
        <v>6</v>
      </c>
      <c r="D69" s="53">
        <v>10</v>
      </c>
      <c r="E69" s="53">
        <v>4</v>
      </c>
      <c r="F69" s="53">
        <v>6</v>
      </c>
      <c r="G69" s="53">
        <v>26</v>
      </c>
      <c r="H69" s="48">
        <f t="shared" si="0"/>
        <v>0.23076923076923078</v>
      </c>
      <c r="I69" s="48">
        <f t="shared" si="1"/>
        <v>0.38461538461538464</v>
      </c>
      <c r="J69" s="48">
        <f t="shared" si="2"/>
        <v>0.15384615384615385</v>
      </c>
      <c r="K69" s="48">
        <f t="shared" si="3"/>
        <v>0.23076923076923078</v>
      </c>
    </row>
    <row r="70" spans="2:11" ht="20.100000000000001" customHeight="1" thickBot="1" x14ac:dyDescent="0.25">
      <c r="B70" s="4" t="s">
        <v>305</v>
      </c>
      <c r="C70" s="53">
        <v>17</v>
      </c>
      <c r="D70" s="53">
        <v>11</v>
      </c>
      <c r="E70" s="53">
        <v>17</v>
      </c>
      <c r="F70" s="53">
        <v>15</v>
      </c>
      <c r="G70" s="53">
        <v>60</v>
      </c>
      <c r="H70" s="48">
        <f t="shared" si="0"/>
        <v>0.28333333333333333</v>
      </c>
      <c r="I70" s="48">
        <f t="shared" si="1"/>
        <v>0.18333333333333332</v>
      </c>
      <c r="J70" s="48">
        <f t="shared" si="2"/>
        <v>0.28333333333333333</v>
      </c>
      <c r="K70" s="48">
        <f t="shared" si="3"/>
        <v>0.25</v>
      </c>
    </row>
    <row r="71" spans="2:11" ht="20.100000000000001" customHeight="1" thickBot="1" x14ac:dyDescent="0.25">
      <c r="B71" s="4" t="s">
        <v>306</v>
      </c>
      <c r="C71" s="53">
        <v>11</v>
      </c>
      <c r="D71" s="53">
        <v>5</v>
      </c>
      <c r="E71" s="53">
        <v>13</v>
      </c>
      <c r="F71" s="53">
        <v>17</v>
      </c>
      <c r="G71" s="53">
        <v>46</v>
      </c>
      <c r="H71" s="48">
        <f t="shared" si="0"/>
        <v>0.2391304347826087</v>
      </c>
      <c r="I71" s="48">
        <f t="shared" si="1"/>
        <v>0.10869565217391304</v>
      </c>
      <c r="J71" s="48">
        <f t="shared" si="2"/>
        <v>0.28260869565217389</v>
      </c>
      <c r="K71" s="48">
        <f t="shared" si="3"/>
        <v>0.36956521739130432</v>
      </c>
    </row>
    <row r="72" spans="2:11" ht="20.100000000000001" customHeight="1" thickBot="1" x14ac:dyDescent="0.25">
      <c r="B72" s="4" t="s">
        <v>307</v>
      </c>
      <c r="C72" s="53">
        <v>11</v>
      </c>
      <c r="D72" s="53">
        <v>7</v>
      </c>
      <c r="E72" s="53">
        <v>38</v>
      </c>
      <c r="F72" s="53">
        <v>43</v>
      </c>
      <c r="G72" s="53">
        <v>99</v>
      </c>
      <c r="H72" s="48">
        <f t="shared" si="0"/>
        <v>0.1111111111111111</v>
      </c>
      <c r="I72" s="48">
        <f t="shared" si="1"/>
        <v>7.0707070707070704E-2</v>
      </c>
      <c r="J72" s="48">
        <f t="shared" si="2"/>
        <v>0.38383838383838381</v>
      </c>
      <c r="K72" s="48">
        <f t="shared" si="3"/>
        <v>0.43434343434343436</v>
      </c>
    </row>
    <row r="73" spans="2:11" ht="20.100000000000001" customHeight="1" thickBot="1" x14ac:dyDescent="0.25">
      <c r="B73" s="4" t="s">
        <v>188</v>
      </c>
      <c r="C73" s="53">
        <v>73</v>
      </c>
      <c r="D73" s="53">
        <v>64</v>
      </c>
      <c r="E73" s="53">
        <v>109</v>
      </c>
      <c r="F73" s="53">
        <v>179</v>
      </c>
      <c r="G73" s="53">
        <v>425</v>
      </c>
      <c r="H73" s="48">
        <f t="shared" si="0"/>
        <v>0.17176470588235293</v>
      </c>
      <c r="I73" s="48">
        <f t="shared" si="1"/>
        <v>0.15058823529411763</v>
      </c>
      <c r="J73" s="48">
        <f t="shared" si="2"/>
        <v>0.25647058823529412</v>
      </c>
      <c r="K73" s="48">
        <f t="shared" si="3"/>
        <v>0.42117647058823532</v>
      </c>
    </row>
    <row r="74" spans="2:11" ht="20.100000000000001" customHeight="1" thickBot="1" x14ac:dyDescent="0.25">
      <c r="B74" s="4" t="s">
        <v>308</v>
      </c>
      <c r="C74" s="53">
        <v>21</v>
      </c>
      <c r="D74" s="53">
        <v>7</v>
      </c>
      <c r="E74" s="53">
        <v>7</v>
      </c>
      <c r="F74" s="53">
        <v>3</v>
      </c>
      <c r="G74" s="53">
        <v>38</v>
      </c>
      <c r="H74" s="48">
        <f t="shared" si="0"/>
        <v>0.55263157894736847</v>
      </c>
      <c r="I74" s="48">
        <f t="shared" si="1"/>
        <v>0.18421052631578946</v>
      </c>
      <c r="J74" s="48">
        <f t="shared" si="2"/>
        <v>0.18421052631578946</v>
      </c>
      <c r="K74" s="48">
        <f t="shared" si="3"/>
        <v>7.8947368421052627E-2</v>
      </c>
    </row>
    <row r="75" spans="2:11" ht="20.100000000000001" customHeight="1" thickBot="1" x14ac:dyDescent="0.25">
      <c r="B75" s="4" t="s">
        <v>309</v>
      </c>
      <c r="C75" s="53">
        <v>54</v>
      </c>
      <c r="D75" s="53">
        <v>86</v>
      </c>
      <c r="E75" s="53">
        <v>48</v>
      </c>
      <c r="F75" s="53">
        <v>63</v>
      </c>
      <c r="G75" s="53">
        <v>251</v>
      </c>
      <c r="H75" s="48">
        <f t="shared" si="0"/>
        <v>0.2151394422310757</v>
      </c>
      <c r="I75" s="48">
        <f t="shared" si="1"/>
        <v>0.34262948207171312</v>
      </c>
      <c r="J75" s="48">
        <f t="shared" si="2"/>
        <v>0.19123505976095617</v>
      </c>
      <c r="K75" s="48">
        <f t="shared" si="3"/>
        <v>0.25099601593625498</v>
      </c>
    </row>
    <row r="76" spans="2:11" ht="20.100000000000001" customHeight="1" thickBot="1" x14ac:dyDescent="0.25">
      <c r="B76" s="4" t="s">
        <v>310</v>
      </c>
      <c r="C76" s="53">
        <v>22</v>
      </c>
      <c r="D76" s="53">
        <v>20</v>
      </c>
      <c r="E76" s="53">
        <v>68</v>
      </c>
      <c r="F76" s="53">
        <v>91</v>
      </c>
      <c r="G76" s="53">
        <v>201</v>
      </c>
      <c r="H76" s="48">
        <f t="shared" ref="H76:H139" si="4">+IF(G76&gt;0,C76/G76,"-")</f>
        <v>0.10945273631840796</v>
      </c>
      <c r="I76" s="48">
        <f t="shared" ref="I76:I139" si="5">+IF(G76&gt;0,D76/G76,"-")</f>
        <v>9.950248756218906E-2</v>
      </c>
      <c r="J76" s="48">
        <f t="shared" ref="J76:J139" si="6">+IF(G76&gt;0,E76/G76,"-")</f>
        <v>0.3383084577114428</v>
      </c>
      <c r="K76" s="48">
        <f t="shared" ref="K76:K139" si="7">+IF(G76&gt;0,F76/G76,"-")</f>
        <v>0.45273631840796019</v>
      </c>
    </row>
    <row r="77" spans="2:11" ht="20.100000000000001" customHeight="1" thickBot="1" x14ac:dyDescent="0.25">
      <c r="B77" s="4" t="s">
        <v>311</v>
      </c>
      <c r="C77" s="53">
        <v>20</v>
      </c>
      <c r="D77" s="53">
        <v>11</v>
      </c>
      <c r="E77" s="53">
        <v>18</v>
      </c>
      <c r="F77" s="53">
        <v>12</v>
      </c>
      <c r="G77" s="53">
        <v>61</v>
      </c>
      <c r="H77" s="48">
        <f t="shared" si="4"/>
        <v>0.32786885245901637</v>
      </c>
      <c r="I77" s="48">
        <f t="shared" si="5"/>
        <v>0.18032786885245902</v>
      </c>
      <c r="J77" s="48">
        <f t="shared" si="6"/>
        <v>0.29508196721311475</v>
      </c>
      <c r="K77" s="48">
        <f t="shared" si="7"/>
        <v>0.19672131147540983</v>
      </c>
    </row>
    <row r="78" spans="2:11" ht="20.100000000000001" customHeight="1" thickBot="1" x14ac:dyDescent="0.25">
      <c r="B78" s="4" t="s">
        <v>312</v>
      </c>
      <c r="C78" s="53">
        <v>8</v>
      </c>
      <c r="D78" s="53">
        <v>2</v>
      </c>
      <c r="E78" s="53">
        <v>8</v>
      </c>
      <c r="F78" s="53">
        <v>3</v>
      </c>
      <c r="G78" s="53">
        <v>21</v>
      </c>
      <c r="H78" s="48">
        <f t="shared" si="4"/>
        <v>0.38095238095238093</v>
      </c>
      <c r="I78" s="48">
        <f t="shared" si="5"/>
        <v>9.5238095238095233E-2</v>
      </c>
      <c r="J78" s="48">
        <f t="shared" si="6"/>
        <v>0.38095238095238093</v>
      </c>
      <c r="K78" s="48">
        <f t="shared" si="7"/>
        <v>0.14285714285714285</v>
      </c>
    </row>
    <row r="79" spans="2:11" ht="20.100000000000001" customHeight="1" thickBot="1" x14ac:dyDescent="0.25">
      <c r="B79" s="4" t="s">
        <v>313</v>
      </c>
      <c r="C79" s="53">
        <v>13</v>
      </c>
      <c r="D79" s="53">
        <v>9</v>
      </c>
      <c r="E79" s="53">
        <v>10</v>
      </c>
      <c r="F79" s="53">
        <v>14</v>
      </c>
      <c r="G79" s="53">
        <v>46</v>
      </c>
      <c r="H79" s="48">
        <f t="shared" si="4"/>
        <v>0.28260869565217389</v>
      </c>
      <c r="I79" s="48">
        <f t="shared" si="5"/>
        <v>0.19565217391304349</v>
      </c>
      <c r="J79" s="48">
        <f t="shared" si="6"/>
        <v>0.21739130434782608</v>
      </c>
      <c r="K79" s="48">
        <f t="shared" si="7"/>
        <v>0.30434782608695654</v>
      </c>
    </row>
    <row r="80" spans="2:11" ht="20.100000000000001" customHeight="1" thickBot="1" x14ac:dyDescent="0.25">
      <c r="B80" s="4" t="s">
        <v>314</v>
      </c>
      <c r="C80" s="53">
        <v>10</v>
      </c>
      <c r="D80" s="53">
        <v>8</v>
      </c>
      <c r="E80" s="53">
        <v>18</v>
      </c>
      <c r="F80" s="53">
        <v>19</v>
      </c>
      <c r="G80" s="53">
        <v>55</v>
      </c>
      <c r="H80" s="48">
        <f t="shared" si="4"/>
        <v>0.18181818181818182</v>
      </c>
      <c r="I80" s="48">
        <f t="shared" si="5"/>
        <v>0.14545454545454545</v>
      </c>
      <c r="J80" s="48">
        <f t="shared" si="6"/>
        <v>0.32727272727272727</v>
      </c>
      <c r="K80" s="48">
        <f t="shared" si="7"/>
        <v>0.34545454545454546</v>
      </c>
    </row>
    <row r="81" spans="2:11" ht="20.100000000000001" customHeight="1" thickBot="1" x14ac:dyDescent="0.25">
      <c r="B81" s="4" t="s">
        <v>315</v>
      </c>
      <c r="C81" s="53">
        <v>4</v>
      </c>
      <c r="D81" s="53">
        <v>0</v>
      </c>
      <c r="E81" s="53">
        <v>4</v>
      </c>
      <c r="F81" s="53">
        <v>6</v>
      </c>
      <c r="G81" s="53">
        <v>14</v>
      </c>
      <c r="H81" s="48">
        <f t="shared" si="4"/>
        <v>0.2857142857142857</v>
      </c>
      <c r="I81" s="48">
        <f t="shared" si="5"/>
        <v>0</v>
      </c>
      <c r="J81" s="48">
        <f t="shared" si="6"/>
        <v>0.2857142857142857</v>
      </c>
      <c r="K81" s="48">
        <f t="shared" si="7"/>
        <v>0.42857142857142855</v>
      </c>
    </row>
    <row r="82" spans="2:11" ht="20.100000000000001" customHeight="1" thickBot="1" x14ac:dyDescent="0.25">
      <c r="B82" s="4" t="s">
        <v>316</v>
      </c>
      <c r="C82" s="53">
        <v>37</v>
      </c>
      <c r="D82" s="53">
        <v>21</v>
      </c>
      <c r="E82" s="53">
        <v>43</v>
      </c>
      <c r="F82" s="53">
        <v>64</v>
      </c>
      <c r="G82" s="53">
        <v>165</v>
      </c>
      <c r="H82" s="48">
        <f t="shared" si="4"/>
        <v>0.22424242424242424</v>
      </c>
      <c r="I82" s="48">
        <f t="shared" si="5"/>
        <v>0.12727272727272726</v>
      </c>
      <c r="J82" s="48">
        <f t="shared" si="6"/>
        <v>0.26060606060606062</v>
      </c>
      <c r="K82" s="48">
        <f t="shared" si="7"/>
        <v>0.38787878787878788</v>
      </c>
    </row>
    <row r="83" spans="2:11" ht="20.100000000000001" customHeight="1" thickBot="1" x14ac:dyDescent="0.25">
      <c r="B83" s="4" t="s">
        <v>317</v>
      </c>
      <c r="C83" s="53">
        <v>2</v>
      </c>
      <c r="D83" s="53">
        <v>5</v>
      </c>
      <c r="E83" s="53">
        <v>8</v>
      </c>
      <c r="F83" s="53">
        <v>3</v>
      </c>
      <c r="G83" s="53">
        <v>18</v>
      </c>
      <c r="H83" s="48">
        <f t="shared" si="4"/>
        <v>0.1111111111111111</v>
      </c>
      <c r="I83" s="48">
        <f t="shared" si="5"/>
        <v>0.27777777777777779</v>
      </c>
      <c r="J83" s="48">
        <f t="shared" si="6"/>
        <v>0.44444444444444442</v>
      </c>
      <c r="K83" s="48">
        <f t="shared" si="7"/>
        <v>0.16666666666666666</v>
      </c>
    </row>
    <row r="84" spans="2:11" ht="20.100000000000001" customHeight="1" thickBot="1" x14ac:dyDescent="0.25">
      <c r="B84" s="4" t="s">
        <v>318</v>
      </c>
      <c r="C84" s="53">
        <v>1</v>
      </c>
      <c r="D84" s="53">
        <v>3</v>
      </c>
      <c r="E84" s="53">
        <v>0</v>
      </c>
      <c r="F84" s="53">
        <v>8</v>
      </c>
      <c r="G84" s="53">
        <v>12</v>
      </c>
      <c r="H84" s="48">
        <f t="shared" si="4"/>
        <v>8.3333333333333329E-2</v>
      </c>
      <c r="I84" s="48">
        <f t="shared" si="5"/>
        <v>0.25</v>
      </c>
      <c r="J84" s="48">
        <f t="shared" si="6"/>
        <v>0</v>
      </c>
      <c r="K84" s="48">
        <f t="shared" si="7"/>
        <v>0.66666666666666663</v>
      </c>
    </row>
    <row r="85" spans="2:11" ht="20.100000000000001" customHeight="1" thickBot="1" x14ac:dyDescent="0.25">
      <c r="B85" s="4" t="s">
        <v>319</v>
      </c>
      <c r="C85" s="53">
        <v>30</v>
      </c>
      <c r="D85" s="53">
        <v>25</v>
      </c>
      <c r="E85" s="53">
        <v>52</v>
      </c>
      <c r="F85" s="53">
        <v>38</v>
      </c>
      <c r="G85" s="53">
        <v>145</v>
      </c>
      <c r="H85" s="48">
        <f t="shared" si="4"/>
        <v>0.20689655172413793</v>
      </c>
      <c r="I85" s="48">
        <f t="shared" si="5"/>
        <v>0.17241379310344829</v>
      </c>
      <c r="J85" s="48">
        <f t="shared" si="6"/>
        <v>0.35862068965517241</v>
      </c>
      <c r="K85" s="48">
        <f t="shared" si="7"/>
        <v>0.2620689655172414</v>
      </c>
    </row>
    <row r="86" spans="2:11" ht="20.100000000000001" customHeight="1" thickBot="1" x14ac:dyDescent="0.25">
      <c r="B86" s="4" t="s">
        <v>320</v>
      </c>
      <c r="C86" s="53">
        <v>12</v>
      </c>
      <c r="D86" s="53">
        <v>16</v>
      </c>
      <c r="E86" s="53">
        <v>13</v>
      </c>
      <c r="F86" s="53">
        <v>24</v>
      </c>
      <c r="G86" s="53">
        <v>65</v>
      </c>
      <c r="H86" s="48">
        <f t="shared" si="4"/>
        <v>0.18461538461538463</v>
      </c>
      <c r="I86" s="48">
        <f t="shared" si="5"/>
        <v>0.24615384615384617</v>
      </c>
      <c r="J86" s="48">
        <f t="shared" si="6"/>
        <v>0.2</v>
      </c>
      <c r="K86" s="48">
        <f t="shared" si="7"/>
        <v>0.36923076923076925</v>
      </c>
    </row>
    <row r="87" spans="2:11" ht="20.100000000000001" customHeight="1" thickBot="1" x14ac:dyDescent="0.25">
      <c r="B87" s="4" t="s">
        <v>321</v>
      </c>
      <c r="C87" s="53">
        <v>15</v>
      </c>
      <c r="D87" s="53">
        <v>14</v>
      </c>
      <c r="E87" s="53">
        <v>15</v>
      </c>
      <c r="F87" s="53">
        <v>8</v>
      </c>
      <c r="G87" s="53">
        <v>52</v>
      </c>
      <c r="H87" s="48">
        <f t="shared" si="4"/>
        <v>0.28846153846153844</v>
      </c>
      <c r="I87" s="48">
        <f t="shared" si="5"/>
        <v>0.26923076923076922</v>
      </c>
      <c r="J87" s="48">
        <f t="shared" si="6"/>
        <v>0.28846153846153844</v>
      </c>
      <c r="K87" s="48">
        <f t="shared" si="7"/>
        <v>0.15384615384615385</v>
      </c>
    </row>
    <row r="88" spans="2:11" ht="20.100000000000001" customHeight="1" thickBot="1" x14ac:dyDescent="0.25">
      <c r="B88" s="4" t="s">
        <v>189</v>
      </c>
      <c r="C88" s="53">
        <v>202</v>
      </c>
      <c r="D88" s="53">
        <v>79</v>
      </c>
      <c r="E88" s="53">
        <v>275</v>
      </c>
      <c r="F88" s="53">
        <v>576</v>
      </c>
      <c r="G88" s="53">
        <v>1132</v>
      </c>
      <c r="H88" s="48">
        <f t="shared" si="4"/>
        <v>0.17844522968197879</v>
      </c>
      <c r="I88" s="48">
        <f t="shared" si="5"/>
        <v>6.9787985865724378E-2</v>
      </c>
      <c r="J88" s="48">
        <f t="shared" si="6"/>
        <v>0.24293286219081273</v>
      </c>
      <c r="K88" s="48">
        <f t="shared" si="7"/>
        <v>0.50883392226148405</v>
      </c>
    </row>
    <row r="89" spans="2:11" ht="20.100000000000001" customHeight="1" thickBot="1" x14ac:dyDescent="0.25">
      <c r="B89" s="4" t="s">
        <v>322</v>
      </c>
      <c r="C89" s="53">
        <v>2</v>
      </c>
      <c r="D89" s="53">
        <v>10</v>
      </c>
      <c r="E89" s="53">
        <v>9</v>
      </c>
      <c r="F89" s="53">
        <v>9</v>
      </c>
      <c r="G89" s="53">
        <v>30</v>
      </c>
      <c r="H89" s="48">
        <f t="shared" si="4"/>
        <v>6.6666666666666666E-2</v>
      </c>
      <c r="I89" s="48">
        <f t="shared" si="5"/>
        <v>0.33333333333333331</v>
      </c>
      <c r="J89" s="48">
        <f t="shared" si="6"/>
        <v>0.3</v>
      </c>
      <c r="K89" s="48">
        <f t="shared" si="7"/>
        <v>0.3</v>
      </c>
    </row>
    <row r="90" spans="2:11" ht="20.100000000000001" customHeight="1" thickBot="1" x14ac:dyDescent="0.25">
      <c r="B90" s="4" t="s">
        <v>323</v>
      </c>
      <c r="C90" s="53">
        <v>8</v>
      </c>
      <c r="D90" s="53">
        <v>10</v>
      </c>
      <c r="E90" s="53">
        <v>1</v>
      </c>
      <c r="F90" s="53">
        <v>18</v>
      </c>
      <c r="G90" s="53">
        <v>37</v>
      </c>
      <c r="H90" s="48">
        <f t="shared" si="4"/>
        <v>0.21621621621621623</v>
      </c>
      <c r="I90" s="48">
        <f t="shared" si="5"/>
        <v>0.27027027027027029</v>
      </c>
      <c r="J90" s="48">
        <f t="shared" si="6"/>
        <v>2.7027027027027029E-2</v>
      </c>
      <c r="K90" s="48">
        <f t="shared" si="7"/>
        <v>0.48648648648648651</v>
      </c>
    </row>
    <row r="91" spans="2:11" ht="20.100000000000001" customHeight="1" thickBot="1" x14ac:dyDescent="0.25">
      <c r="B91" s="4" t="s">
        <v>324</v>
      </c>
      <c r="C91" s="53">
        <v>0</v>
      </c>
      <c r="D91" s="53">
        <v>2</v>
      </c>
      <c r="E91" s="53">
        <v>10</v>
      </c>
      <c r="F91" s="53">
        <v>0</v>
      </c>
      <c r="G91" s="53">
        <v>12</v>
      </c>
      <c r="H91" s="48">
        <f t="shared" si="4"/>
        <v>0</v>
      </c>
      <c r="I91" s="48">
        <f t="shared" si="5"/>
        <v>0.16666666666666666</v>
      </c>
      <c r="J91" s="48">
        <f t="shared" si="6"/>
        <v>0.83333333333333337</v>
      </c>
      <c r="K91" s="48">
        <f t="shared" si="7"/>
        <v>0</v>
      </c>
    </row>
    <row r="92" spans="2:11" ht="20.100000000000001" customHeight="1" thickBot="1" x14ac:dyDescent="0.25">
      <c r="B92" s="4" t="s">
        <v>325</v>
      </c>
      <c r="C92" s="53">
        <v>9</v>
      </c>
      <c r="D92" s="53">
        <v>7</v>
      </c>
      <c r="E92" s="53">
        <v>23</v>
      </c>
      <c r="F92" s="53">
        <v>12</v>
      </c>
      <c r="G92" s="53">
        <v>51</v>
      </c>
      <c r="H92" s="48">
        <f t="shared" si="4"/>
        <v>0.17647058823529413</v>
      </c>
      <c r="I92" s="48">
        <f t="shared" si="5"/>
        <v>0.13725490196078433</v>
      </c>
      <c r="J92" s="48">
        <f t="shared" si="6"/>
        <v>0.45098039215686275</v>
      </c>
      <c r="K92" s="48">
        <f t="shared" si="7"/>
        <v>0.23529411764705882</v>
      </c>
    </row>
    <row r="93" spans="2:11" ht="20.100000000000001" customHeight="1" thickBot="1" x14ac:dyDescent="0.25">
      <c r="B93" s="4" t="s">
        <v>326</v>
      </c>
      <c r="C93" s="53">
        <v>14</v>
      </c>
      <c r="D93" s="53">
        <v>18</v>
      </c>
      <c r="E93" s="53">
        <v>25</v>
      </c>
      <c r="F93" s="53">
        <v>34</v>
      </c>
      <c r="G93" s="53">
        <v>91</v>
      </c>
      <c r="H93" s="48">
        <f t="shared" si="4"/>
        <v>0.15384615384615385</v>
      </c>
      <c r="I93" s="48">
        <f t="shared" si="5"/>
        <v>0.19780219780219779</v>
      </c>
      <c r="J93" s="48">
        <f t="shared" si="6"/>
        <v>0.27472527472527475</v>
      </c>
      <c r="K93" s="48">
        <f t="shared" si="7"/>
        <v>0.37362637362637363</v>
      </c>
    </row>
    <row r="94" spans="2:11" ht="20.100000000000001" customHeight="1" thickBot="1" x14ac:dyDescent="0.25">
      <c r="B94" s="4" t="s">
        <v>327</v>
      </c>
      <c r="C94" s="53">
        <v>9</v>
      </c>
      <c r="D94" s="53">
        <v>5</v>
      </c>
      <c r="E94" s="53">
        <v>26</v>
      </c>
      <c r="F94" s="53">
        <v>23</v>
      </c>
      <c r="G94" s="53">
        <v>63</v>
      </c>
      <c r="H94" s="48">
        <f t="shared" si="4"/>
        <v>0.14285714285714285</v>
      </c>
      <c r="I94" s="48">
        <f t="shared" si="5"/>
        <v>7.9365079365079361E-2</v>
      </c>
      <c r="J94" s="48">
        <f t="shared" si="6"/>
        <v>0.41269841269841268</v>
      </c>
      <c r="K94" s="48">
        <f t="shared" si="7"/>
        <v>0.36507936507936506</v>
      </c>
    </row>
    <row r="95" spans="2:11" ht="20.100000000000001" customHeight="1" thickBot="1" x14ac:dyDescent="0.25">
      <c r="B95" s="4" t="s">
        <v>328</v>
      </c>
      <c r="C95" s="53">
        <v>2</v>
      </c>
      <c r="D95" s="53">
        <v>19</v>
      </c>
      <c r="E95" s="53">
        <v>1</v>
      </c>
      <c r="F95" s="53">
        <v>9</v>
      </c>
      <c r="G95" s="53">
        <v>31</v>
      </c>
      <c r="H95" s="48">
        <f t="shared" si="4"/>
        <v>6.4516129032258063E-2</v>
      </c>
      <c r="I95" s="48">
        <f t="shared" si="5"/>
        <v>0.61290322580645162</v>
      </c>
      <c r="J95" s="48">
        <f t="shared" si="6"/>
        <v>3.2258064516129031E-2</v>
      </c>
      <c r="K95" s="48">
        <f t="shared" si="7"/>
        <v>0.29032258064516131</v>
      </c>
    </row>
    <row r="96" spans="2:11" ht="20.100000000000001" customHeight="1" thickBot="1" x14ac:dyDescent="0.25">
      <c r="B96" s="4" t="s">
        <v>329</v>
      </c>
      <c r="C96" s="53">
        <v>5</v>
      </c>
      <c r="D96" s="53">
        <v>6</v>
      </c>
      <c r="E96" s="53">
        <v>27</v>
      </c>
      <c r="F96" s="53">
        <v>13</v>
      </c>
      <c r="G96" s="53">
        <v>51</v>
      </c>
      <c r="H96" s="48">
        <f t="shared" si="4"/>
        <v>9.8039215686274508E-2</v>
      </c>
      <c r="I96" s="48">
        <f t="shared" si="5"/>
        <v>0.11764705882352941</v>
      </c>
      <c r="J96" s="48">
        <f t="shared" si="6"/>
        <v>0.52941176470588236</v>
      </c>
      <c r="K96" s="48">
        <f t="shared" si="7"/>
        <v>0.25490196078431371</v>
      </c>
    </row>
    <row r="97" spans="2:11" ht="20.100000000000001" customHeight="1" thickBot="1" x14ac:dyDescent="0.25">
      <c r="B97" s="4" t="s">
        <v>330</v>
      </c>
      <c r="C97" s="53">
        <v>22</v>
      </c>
      <c r="D97" s="53">
        <v>13</v>
      </c>
      <c r="E97" s="53">
        <v>10</v>
      </c>
      <c r="F97" s="53">
        <v>18</v>
      </c>
      <c r="G97" s="53">
        <v>63</v>
      </c>
      <c r="H97" s="48">
        <f t="shared" si="4"/>
        <v>0.34920634920634919</v>
      </c>
      <c r="I97" s="48">
        <f t="shared" si="5"/>
        <v>0.20634920634920634</v>
      </c>
      <c r="J97" s="48">
        <f t="shared" si="6"/>
        <v>0.15873015873015872</v>
      </c>
      <c r="K97" s="48">
        <f t="shared" si="7"/>
        <v>0.2857142857142857</v>
      </c>
    </row>
    <row r="98" spans="2:11" ht="20.100000000000001" customHeight="1" thickBot="1" x14ac:dyDescent="0.25">
      <c r="B98" s="4" t="s">
        <v>331</v>
      </c>
      <c r="C98" s="53">
        <v>5</v>
      </c>
      <c r="D98" s="53">
        <v>7</v>
      </c>
      <c r="E98" s="53">
        <v>4</v>
      </c>
      <c r="F98" s="53">
        <v>12</v>
      </c>
      <c r="G98" s="53">
        <v>28</v>
      </c>
      <c r="H98" s="48">
        <f t="shared" si="4"/>
        <v>0.17857142857142858</v>
      </c>
      <c r="I98" s="48">
        <f t="shared" si="5"/>
        <v>0.25</v>
      </c>
      <c r="J98" s="48">
        <f t="shared" si="6"/>
        <v>0.14285714285714285</v>
      </c>
      <c r="K98" s="48">
        <f t="shared" si="7"/>
        <v>0.42857142857142855</v>
      </c>
    </row>
    <row r="99" spans="2:11" ht="20.100000000000001" customHeight="1" thickBot="1" x14ac:dyDescent="0.25">
      <c r="B99" s="4" t="s">
        <v>332</v>
      </c>
      <c r="C99" s="53">
        <v>0</v>
      </c>
      <c r="D99" s="53">
        <v>2</v>
      </c>
      <c r="E99" s="53">
        <v>3</v>
      </c>
      <c r="F99" s="53">
        <v>2</v>
      </c>
      <c r="G99" s="53">
        <v>7</v>
      </c>
      <c r="H99" s="48">
        <f t="shared" si="4"/>
        <v>0</v>
      </c>
      <c r="I99" s="48">
        <f t="shared" si="5"/>
        <v>0.2857142857142857</v>
      </c>
      <c r="J99" s="48">
        <f t="shared" si="6"/>
        <v>0.42857142857142855</v>
      </c>
      <c r="K99" s="48">
        <f t="shared" si="7"/>
        <v>0.2857142857142857</v>
      </c>
    </row>
    <row r="100" spans="2:11" ht="20.100000000000001" customHeight="1" thickBot="1" x14ac:dyDescent="0.25">
      <c r="B100" s="4" t="s">
        <v>333</v>
      </c>
      <c r="C100" s="53">
        <v>9</v>
      </c>
      <c r="D100" s="53">
        <v>2</v>
      </c>
      <c r="E100" s="53">
        <v>5</v>
      </c>
      <c r="F100" s="53">
        <v>1</v>
      </c>
      <c r="G100" s="53">
        <v>17</v>
      </c>
      <c r="H100" s="48">
        <f t="shared" si="4"/>
        <v>0.52941176470588236</v>
      </c>
      <c r="I100" s="48">
        <f t="shared" si="5"/>
        <v>0.11764705882352941</v>
      </c>
      <c r="J100" s="48">
        <f t="shared" si="6"/>
        <v>0.29411764705882354</v>
      </c>
      <c r="K100" s="48">
        <f t="shared" si="7"/>
        <v>5.8823529411764705E-2</v>
      </c>
    </row>
    <row r="101" spans="2:11" ht="20.100000000000001" customHeight="1" thickBot="1" x14ac:dyDescent="0.25">
      <c r="B101" s="4" t="s">
        <v>190</v>
      </c>
      <c r="C101" s="53">
        <v>12</v>
      </c>
      <c r="D101" s="53">
        <v>1</v>
      </c>
      <c r="E101" s="53">
        <v>15</v>
      </c>
      <c r="F101" s="53">
        <v>12</v>
      </c>
      <c r="G101" s="53">
        <v>40</v>
      </c>
      <c r="H101" s="48">
        <f t="shared" si="4"/>
        <v>0.3</v>
      </c>
      <c r="I101" s="48">
        <f t="shared" si="5"/>
        <v>2.5000000000000001E-2</v>
      </c>
      <c r="J101" s="48">
        <f t="shared" si="6"/>
        <v>0.375</v>
      </c>
      <c r="K101" s="48">
        <f t="shared" si="7"/>
        <v>0.3</v>
      </c>
    </row>
    <row r="102" spans="2:11" ht="20.100000000000001" customHeight="1" thickBot="1" x14ac:dyDescent="0.25">
      <c r="B102" s="4" t="s">
        <v>334</v>
      </c>
      <c r="C102" s="53">
        <v>3</v>
      </c>
      <c r="D102" s="53">
        <v>5</v>
      </c>
      <c r="E102" s="53">
        <v>4</v>
      </c>
      <c r="F102" s="53">
        <v>7</v>
      </c>
      <c r="G102" s="53">
        <v>19</v>
      </c>
      <c r="H102" s="48">
        <f t="shared" si="4"/>
        <v>0.15789473684210525</v>
      </c>
      <c r="I102" s="48">
        <f t="shared" si="5"/>
        <v>0.26315789473684209</v>
      </c>
      <c r="J102" s="48">
        <f t="shared" si="6"/>
        <v>0.21052631578947367</v>
      </c>
      <c r="K102" s="48">
        <f t="shared" si="7"/>
        <v>0.36842105263157893</v>
      </c>
    </row>
    <row r="103" spans="2:11" ht="20.100000000000001" customHeight="1" thickBot="1" x14ac:dyDescent="0.25">
      <c r="B103" s="4" t="s">
        <v>335</v>
      </c>
      <c r="C103" s="53">
        <v>9</v>
      </c>
      <c r="D103" s="53">
        <v>3</v>
      </c>
      <c r="E103" s="53">
        <v>10</v>
      </c>
      <c r="F103" s="53">
        <v>17</v>
      </c>
      <c r="G103" s="53">
        <v>39</v>
      </c>
      <c r="H103" s="48">
        <f t="shared" si="4"/>
        <v>0.23076923076923078</v>
      </c>
      <c r="I103" s="48">
        <f t="shared" si="5"/>
        <v>7.6923076923076927E-2</v>
      </c>
      <c r="J103" s="48">
        <f t="shared" si="6"/>
        <v>0.25641025641025639</v>
      </c>
      <c r="K103" s="48">
        <f t="shared" si="7"/>
        <v>0.4358974358974359</v>
      </c>
    </row>
    <row r="104" spans="2:11" ht="20.100000000000001" customHeight="1" thickBot="1" x14ac:dyDescent="0.25">
      <c r="B104" s="4" t="s">
        <v>336</v>
      </c>
      <c r="C104" s="53">
        <v>10</v>
      </c>
      <c r="D104" s="53">
        <v>2</v>
      </c>
      <c r="E104" s="53">
        <v>14</v>
      </c>
      <c r="F104" s="53">
        <v>2</v>
      </c>
      <c r="G104" s="53">
        <v>28</v>
      </c>
      <c r="H104" s="48">
        <f t="shared" si="4"/>
        <v>0.35714285714285715</v>
      </c>
      <c r="I104" s="48">
        <f t="shared" si="5"/>
        <v>7.1428571428571425E-2</v>
      </c>
      <c r="J104" s="48">
        <f t="shared" si="6"/>
        <v>0.5</v>
      </c>
      <c r="K104" s="48">
        <f t="shared" si="7"/>
        <v>7.1428571428571425E-2</v>
      </c>
    </row>
    <row r="105" spans="2:11" ht="20.100000000000001" customHeight="1" thickBot="1" x14ac:dyDescent="0.25">
      <c r="B105" s="4" t="s">
        <v>337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48" t="str">
        <f t="shared" si="4"/>
        <v>-</v>
      </c>
      <c r="I105" s="48" t="str">
        <f t="shared" si="5"/>
        <v>-</v>
      </c>
      <c r="J105" s="48" t="str">
        <f t="shared" si="6"/>
        <v>-</v>
      </c>
      <c r="K105" s="48" t="str">
        <f t="shared" si="7"/>
        <v>-</v>
      </c>
    </row>
    <row r="106" spans="2:11" ht="20.100000000000001" customHeight="1" thickBot="1" x14ac:dyDescent="0.25">
      <c r="B106" s="4" t="s">
        <v>191</v>
      </c>
      <c r="C106" s="53">
        <v>11</v>
      </c>
      <c r="D106" s="53">
        <v>3</v>
      </c>
      <c r="E106" s="53">
        <v>8</v>
      </c>
      <c r="F106" s="53">
        <v>8</v>
      </c>
      <c r="G106" s="53">
        <v>30</v>
      </c>
      <c r="H106" s="48">
        <f t="shared" si="4"/>
        <v>0.36666666666666664</v>
      </c>
      <c r="I106" s="48">
        <f t="shared" si="5"/>
        <v>0.1</v>
      </c>
      <c r="J106" s="48">
        <f t="shared" si="6"/>
        <v>0.26666666666666666</v>
      </c>
      <c r="K106" s="48">
        <f t="shared" si="7"/>
        <v>0.26666666666666666</v>
      </c>
    </row>
    <row r="107" spans="2:11" ht="20.100000000000001" customHeight="1" thickBot="1" x14ac:dyDescent="0.25">
      <c r="B107" s="4" t="s">
        <v>338</v>
      </c>
      <c r="C107" s="53">
        <v>14</v>
      </c>
      <c r="D107" s="53">
        <v>5</v>
      </c>
      <c r="E107" s="53">
        <v>9</v>
      </c>
      <c r="F107" s="53">
        <v>1</v>
      </c>
      <c r="G107" s="53">
        <v>29</v>
      </c>
      <c r="H107" s="48">
        <f t="shared" si="4"/>
        <v>0.48275862068965519</v>
      </c>
      <c r="I107" s="48">
        <f t="shared" si="5"/>
        <v>0.17241379310344829</v>
      </c>
      <c r="J107" s="48">
        <f t="shared" si="6"/>
        <v>0.31034482758620691</v>
      </c>
      <c r="K107" s="48">
        <f t="shared" si="7"/>
        <v>3.4482758620689655E-2</v>
      </c>
    </row>
    <row r="108" spans="2:11" ht="20.100000000000001" customHeight="1" thickBot="1" x14ac:dyDescent="0.25">
      <c r="B108" s="4" t="s">
        <v>339</v>
      </c>
      <c r="C108" s="53">
        <v>1</v>
      </c>
      <c r="D108" s="53">
        <v>0</v>
      </c>
      <c r="E108" s="53">
        <v>6</v>
      </c>
      <c r="F108" s="53">
        <v>4</v>
      </c>
      <c r="G108" s="53">
        <v>11</v>
      </c>
      <c r="H108" s="48">
        <f t="shared" si="4"/>
        <v>9.0909090909090912E-2</v>
      </c>
      <c r="I108" s="48">
        <f t="shared" si="5"/>
        <v>0</v>
      </c>
      <c r="J108" s="48">
        <f t="shared" si="6"/>
        <v>0.54545454545454541</v>
      </c>
      <c r="K108" s="48">
        <f t="shared" si="7"/>
        <v>0.36363636363636365</v>
      </c>
    </row>
    <row r="109" spans="2:11" ht="20.100000000000001" customHeight="1" thickBot="1" x14ac:dyDescent="0.25">
      <c r="B109" s="4" t="s">
        <v>192</v>
      </c>
      <c r="C109" s="53">
        <v>62</v>
      </c>
      <c r="D109" s="53">
        <v>20</v>
      </c>
      <c r="E109" s="53">
        <v>125</v>
      </c>
      <c r="F109" s="53">
        <v>145</v>
      </c>
      <c r="G109" s="53">
        <v>352</v>
      </c>
      <c r="H109" s="48">
        <f t="shared" si="4"/>
        <v>0.17613636363636365</v>
      </c>
      <c r="I109" s="48">
        <f t="shared" si="5"/>
        <v>5.6818181818181816E-2</v>
      </c>
      <c r="J109" s="48">
        <f t="shared" si="6"/>
        <v>0.35511363636363635</v>
      </c>
      <c r="K109" s="48">
        <f t="shared" si="7"/>
        <v>0.41193181818181818</v>
      </c>
    </row>
    <row r="110" spans="2:11" ht="20.100000000000001" customHeight="1" thickBot="1" x14ac:dyDescent="0.25">
      <c r="B110" s="4" t="s">
        <v>340</v>
      </c>
      <c r="C110" s="53">
        <v>4</v>
      </c>
      <c r="D110" s="53">
        <v>2</v>
      </c>
      <c r="E110" s="53">
        <v>9</v>
      </c>
      <c r="F110" s="53">
        <v>0</v>
      </c>
      <c r="G110" s="53">
        <v>15</v>
      </c>
      <c r="H110" s="48">
        <f t="shared" si="4"/>
        <v>0.26666666666666666</v>
      </c>
      <c r="I110" s="48">
        <f t="shared" si="5"/>
        <v>0.13333333333333333</v>
      </c>
      <c r="J110" s="48">
        <f t="shared" si="6"/>
        <v>0.6</v>
      </c>
      <c r="K110" s="48">
        <f t="shared" si="7"/>
        <v>0</v>
      </c>
    </row>
    <row r="111" spans="2:11" ht="20.100000000000001" customHeight="1" thickBot="1" x14ac:dyDescent="0.25">
      <c r="B111" s="4" t="s">
        <v>341</v>
      </c>
      <c r="C111" s="53">
        <v>4</v>
      </c>
      <c r="D111" s="53">
        <v>2</v>
      </c>
      <c r="E111" s="53">
        <v>5</v>
      </c>
      <c r="F111" s="53">
        <v>5</v>
      </c>
      <c r="G111" s="53">
        <v>16</v>
      </c>
      <c r="H111" s="48">
        <f t="shared" si="4"/>
        <v>0.25</v>
      </c>
      <c r="I111" s="48">
        <f t="shared" si="5"/>
        <v>0.125</v>
      </c>
      <c r="J111" s="48">
        <f t="shared" si="6"/>
        <v>0.3125</v>
      </c>
      <c r="K111" s="48">
        <f t="shared" si="7"/>
        <v>0.3125</v>
      </c>
    </row>
    <row r="112" spans="2:11" ht="20.100000000000001" customHeight="1" thickBot="1" x14ac:dyDescent="0.25">
      <c r="B112" s="4" t="s">
        <v>342</v>
      </c>
      <c r="C112" s="53">
        <v>7</v>
      </c>
      <c r="D112" s="53">
        <v>0</v>
      </c>
      <c r="E112" s="53">
        <v>7</v>
      </c>
      <c r="F112" s="53">
        <v>0</v>
      </c>
      <c r="G112" s="53">
        <v>14</v>
      </c>
      <c r="H112" s="48">
        <f t="shared" si="4"/>
        <v>0.5</v>
      </c>
      <c r="I112" s="48">
        <f t="shared" si="5"/>
        <v>0</v>
      </c>
      <c r="J112" s="48">
        <f t="shared" si="6"/>
        <v>0.5</v>
      </c>
      <c r="K112" s="48">
        <f t="shared" si="7"/>
        <v>0</v>
      </c>
    </row>
    <row r="113" spans="2:11" ht="20.100000000000001" customHeight="1" thickBot="1" x14ac:dyDescent="0.25">
      <c r="B113" s="4" t="s">
        <v>343</v>
      </c>
      <c r="C113" s="53">
        <v>18</v>
      </c>
      <c r="D113" s="53">
        <v>10</v>
      </c>
      <c r="E113" s="53">
        <v>15</v>
      </c>
      <c r="F113" s="53">
        <v>27</v>
      </c>
      <c r="G113" s="53">
        <v>70</v>
      </c>
      <c r="H113" s="48">
        <f t="shared" si="4"/>
        <v>0.25714285714285712</v>
      </c>
      <c r="I113" s="48">
        <f t="shared" si="5"/>
        <v>0.14285714285714285</v>
      </c>
      <c r="J113" s="48">
        <f t="shared" si="6"/>
        <v>0.21428571428571427</v>
      </c>
      <c r="K113" s="48">
        <f t="shared" si="7"/>
        <v>0.38571428571428573</v>
      </c>
    </row>
    <row r="114" spans="2:11" ht="20.100000000000001" customHeight="1" thickBot="1" x14ac:dyDescent="0.25">
      <c r="B114" s="4" t="s">
        <v>344</v>
      </c>
      <c r="C114" s="53">
        <v>3</v>
      </c>
      <c r="D114" s="53">
        <v>0</v>
      </c>
      <c r="E114" s="53">
        <v>3</v>
      </c>
      <c r="F114" s="53">
        <v>3</v>
      </c>
      <c r="G114" s="53">
        <v>9</v>
      </c>
      <c r="H114" s="48">
        <f t="shared" si="4"/>
        <v>0.33333333333333331</v>
      </c>
      <c r="I114" s="48">
        <f t="shared" si="5"/>
        <v>0</v>
      </c>
      <c r="J114" s="48">
        <f t="shared" si="6"/>
        <v>0.33333333333333331</v>
      </c>
      <c r="K114" s="48">
        <f t="shared" si="7"/>
        <v>0.33333333333333331</v>
      </c>
    </row>
    <row r="115" spans="2:11" ht="20.100000000000001" customHeight="1" thickBot="1" x14ac:dyDescent="0.25">
      <c r="B115" s="4" t="s">
        <v>345</v>
      </c>
      <c r="C115" s="53">
        <v>3</v>
      </c>
      <c r="D115" s="53">
        <v>1</v>
      </c>
      <c r="E115" s="53">
        <v>1</v>
      </c>
      <c r="F115" s="53">
        <v>3</v>
      </c>
      <c r="G115" s="53">
        <v>8</v>
      </c>
      <c r="H115" s="48">
        <f t="shared" si="4"/>
        <v>0.375</v>
      </c>
      <c r="I115" s="48">
        <f t="shared" si="5"/>
        <v>0.125</v>
      </c>
      <c r="J115" s="48">
        <f t="shared" si="6"/>
        <v>0.125</v>
      </c>
      <c r="K115" s="48">
        <f t="shared" si="7"/>
        <v>0.375</v>
      </c>
    </row>
    <row r="116" spans="2:11" ht="20.100000000000001" customHeight="1" thickBot="1" x14ac:dyDescent="0.25">
      <c r="B116" s="4" t="s">
        <v>346</v>
      </c>
      <c r="C116" s="53">
        <v>2</v>
      </c>
      <c r="D116" s="53">
        <v>1</v>
      </c>
      <c r="E116" s="53">
        <v>4</v>
      </c>
      <c r="F116" s="53">
        <v>5</v>
      </c>
      <c r="G116" s="53">
        <v>12</v>
      </c>
      <c r="H116" s="48">
        <f t="shared" si="4"/>
        <v>0.16666666666666666</v>
      </c>
      <c r="I116" s="48">
        <f t="shared" si="5"/>
        <v>8.3333333333333329E-2</v>
      </c>
      <c r="J116" s="48">
        <f t="shared" si="6"/>
        <v>0.33333333333333331</v>
      </c>
      <c r="K116" s="48">
        <f t="shared" si="7"/>
        <v>0.41666666666666669</v>
      </c>
    </row>
    <row r="117" spans="2:11" ht="20.100000000000001" customHeight="1" thickBot="1" x14ac:dyDescent="0.25">
      <c r="B117" s="4" t="s">
        <v>347</v>
      </c>
      <c r="C117" s="53">
        <v>29</v>
      </c>
      <c r="D117" s="53">
        <v>11</v>
      </c>
      <c r="E117" s="53">
        <v>35</v>
      </c>
      <c r="F117" s="53">
        <v>57</v>
      </c>
      <c r="G117" s="53">
        <v>132</v>
      </c>
      <c r="H117" s="48">
        <f t="shared" si="4"/>
        <v>0.2196969696969697</v>
      </c>
      <c r="I117" s="48">
        <f t="shared" si="5"/>
        <v>8.3333333333333329E-2</v>
      </c>
      <c r="J117" s="48">
        <f t="shared" si="6"/>
        <v>0.26515151515151514</v>
      </c>
      <c r="K117" s="48">
        <f t="shared" si="7"/>
        <v>0.43181818181818182</v>
      </c>
    </row>
    <row r="118" spans="2:11" ht="20.100000000000001" customHeight="1" thickBot="1" x14ac:dyDescent="0.25">
      <c r="B118" s="4" t="s">
        <v>348</v>
      </c>
      <c r="C118" s="53">
        <v>3</v>
      </c>
      <c r="D118" s="53">
        <v>2</v>
      </c>
      <c r="E118" s="53">
        <v>1</v>
      </c>
      <c r="F118" s="53">
        <v>3</v>
      </c>
      <c r="G118" s="53">
        <v>9</v>
      </c>
      <c r="H118" s="48">
        <f t="shared" si="4"/>
        <v>0.33333333333333331</v>
      </c>
      <c r="I118" s="48">
        <f t="shared" si="5"/>
        <v>0.22222222222222221</v>
      </c>
      <c r="J118" s="48">
        <f t="shared" si="6"/>
        <v>0.1111111111111111</v>
      </c>
      <c r="K118" s="48">
        <f t="shared" si="7"/>
        <v>0.33333333333333331</v>
      </c>
    </row>
    <row r="119" spans="2:11" ht="20.100000000000001" customHeight="1" thickBot="1" x14ac:dyDescent="0.25">
      <c r="B119" s="4" t="s">
        <v>349</v>
      </c>
      <c r="C119" s="53">
        <v>11</v>
      </c>
      <c r="D119" s="53">
        <v>6</v>
      </c>
      <c r="E119" s="53">
        <v>7</v>
      </c>
      <c r="F119" s="53">
        <v>20</v>
      </c>
      <c r="G119" s="53">
        <v>44</v>
      </c>
      <c r="H119" s="48">
        <f t="shared" si="4"/>
        <v>0.25</v>
      </c>
      <c r="I119" s="48">
        <f t="shared" si="5"/>
        <v>0.13636363636363635</v>
      </c>
      <c r="J119" s="48">
        <f t="shared" si="6"/>
        <v>0.15909090909090909</v>
      </c>
      <c r="K119" s="48">
        <f t="shared" si="7"/>
        <v>0.45454545454545453</v>
      </c>
    </row>
    <row r="120" spans="2:11" ht="20.100000000000001" customHeight="1" thickBot="1" x14ac:dyDescent="0.25">
      <c r="B120" s="4" t="s">
        <v>350</v>
      </c>
      <c r="C120" s="53">
        <v>3</v>
      </c>
      <c r="D120" s="53">
        <v>2</v>
      </c>
      <c r="E120" s="53">
        <v>1</v>
      </c>
      <c r="F120" s="53">
        <v>2</v>
      </c>
      <c r="G120" s="53">
        <v>8</v>
      </c>
      <c r="H120" s="48">
        <f t="shared" si="4"/>
        <v>0.375</v>
      </c>
      <c r="I120" s="48">
        <f t="shared" si="5"/>
        <v>0.25</v>
      </c>
      <c r="J120" s="48">
        <f t="shared" si="6"/>
        <v>0.125</v>
      </c>
      <c r="K120" s="48">
        <f t="shared" si="7"/>
        <v>0.25</v>
      </c>
    </row>
    <row r="121" spans="2:11" ht="20.100000000000001" customHeight="1" thickBot="1" x14ac:dyDescent="0.25">
      <c r="B121" s="4" t="s">
        <v>351</v>
      </c>
      <c r="C121" s="53">
        <v>67</v>
      </c>
      <c r="D121" s="53">
        <v>49</v>
      </c>
      <c r="E121" s="53">
        <v>58</v>
      </c>
      <c r="F121" s="53">
        <v>56</v>
      </c>
      <c r="G121" s="53">
        <v>230</v>
      </c>
      <c r="H121" s="48">
        <f t="shared" si="4"/>
        <v>0.29130434782608694</v>
      </c>
      <c r="I121" s="48">
        <f t="shared" si="5"/>
        <v>0.21304347826086956</v>
      </c>
      <c r="J121" s="48">
        <f t="shared" si="6"/>
        <v>0.25217391304347825</v>
      </c>
      <c r="K121" s="48">
        <f t="shared" si="7"/>
        <v>0.24347826086956523</v>
      </c>
    </row>
    <row r="122" spans="2:11" ht="20.100000000000001" customHeight="1" thickBot="1" x14ac:dyDescent="0.25">
      <c r="B122" s="4" t="s">
        <v>352</v>
      </c>
      <c r="C122" s="53">
        <v>4</v>
      </c>
      <c r="D122" s="53">
        <v>4</v>
      </c>
      <c r="E122" s="53">
        <v>1</v>
      </c>
      <c r="F122" s="53">
        <v>4</v>
      </c>
      <c r="G122" s="53">
        <v>13</v>
      </c>
      <c r="H122" s="48">
        <f t="shared" si="4"/>
        <v>0.30769230769230771</v>
      </c>
      <c r="I122" s="48">
        <f t="shared" si="5"/>
        <v>0.30769230769230771</v>
      </c>
      <c r="J122" s="48">
        <f t="shared" si="6"/>
        <v>7.6923076923076927E-2</v>
      </c>
      <c r="K122" s="48">
        <f t="shared" si="7"/>
        <v>0.30769230769230771</v>
      </c>
    </row>
    <row r="123" spans="2:11" ht="20.100000000000001" customHeight="1" thickBot="1" x14ac:dyDescent="0.25">
      <c r="B123" s="4" t="s">
        <v>353</v>
      </c>
      <c r="C123" s="53">
        <v>40</v>
      </c>
      <c r="D123" s="53">
        <v>53</v>
      </c>
      <c r="E123" s="53">
        <v>69</v>
      </c>
      <c r="F123" s="53">
        <v>43</v>
      </c>
      <c r="G123" s="53">
        <v>205</v>
      </c>
      <c r="H123" s="48">
        <f t="shared" si="4"/>
        <v>0.1951219512195122</v>
      </c>
      <c r="I123" s="48">
        <f t="shared" si="5"/>
        <v>0.25853658536585367</v>
      </c>
      <c r="J123" s="48">
        <f t="shared" si="6"/>
        <v>0.33658536585365856</v>
      </c>
      <c r="K123" s="48">
        <f t="shared" si="7"/>
        <v>0.2097560975609756</v>
      </c>
    </row>
    <row r="124" spans="2:11" ht="20.100000000000001" customHeight="1" thickBot="1" x14ac:dyDescent="0.25">
      <c r="B124" s="4" t="s">
        <v>354</v>
      </c>
      <c r="C124" s="53">
        <v>2</v>
      </c>
      <c r="D124" s="53">
        <v>4</v>
      </c>
      <c r="E124" s="53">
        <v>9</v>
      </c>
      <c r="F124" s="53">
        <v>6</v>
      </c>
      <c r="G124" s="53">
        <v>21</v>
      </c>
      <c r="H124" s="48">
        <f t="shared" si="4"/>
        <v>9.5238095238095233E-2</v>
      </c>
      <c r="I124" s="48">
        <f t="shared" si="5"/>
        <v>0.19047619047619047</v>
      </c>
      <c r="J124" s="48">
        <f t="shared" si="6"/>
        <v>0.42857142857142855</v>
      </c>
      <c r="K124" s="48">
        <f t="shared" si="7"/>
        <v>0.2857142857142857</v>
      </c>
    </row>
    <row r="125" spans="2:11" ht="20.100000000000001" customHeight="1" thickBot="1" x14ac:dyDescent="0.25">
      <c r="B125" s="4" t="s">
        <v>355</v>
      </c>
      <c r="C125" s="53">
        <v>13</v>
      </c>
      <c r="D125" s="53">
        <v>7</v>
      </c>
      <c r="E125" s="53">
        <v>12</v>
      </c>
      <c r="F125" s="53">
        <v>15</v>
      </c>
      <c r="G125" s="53">
        <v>47</v>
      </c>
      <c r="H125" s="48">
        <f t="shared" si="4"/>
        <v>0.27659574468085107</v>
      </c>
      <c r="I125" s="48">
        <f t="shared" si="5"/>
        <v>0.14893617021276595</v>
      </c>
      <c r="J125" s="48">
        <f t="shared" si="6"/>
        <v>0.25531914893617019</v>
      </c>
      <c r="K125" s="48">
        <f t="shared" si="7"/>
        <v>0.31914893617021278</v>
      </c>
    </row>
    <row r="126" spans="2:11" ht="20.100000000000001" customHeight="1" thickBot="1" x14ac:dyDescent="0.25">
      <c r="B126" s="4" t="s">
        <v>356</v>
      </c>
      <c r="C126" s="53">
        <v>16</v>
      </c>
      <c r="D126" s="53">
        <v>6</v>
      </c>
      <c r="E126" s="53">
        <v>17</v>
      </c>
      <c r="F126" s="53">
        <v>16</v>
      </c>
      <c r="G126" s="53">
        <v>55</v>
      </c>
      <c r="H126" s="48">
        <f t="shared" si="4"/>
        <v>0.29090909090909089</v>
      </c>
      <c r="I126" s="48">
        <f t="shared" si="5"/>
        <v>0.10909090909090909</v>
      </c>
      <c r="J126" s="48">
        <f t="shared" si="6"/>
        <v>0.30909090909090908</v>
      </c>
      <c r="K126" s="48">
        <f t="shared" si="7"/>
        <v>0.29090909090909089</v>
      </c>
    </row>
    <row r="127" spans="2:11" ht="20.100000000000001" customHeight="1" thickBot="1" x14ac:dyDescent="0.25">
      <c r="B127" s="4" t="s">
        <v>357</v>
      </c>
      <c r="C127" s="53">
        <v>0</v>
      </c>
      <c r="D127" s="53">
        <v>0</v>
      </c>
      <c r="E127" s="53">
        <v>1</v>
      </c>
      <c r="F127" s="53">
        <v>3</v>
      </c>
      <c r="G127" s="53">
        <v>4</v>
      </c>
      <c r="H127" s="48">
        <f t="shared" si="4"/>
        <v>0</v>
      </c>
      <c r="I127" s="48">
        <f t="shared" si="5"/>
        <v>0</v>
      </c>
      <c r="J127" s="48">
        <f t="shared" si="6"/>
        <v>0.25</v>
      </c>
      <c r="K127" s="48">
        <f t="shared" si="7"/>
        <v>0.75</v>
      </c>
    </row>
    <row r="128" spans="2:11" ht="20.100000000000001" customHeight="1" thickBot="1" x14ac:dyDescent="0.25">
      <c r="B128" s="4" t="s">
        <v>358</v>
      </c>
      <c r="C128" s="53">
        <v>4</v>
      </c>
      <c r="D128" s="53">
        <v>2</v>
      </c>
      <c r="E128" s="53">
        <v>11</v>
      </c>
      <c r="F128" s="53">
        <v>3</v>
      </c>
      <c r="G128" s="53">
        <v>20</v>
      </c>
      <c r="H128" s="48">
        <f t="shared" si="4"/>
        <v>0.2</v>
      </c>
      <c r="I128" s="48">
        <f t="shared" si="5"/>
        <v>0.1</v>
      </c>
      <c r="J128" s="48">
        <f t="shared" si="6"/>
        <v>0.55000000000000004</v>
      </c>
      <c r="K128" s="48">
        <f t="shared" si="7"/>
        <v>0.15</v>
      </c>
    </row>
    <row r="129" spans="2:11" ht="20.100000000000001" customHeight="1" thickBot="1" x14ac:dyDescent="0.25">
      <c r="B129" s="4" t="s">
        <v>359</v>
      </c>
      <c r="C129" s="53">
        <v>2</v>
      </c>
      <c r="D129" s="53">
        <v>1</v>
      </c>
      <c r="E129" s="53">
        <v>5</v>
      </c>
      <c r="F129" s="53">
        <v>3</v>
      </c>
      <c r="G129" s="53">
        <v>11</v>
      </c>
      <c r="H129" s="48">
        <f t="shared" si="4"/>
        <v>0.18181818181818182</v>
      </c>
      <c r="I129" s="48">
        <f t="shared" si="5"/>
        <v>9.0909090909090912E-2</v>
      </c>
      <c r="J129" s="48">
        <f t="shared" si="6"/>
        <v>0.45454545454545453</v>
      </c>
      <c r="K129" s="48">
        <f t="shared" si="7"/>
        <v>0.27272727272727271</v>
      </c>
    </row>
    <row r="130" spans="2:11" ht="20.100000000000001" customHeight="1" thickBot="1" x14ac:dyDescent="0.25">
      <c r="B130" s="4" t="s">
        <v>360</v>
      </c>
      <c r="C130" s="53">
        <v>6</v>
      </c>
      <c r="D130" s="53">
        <v>1</v>
      </c>
      <c r="E130" s="53">
        <v>6</v>
      </c>
      <c r="F130" s="53">
        <v>1</v>
      </c>
      <c r="G130" s="53">
        <v>14</v>
      </c>
      <c r="H130" s="48">
        <f t="shared" si="4"/>
        <v>0.42857142857142855</v>
      </c>
      <c r="I130" s="48">
        <f t="shared" si="5"/>
        <v>7.1428571428571425E-2</v>
      </c>
      <c r="J130" s="48">
        <f t="shared" si="6"/>
        <v>0.42857142857142855</v>
      </c>
      <c r="K130" s="48">
        <f t="shared" si="7"/>
        <v>7.1428571428571425E-2</v>
      </c>
    </row>
    <row r="131" spans="2:11" ht="20.100000000000001" customHeight="1" thickBot="1" x14ac:dyDescent="0.25">
      <c r="B131" s="4" t="s">
        <v>361</v>
      </c>
      <c r="C131" s="53">
        <v>0</v>
      </c>
      <c r="D131" s="53">
        <v>0</v>
      </c>
      <c r="E131" s="53">
        <v>3</v>
      </c>
      <c r="F131" s="53">
        <v>2</v>
      </c>
      <c r="G131" s="53">
        <v>5</v>
      </c>
      <c r="H131" s="48">
        <f t="shared" si="4"/>
        <v>0</v>
      </c>
      <c r="I131" s="48">
        <f t="shared" si="5"/>
        <v>0</v>
      </c>
      <c r="J131" s="48">
        <f t="shared" si="6"/>
        <v>0.6</v>
      </c>
      <c r="K131" s="48">
        <f t="shared" si="7"/>
        <v>0.4</v>
      </c>
    </row>
    <row r="132" spans="2:11" ht="20.100000000000001" customHeight="1" thickBot="1" x14ac:dyDescent="0.25">
      <c r="B132" s="4" t="s">
        <v>362</v>
      </c>
      <c r="C132" s="53">
        <v>4</v>
      </c>
      <c r="D132" s="53">
        <v>3</v>
      </c>
      <c r="E132" s="53">
        <v>16</v>
      </c>
      <c r="F132" s="53">
        <v>26</v>
      </c>
      <c r="G132" s="53">
        <v>49</v>
      </c>
      <c r="H132" s="48">
        <f t="shared" si="4"/>
        <v>8.1632653061224483E-2</v>
      </c>
      <c r="I132" s="48">
        <f t="shared" si="5"/>
        <v>6.1224489795918366E-2</v>
      </c>
      <c r="J132" s="48">
        <f t="shared" si="6"/>
        <v>0.32653061224489793</v>
      </c>
      <c r="K132" s="48">
        <f t="shared" si="7"/>
        <v>0.53061224489795922</v>
      </c>
    </row>
    <row r="133" spans="2:11" ht="20.100000000000001" customHeight="1" thickBot="1" x14ac:dyDescent="0.25">
      <c r="B133" s="4" t="s">
        <v>363</v>
      </c>
      <c r="C133" s="53">
        <v>15</v>
      </c>
      <c r="D133" s="53">
        <v>4</v>
      </c>
      <c r="E133" s="53">
        <v>25</v>
      </c>
      <c r="F133" s="53">
        <v>19</v>
      </c>
      <c r="G133" s="53">
        <v>63</v>
      </c>
      <c r="H133" s="48">
        <f t="shared" si="4"/>
        <v>0.23809523809523808</v>
      </c>
      <c r="I133" s="48">
        <f t="shared" si="5"/>
        <v>6.3492063492063489E-2</v>
      </c>
      <c r="J133" s="48">
        <f t="shared" si="6"/>
        <v>0.3968253968253968</v>
      </c>
      <c r="K133" s="48">
        <f t="shared" si="7"/>
        <v>0.30158730158730157</v>
      </c>
    </row>
    <row r="134" spans="2:11" ht="20.100000000000001" customHeight="1" thickBot="1" x14ac:dyDescent="0.25">
      <c r="B134" s="4" t="s">
        <v>364</v>
      </c>
      <c r="C134" s="53">
        <v>58</v>
      </c>
      <c r="D134" s="53">
        <v>78</v>
      </c>
      <c r="E134" s="53">
        <v>102</v>
      </c>
      <c r="F134" s="53">
        <v>160</v>
      </c>
      <c r="G134" s="53">
        <v>398</v>
      </c>
      <c r="H134" s="48">
        <f t="shared" si="4"/>
        <v>0.14572864321608039</v>
      </c>
      <c r="I134" s="48">
        <f t="shared" si="5"/>
        <v>0.19597989949748743</v>
      </c>
      <c r="J134" s="48">
        <f t="shared" si="6"/>
        <v>0.25628140703517588</v>
      </c>
      <c r="K134" s="48">
        <f t="shared" si="7"/>
        <v>0.4020100502512563</v>
      </c>
    </row>
    <row r="135" spans="2:11" ht="20.100000000000001" customHeight="1" thickBot="1" x14ac:dyDescent="0.25">
      <c r="B135" s="4" t="s">
        <v>365</v>
      </c>
      <c r="C135" s="53">
        <v>87</v>
      </c>
      <c r="D135" s="53">
        <v>59</v>
      </c>
      <c r="E135" s="53">
        <v>65</v>
      </c>
      <c r="F135" s="53">
        <v>71</v>
      </c>
      <c r="G135" s="53">
        <v>282</v>
      </c>
      <c r="H135" s="48">
        <f t="shared" si="4"/>
        <v>0.30851063829787234</v>
      </c>
      <c r="I135" s="48">
        <f t="shared" si="5"/>
        <v>0.20921985815602837</v>
      </c>
      <c r="J135" s="48">
        <f t="shared" si="6"/>
        <v>0.23049645390070922</v>
      </c>
      <c r="K135" s="48">
        <f t="shared" si="7"/>
        <v>0.25177304964539005</v>
      </c>
    </row>
    <row r="136" spans="2:11" ht="20.100000000000001" customHeight="1" thickBot="1" x14ac:dyDescent="0.25">
      <c r="B136" s="4" t="s">
        <v>366</v>
      </c>
      <c r="C136" s="53">
        <v>23</v>
      </c>
      <c r="D136" s="53">
        <v>4</v>
      </c>
      <c r="E136" s="53">
        <v>48</v>
      </c>
      <c r="F136" s="53">
        <v>89</v>
      </c>
      <c r="G136" s="53">
        <v>164</v>
      </c>
      <c r="H136" s="48">
        <f t="shared" si="4"/>
        <v>0.1402439024390244</v>
      </c>
      <c r="I136" s="48">
        <f t="shared" si="5"/>
        <v>2.4390243902439025E-2</v>
      </c>
      <c r="J136" s="48">
        <f t="shared" si="6"/>
        <v>0.29268292682926828</v>
      </c>
      <c r="K136" s="48">
        <f t="shared" si="7"/>
        <v>0.54268292682926833</v>
      </c>
    </row>
    <row r="137" spans="2:11" ht="20.100000000000001" customHeight="1" thickBot="1" x14ac:dyDescent="0.25">
      <c r="B137" s="4" t="s">
        <v>367</v>
      </c>
      <c r="C137" s="53">
        <v>2</v>
      </c>
      <c r="D137" s="53">
        <v>3</v>
      </c>
      <c r="E137" s="53">
        <v>5</v>
      </c>
      <c r="F137" s="53">
        <v>16</v>
      </c>
      <c r="G137" s="53">
        <v>26</v>
      </c>
      <c r="H137" s="48">
        <f t="shared" si="4"/>
        <v>7.6923076923076927E-2</v>
      </c>
      <c r="I137" s="48">
        <f t="shared" si="5"/>
        <v>0.11538461538461539</v>
      </c>
      <c r="J137" s="48">
        <f t="shared" si="6"/>
        <v>0.19230769230769232</v>
      </c>
      <c r="K137" s="48">
        <f t="shared" si="7"/>
        <v>0.61538461538461542</v>
      </c>
    </row>
    <row r="138" spans="2:11" ht="20.100000000000001" customHeight="1" thickBot="1" x14ac:dyDescent="0.25">
      <c r="B138" s="4" t="s">
        <v>368</v>
      </c>
      <c r="C138" s="53">
        <v>8</v>
      </c>
      <c r="D138" s="53">
        <v>2</v>
      </c>
      <c r="E138" s="53">
        <v>25</v>
      </c>
      <c r="F138" s="53">
        <v>28</v>
      </c>
      <c r="G138" s="53">
        <v>63</v>
      </c>
      <c r="H138" s="48">
        <f t="shared" si="4"/>
        <v>0.12698412698412698</v>
      </c>
      <c r="I138" s="48">
        <f t="shared" si="5"/>
        <v>3.1746031746031744E-2</v>
      </c>
      <c r="J138" s="48">
        <f t="shared" si="6"/>
        <v>0.3968253968253968</v>
      </c>
      <c r="K138" s="48">
        <f t="shared" si="7"/>
        <v>0.44444444444444442</v>
      </c>
    </row>
    <row r="139" spans="2:11" ht="20.100000000000001" customHeight="1" thickBot="1" x14ac:dyDescent="0.25">
      <c r="B139" s="4" t="s">
        <v>369</v>
      </c>
      <c r="C139" s="53">
        <v>23</v>
      </c>
      <c r="D139" s="53">
        <v>7</v>
      </c>
      <c r="E139" s="53">
        <v>58</v>
      </c>
      <c r="F139" s="53">
        <v>98</v>
      </c>
      <c r="G139" s="53">
        <v>186</v>
      </c>
      <c r="H139" s="48">
        <f t="shared" si="4"/>
        <v>0.12365591397849462</v>
      </c>
      <c r="I139" s="48">
        <f t="shared" si="5"/>
        <v>3.7634408602150539E-2</v>
      </c>
      <c r="J139" s="48">
        <f t="shared" si="6"/>
        <v>0.31182795698924731</v>
      </c>
      <c r="K139" s="48">
        <f t="shared" si="7"/>
        <v>0.5268817204301075</v>
      </c>
    </row>
    <row r="140" spans="2:11" ht="20.100000000000001" customHeight="1" thickBot="1" x14ac:dyDescent="0.25">
      <c r="B140" s="4" t="s">
        <v>370</v>
      </c>
      <c r="C140" s="53">
        <v>8</v>
      </c>
      <c r="D140" s="53">
        <v>0</v>
      </c>
      <c r="E140" s="53">
        <v>28</v>
      </c>
      <c r="F140" s="53">
        <v>41</v>
      </c>
      <c r="G140" s="53">
        <v>77</v>
      </c>
      <c r="H140" s="48">
        <f t="shared" ref="H140:H203" si="8">+IF(G140&gt;0,C140/G140,"-")</f>
        <v>0.1038961038961039</v>
      </c>
      <c r="I140" s="48">
        <f t="shared" ref="I140:I203" si="9">+IF(G140&gt;0,D140/G140,"-")</f>
        <v>0</v>
      </c>
      <c r="J140" s="48">
        <f t="shared" ref="J140:J203" si="10">+IF(G140&gt;0,E140/G140,"-")</f>
        <v>0.36363636363636365</v>
      </c>
      <c r="K140" s="48">
        <f t="shared" ref="K140:K203" si="11">+IF(G140&gt;0,F140/G140,"-")</f>
        <v>0.53246753246753242</v>
      </c>
    </row>
    <row r="141" spans="2:11" ht="20.100000000000001" customHeight="1" thickBot="1" x14ac:dyDescent="0.25">
      <c r="B141" s="4" t="s">
        <v>371</v>
      </c>
      <c r="C141" s="53">
        <v>9</v>
      </c>
      <c r="D141" s="53">
        <v>8</v>
      </c>
      <c r="E141" s="53">
        <v>19</v>
      </c>
      <c r="F141" s="53">
        <v>28</v>
      </c>
      <c r="G141" s="53">
        <v>64</v>
      </c>
      <c r="H141" s="48">
        <f t="shared" si="8"/>
        <v>0.140625</v>
      </c>
      <c r="I141" s="48">
        <f t="shared" si="9"/>
        <v>0.125</v>
      </c>
      <c r="J141" s="48">
        <f t="shared" si="10"/>
        <v>0.296875</v>
      </c>
      <c r="K141" s="48">
        <f t="shared" si="11"/>
        <v>0.4375</v>
      </c>
    </row>
    <row r="142" spans="2:11" ht="20.100000000000001" customHeight="1" thickBot="1" x14ac:dyDescent="0.25">
      <c r="B142" s="4" t="s">
        <v>372</v>
      </c>
      <c r="C142" s="53">
        <v>22</v>
      </c>
      <c r="D142" s="53">
        <v>7</v>
      </c>
      <c r="E142" s="53">
        <v>103</v>
      </c>
      <c r="F142" s="53">
        <v>133</v>
      </c>
      <c r="G142" s="53">
        <v>265</v>
      </c>
      <c r="H142" s="48">
        <f t="shared" si="8"/>
        <v>8.3018867924528297E-2</v>
      </c>
      <c r="I142" s="48">
        <f t="shared" si="9"/>
        <v>2.6415094339622643E-2</v>
      </c>
      <c r="J142" s="48">
        <f t="shared" si="10"/>
        <v>0.38867924528301889</v>
      </c>
      <c r="K142" s="48">
        <f t="shared" si="11"/>
        <v>0.50188679245283019</v>
      </c>
    </row>
    <row r="143" spans="2:11" ht="20.100000000000001" customHeight="1" thickBot="1" x14ac:dyDescent="0.25">
      <c r="B143" s="4" t="s">
        <v>373</v>
      </c>
      <c r="C143" s="53">
        <v>14</v>
      </c>
      <c r="D143" s="53">
        <v>2</v>
      </c>
      <c r="E143" s="53">
        <v>41</v>
      </c>
      <c r="F143" s="53">
        <v>40</v>
      </c>
      <c r="G143" s="53">
        <v>97</v>
      </c>
      <c r="H143" s="48">
        <f t="shared" si="8"/>
        <v>0.14432989690721648</v>
      </c>
      <c r="I143" s="48">
        <f t="shared" si="9"/>
        <v>2.0618556701030927E-2</v>
      </c>
      <c r="J143" s="48">
        <f t="shared" si="10"/>
        <v>0.42268041237113402</v>
      </c>
      <c r="K143" s="48">
        <f t="shared" si="11"/>
        <v>0.41237113402061853</v>
      </c>
    </row>
    <row r="144" spans="2:11" ht="20.100000000000001" customHeight="1" thickBot="1" x14ac:dyDescent="0.25">
      <c r="B144" s="4" t="s">
        <v>374</v>
      </c>
      <c r="C144" s="53">
        <v>5</v>
      </c>
      <c r="D144" s="53">
        <v>2</v>
      </c>
      <c r="E144" s="53">
        <v>11</v>
      </c>
      <c r="F144" s="53">
        <v>16</v>
      </c>
      <c r="G144" s="53">
        <v>34</v>
      </c>
      <c r="H144" s="48">
        <f t="shared" si="8"/>
        <v>0.14705882352941177</v>
      </c>
      <c r="I144" s="48">
        <f t="shared" si="9"/>
        <v>5.8823529411764705E-2</v>
      </c>
      <c r="J144" s="48">
        <f t="shared" si="10"/>
        <v>0.3235294117647059</v>
      </c>
      <c r="K144" s="48">
        <f t="shared" si="11"/>
        <v>0.47058823529411764</v>
      </c>
    </row>
    <row r="145" spans="2:11" ht="20.100000000000001" customHeight="1" thickBot="1" x14ac:dyDescent="0.25">
      <c r="B145" s="4" t="s">
        <v>375</v>
      </c>
      <c r="C145" s="53">
        <v>23</v>
      </c>
      <c r="D145" s="53">
        <v>24</v>
      </c>
      <c r="E145" s="53">
        <v>80</v>
      </c>
      <c r="F145" s="53">
        <v>77</v>
      </c>
      <c r="G145" s="53">
        <v>204</v>
      </c>
      <c r="H145" s="48">
        <f t="shared" si="8"/>
        <v>0.11274509803921569</v>
      </c>
      <c r="I145" s="48">
        <f t="shared" si="9"/>
        <v>0.11764705882352941</v>
      </c>
      <c r="J145" s="48">
        <f t="shared" si="10"/>
        <v>0.39215686274509803</v>
      </c>
      <c r="K145" s="48">
        <f t="shared" si="11"/>
        <v>0.37745098039215685</v>
      </c>
    </row>
    <row r="146" spans="2:11" ht="20.100000000000001" customHeight="1" thickBot="1" x14ac:dyDescent="0.25">
      <c r="B146" s="4" t="s">
        <v>376</v>
      </c>
      <c r="C146" s="53">
        <v>0</v>
      </c>
      <c r="D146" s="53">
        <v>1</v>
      </c>
      <c r="E146" s="53">
        <v>0</v>
      </c>
      <c r="F146" s="53">
        <v>3</v>
      </c>
      <c r="G146" s="53">
        <v>4</v>
      </c>
      <c r="H146" s="48">
        <f t="shared" si="8"/>
        <v>0</v>
      </c>
      <c r="I146" s="48">
        <f t="shared" si="9"/>
        <v>0.25</v>
      </c>
      <c r="J146" s="48">
        <f t="shared" si="10"/>
        <v>0</v>
      </c>
      <c r="K146" s="48">
        <f t="shared" si="11"/>
        <v>0.75</v>
      </c>
    </row>
    <row r="147" spans="2:11" ht="20.100000000000001" customHeight="1" thickBot="1" x14ac:dyDescent="0.25">
      <c r="B147" s="4" t="s">
        <v>193</v>
      </c>
      <c r="C147" s="53">
        <v>6</v>
      </c>
      <c r="D147" s="53">
        <v>2</v>
      </c>
      <c r="E147" s="53">
        <v>4</v>
      </c>
      <c r="F147" s="53">
        <v>181</v>
      </c>
      <c r="G147" s="53">
        <v>193</v>
      </c>
      <c r="H147" s="48">
        <f t="shared" si="8"/>
        <v>3.1088082901554404E-2</v>
      </c>
      <c r="I147" s="48">
        <f t="shared" si="9"/>
        <v>1.0362694300518135E-2</v>
      </c>
      <c r="J147" s="48">
        <f t="shared" si="10"/>
        <v>2.072538860103627E-2</v>
      </c>
      <c r="K147" s="48">
        <f t="shared" si="11"/>
        <v>0.93782383419689119</v>
      </c>
    </row>
    <row r="148" spans="2:11" ht="20.100000000000001" customHeight="1" thickBot="1" x14ac:dyDescent="0.25">
      <c r="B148" s="4" t="s">
        <v>377</v>
      </c>
      <c r="C148" s="53">
        <v>0</v>
      </c>
      <c r="D148" s="53">
        <v>1</v>
      </c>
      <c r="E148" s="53">
        <v>8</v>
      </c>
      <c r="F148" s="53">
        <v>12</v>
      </c>
      <c r="G148" s="53">
        <v>21</v>
      </c>
      <c r="H148" s="48">
        <f t="shared" si="8"/>
        <v>0</v>
      </c>
      <c r="I148" s="48">
        <f t="shared" si="9"/>
        <v>4.7619047619047616E-2</v>
      </c>
      <c r="J148" s="48">
        <f t="shared" si="10"/>
        <v>0.38095238095238093</v>
      </c>
      <c r="K148" s="48">
        <f t="shared" si="11"/>
        <v>0.5714285714285714</v>
      </c>
    </row>
    <row r="149" spans="2:11" ht="20.100000000000001" customHeight="1" thickBot="1" x14ac:dyDescent="0.25">
      <c r="B149" s="4" t="s">
        <v>378</v>
      </c>
      <c r="C149" s="53">
        <v>8</v>
      </c>
      <c r="D149" s="53">
        <v>5</v>
      </c>
      <c r="E149" s="53">
        <v>18</v>
      </c>
      <c r="F149" s="53">
        <v>20</v>
      </c>
      <c r="G149" s="53">
        <v>51</v>
      </c>
      <c r="H149" s="48">
        <f t="shared" si="8"/>
        <v>0.15686274509803921</v>
      </c>
      <c r="I149" s="48">
        <f t="shared" si="9"/>
        <v>9.8039215686274508E-2</v>
      </c>
      <c r="J149" s="48">
        <f t="shared" si="10"/>
        <v>0.35294117647058826</v>
      </c>
      <c r="K149" s="48">
        <f t="shared" si="11"/>
        <v>0.39215686274509803</v>
      </c>
    </row>
    <row r="150" spans="2:11" ht="20.100000000000001" customHeight="1" thickBot="1" x14ac:dyDescent="0.25">
      <c r="B150" s="4" t="s">
        <v>379</v>
      </c>
      <c r="C150" s="53">
        <v>2</v>
      </c>
      <c r="D150" s="53">
        <v>0</v>
      </c>
      <c r="E150" s="53">
        <v>6</v>
      </c>
      <c r="F150" s="53">
        <v>4</v>
      </c>
      <c r="G150" s="53">
        <v>12</v>
      </c>
      <c r="H150" s="48">
        <f t="shared" si="8"/>
        <v>0.16666666666666666</v>
      </c>
      <c r="I150" s="48">
        <f t="shared" si="9"/>
        <v>0</v>
      </c>
      <c r="J150" s="48">
        <f t="shared" si="10"/>
        <v>0.5</v>
      </c>
      <c r="K150" s="48">
        <f t="shared" si="11"/>
        <v>0.33333333333333331</v>
      </c>
    </row>
    <row r="151" spans="2:11" ht="20.100000000000001" customHeight="1" thickBot="1" x14ac:dyDescent="0.25">
      <c r="B151" s="4" t="s">
        <v>380</v>
      </c>
      <c r="C151" s="53">
        <v>14</v>
      </c>
      <c r="D151" s="53">
        <v>22</v>
      </c>
      <c r="E151" s="53">
        <v>31</v>
      </c>
      <c r="F151" s="53">
        <v>74</v>
      </c>
      <c r="G151" s="53">
        <v>141</v>
      </c>
      <c r="H151" s="48">
        <f t="shared" si="8"/>
        <v>9.9290780141843976E-2</v>
      </c>
      <c r="I151" s="48">
        <f t="shared" si="9"/>
        <v>0.15602836879432624</v>
      </c>
      <c r="J151" s="48">
        <f t="shared" si="10"/>
        <v>0.21985815602836881</v>
      </c>
      <c r="K151" s="48">
        <f t="shared" si="11"/>
        <v>0.52482269503546097</v>
      </c>
    </row>
    <row r="152" spans="2:11" ht="20.100000000000001" customHeight="1" thickBot="1" x14ac:dyDescent="0.25">
      <c r="B152" s="4" t="s">
        <v>381</v>
      </c>
      <c r="C152" s="53">
        <v>38</v>
      </c>
      <c r="D152" s="53">
        <v>13</v>
      </c>
      <c r="E152" s="53">
        <v>31</v>
      </c>
      <c r="F152" s="53">
        <v>33</v>
      </c>
      <c r="G152" s="53">
        <v>115</v>
      </c>
      <c r="H152" s="48">
        <f t="shared" si="8"/>
        <v>0.33043478260869563</v>
      </c>
      <c r="I152" s="48">
        <f t="shared" si="9"/>
        <v>0.11304347826086956</v>
      </c>
      <c r="J152" s="48">
        <f t="shared" si="10"/>
        <v>0.26956521739130435</v>
      </c>
      <c r="K152" s="48">
        <f t="shared" si="11"/>
        <v>0.28695652173913044</v>
      </c>
    </row>
    <row r="153" spans="2:11" ht="20.100000000000001" customHeight="1" thickBot="1" x14ac:dyDescent="0.25">
      <c r="B153" s="4" t="s">
        <v>382</v>
      </c>
      <c r="C153" s="53">
        <v>8</v>
      </c>
      <c r="D153" s="53">
        <v>1</v>
      </c>
      <c r="E153" s="53">
        <v>15</v>
      </c>
      <c r="F153" s="53">
        <v>34</v>
      </c>
      <c r="G153" s="53">
        <v>58</v>
      </c>
      <c r="H153" s="48">
        <f t="shared" si="8"/>
        <v>0.13793103448275862</v>
      </c>
      <c r="I153" s="48">
        <f t="shared" si="9"/>
        <v>1.7241379310344827E-2</v>
      </c>
      <c r="J153" s="48">
        <f t="shared" si="10"/>
        <v>0.25862068965517243</v>
      </c>
      <c r="K153" s="48">
        <f t="shared" si="11"/>
        <v>0.58620689655172409</v>
      </c>
    </row>
    <row r="154" spans="2:11" ht="20.100000000000001" customHeight="1" thickBot="1" x14ac:dyDescent="0.25">
      <c r="B154" s="4" t="s">
        <v>383</v>
      </c>
      <c r="C154" s="53">
        <v>6</v>
      </c>
      <c r="D154" s="53">
        <v>5</v>
      </c>
      <c r="E154" s="53">
        <v>19</v>
      </c>
      <c r="F154" s="53">
        <v>2</v>
      </c>
      <c r="G154" s="53">
        <v>32</v>
      </c>
      <c r="H154" s="48">
        <f t="shared" si="8"/>
        <v>0.1875</v>
      </c>
      <c r="I154" s="48">
        <f t="shared" si="9"/>
        <v>0.15625</v>
      </c>
      <c r="J154" s="48">
        <f t="shared" si="10"/>
        <v>0.59375</v>
      </c>
      <c r="K154" s="48">
        <f t="shared" si="11"/>
        <v>6.25E-2</v>
      </c>
    </row>
    <row r="155" spans="2:11" ht="20.100000000000001" customHeight="1" thickBot="1" x14ac:dyDescent="0.25">
      <c r="B155" s="4" t="s">
        <v>384</v>
      </c>
      <c r="C155" s="53">
        <v>10</v>
      </c>
      <c r="D155" s="53">
        <v>9</v>
      </c>
      <c r="E155" s="53">
        <v>21</v>
      </c>
      <c r="F155" s="53">
        <v>64</v>
      </c>
      <c r="G155" s="53">
        <v>104</v>
      </c>
      <c r="H155" s="48">
        <f t="shared" si="8"/>
        <v>9.6153846153846159E-2</v>
      </c>
      <c r="I155" s="48">
        <f t="shared" si="9"/>
        <v>8.6538461538461536E-2</v>
      </c>
      <c r="J155" s="48">
        <f t="shared" si="10"/>
        <v>0.20192307692307693</v>
      </c>
      <c r="K155" s="48">
        <f t="shared" si="11"/>
        <v>0.61538461538461542</v>
      </c>
    </row>
    <row r="156" spans="2:11" ht="20.100000000000001" customHeight="1" thickBot="1" x14ac:dyDescent="0.25">
      <c r="B156" s="4" t="s">
        <v>385</v>
      </c>
      <c r="C156" s="53">
        <v>56</v>
      </c>
      <c r="D156" s="53">
        <v>39</v>
      </c>
      <c r="E156" s="53">
        <v>173</v>
      </c>
      <c r="F156" s="53">
        <v>210</v>
      </c>
      <c r="G156" s="53">
        <v>478</v>
      </c>
      <c r="H156" s="48">
        <f t="shared" si="8"/>
        <v>0.11715481171548117</v>
      </c>
      <c r="I156" s="48">
        <f t="shared" si="9"/>
        <v>8.1589958158995821E-2</v>
      </c>
      <c r="J156" s="48">
        <f t="shared" si="10"/>
        <v>0.36192468619246859</v>
      </c>
      <c r="K156" s="48">
        <f t="shared" si="11"/>
        <v>0.43933054393305437</v>
      </c>
    </row>
    <row r="157" spans="2:11" ht="20.100000000000001" customHeight="1" thickBot="1" x14ac:dyDescent="0.25">
      <c r="B157" s="4" t="s">
        <v>386</v>
      </c>
      <c r="C157" s="53">
        <v>15</v>
      </c>
      <c r="D157" s="53">
        <v>11</v>
      </c>
      <c r="E157" s="53">
        <v>11</v>
      </c>
      <c r="F157" s="53">
        <v>19</v>
      </c>
      <c r="G157" s="53">
        <v>56</v>
      </c>
      <c r="H157" s="48">
        <f t="shared" si="8"/>
        <v>0.26785714285714285</v>
      </c>
      <c r="I157" s="48">
        <f t="shared" si="9"/>
        <v>0.19642857142857142</v>
      </c>
      <c r="J157" s="48">
        <f t="shared" si="10"/>
        <v>0.19642857142857142</v>
      </c>
      <c r="K157" s="48">
        <f t="shared" si="11"/>
        <v>0.3392857142857143</v>
      </c>
    </row>
    <row r="158" spans="2:11" ht="20.100000000000001" customHeight="1" thickBot="1" x14ac:dyDescent="0.25">
      <c r="B158" s="4" t="s">
        <v>387</v>
      </c>
      <c r="C158" s="53">
        <v>7</v>
      </c>
      <c r="D158" s="53">
        <v>4</v>
      </c>
      <c r="E158" s="53">
        <v>11</v>
      </c>
      <c r="F158" s="53">
        <v>2</v>
      </c>
      <c r="G158" s="53">
        <v>24</v>
      </c>
      <c r="H158" s="48">
        <f t="shared" si="8"/>
        <v>0.29166666666666669</v>
      </c>
      <c r="I158" s="48">
        <f t="shared" si="9"/>
        <v>0.16666666666666666</v>
      </c>
      <c r="J158" s="48">
        <f t="shared" si="10"/>
        <v>0.45833333333333331</v>
      </c>
      <c r="K158" s="48">
        <f t="shared" si="11"/>
        <v>8.3333333333333329E-2</v>
      </c>
    </row>
    <row r="159" spans="2:11" ht="20.100000000000001" customHeight="1" thickBot="1" x14ac:dyDescent="0.25">
      <c r="B159" s="4" t="s">
        <v>388</v>
      </c>
      <c r="C159" s="53">
        <v>25</v>
      </c>
      <c r="D159" s="53">
        <v>26</v>
      </c>
      <c r="E159" s="53">
        <v>60</v>
      </c>
      <c r="F159" s="53">
        <v>66</v>
      </c>
      <c r="G159" s="53">
        <v>177</v>
      </c>
      <c r="H159" s="48">
        <f t="shared" si="8"/>
        <v>0.14124293785310735</v>
      </c>
      <c r="I159" s="48">
        <f t="shared" si="9"/>
        <v>0.14689265536723164</v>
      </c>
      <c r="J159" s="48">
        <f t="shared" si="10"/>
        <v>0.33898305084745761</v>
      </c>
      <c r="K159" s="48">
        <f t="shared" si="11"/>
        <v>0.3728813559322034</v>
      </c>
    </row>
    <row r="160" spans="2:11" ht="20.100000000000001" customHeight="1" thickBot="1" x14ac:dyDescent="0.25">
      <c r="B160" s="4" t="s">
        <v>389</v>
      </c>
      <c r="C160" s="53">
        <v>0</v>
      </c>
      <c r="D160" s="53">
        <v>3</v>
      </c>
      <c r="E160" s="53">
        <v>0</v>
      </c>
      <c r="F160" s="53">
        <v>0</v>
      </c>
      <c r="G160" s="53">
        <v>3</v>
      </c>
      <c r="H160" s="48">
        <f t="shared" si="8"/>
        <v>0</v>
      </c>
      <c r="I160" s="48">
        <f t="shared" si="9"/>
        <v>1</v>
      </c>
      <c r="J160" s="48">
        <f t="shared" si="10"/>
        <v>0</v>
      </c>
      <c r="K160" s="48">
        <f t="shared" si="11"/>
        <v>0</v>
      </c>
    </row>
    <row r="161" spans="2:11" ht="20.100000000000001" customHeight="1" thickBot="1" x14ac:dyDescent="0.25">
      <c r="B161" s="4" t="s">
        <v>390</v>
      </c>
      <c r="C161" s="53">
        <v>2</v>
      </c>
      <c r="D161" s="53">
        <v>1</v>
      </c>
      <c r="E161" s="53">
        <v>0</v>
      </c>
      <c r="F161" s="53">
        <v>1</v>
      </c>
      <c r="G161" s="53">
        <v>4</v>
      </c>
      <c r="H161" s="48">
        <f t="shared" si="8"/>
        <v>0.5</v>
      </c>
      <c r="I161" s="48">
        <f t="shared" si="9"/>
        <v>0.25</v>
      </c>
      <c r="J161" s="48">
        <f t="shared" si="10"/>
        <v>0</v>
      </c>
      <c r="K161" s="48">
        <f t="shared" si="11"/>
        <v>0.25</v>
      </c>
    </row>
    <row r="162" spans="2:11" ht="20.100000000000001" customHeight="1" thickBot="1" x14ac:dyDescent="0.25">
      <c r="B162" s="4" t="s">
        <v>391</v>
      </c>
      <c r="C162" s="53">
        <v>17</v>
      </c>
      <c r="D162" s="53">
        <v>4</v>
      </c>
      <c r="E162" s="53">
        <v>6</v>
      </c>
      <c r="F162" s="53">
        <v>4</v>
      </c>
      <c r="G162" s="53">
        <v>31</v>
      </c>
      <c r="H162" s="48">
        <f t="shared" si="8"/>
        <v>0.54838709677419351</v>
      </c>
      <c r="I162" s="48">
        <f t="shared" si="9"/>
        <v>0.12903225806451613</v>
      </c>
      <c r="J162" s="48">
        <f t="shared" si="10"/>
        <v>0.19354838709677419</v>
      </c>
      <c r="K162" s="48">
        <f t="shared" si="11"/>
        <v>0.12903225806451613</v>
      </c>
    </row>
    <row r="163" spans="2:11" ht="20.100000000000001" customHeight="1" thickBot="1" x14ac:dyDescent="0.25">
      <c r="B163" s="4" t="s">
        <v>392</v>
      </c>
      <c r="C163" s="53">
        <v>6</v>
      </c>
      <c r="D163" s="53">
        <v>6</v>
      </c>
      <c r="E163" s="53">
        <v>4</v>
      </c>
      <c r="F163" s="53">
        <v>6</v>
      </c>
      <c r="G163" s="53">
        <v>22</v>
      </c>
      <c r="H163" s="48">
        <f t="shared" si="8"/>
        <v>0.27272727272727271</v>
      </c>
      <c r="I163" s="48">
        <f t="shared" si="9"/>
        <v>0.27272727272727271</v>
      </c>
      <c r="J163" s="48">
        <f t="shared" si="10"/>
        <v>0.18181818181818182</v>
      </c>
      <c r="K163" s="48">
        <f t="shared" si="11"/>
        <v>0.27272727272727271</v>
      </c>
    </row>
    <row r="164" spans="2:11" ht="20.100000000000001" customHeight="1" thickBot="1" x14ac:dyDescent="0.25">
      <c r="B164" s="4" t="s">
        <v>393</v>
      </c>
      <c r="C164" s="53">
        <v>6</v>
      </c>
      <c r="D164" s="53">
        <v>2</v>
      </c>
      <c r="E164" s="53">
        <v>12</v>
      </c>
      <c r="F164" s="53">
        <v>15</v>
      </c>
      <c r="G164" s="53">
        <v>35</v>
      </c>
      <c r="H164" s="48">
        <f t="shared" si="8"/>
        <v>0.17142857142857143</v>
      </c>
      <c r="I164" s="48">
        <f t="shared" si="9"/>
        <v>5.7142857142857141E-2</v>
      </c>
      <c r="J164" s="48">
        <f t="shared" si="10"/>
        <v>0.34285714285714286</v>
      </c>
      <c r="K164" s="48">
        <f t="shared" si="11"/>
        <v>0.42857142857142855</v>
      </c>
    </row>
    <row r="165" spans="2:11" ht="20.100000000000001" customHeight="1" thickBot="1" x14ac:dyDescent="0.25">
      <c r="B165" s="4" t="s">
        <v>394</v>
      </c>
      <c r="C165" s="53">
        <v>5</v>
      </c>
      <c r="D165" s="53">
        <v>0</v>
      </c>
      <c r="E165" s="53">
        <v>3</v>
      </c>
      <c r="F165" s="53">
        <v>0</v>
      </c>
      <c r="G165" s="53">
        <v>8</v>
      </c>
      <c r="H165" s="48">
        <f t="shared" si="8"/>
        <v>0.625</v>
      </c>
      <c r="I165" s="48">
        <f t="shared" si="9"/>
        <v>0</v>
      </c>
      <c r="J165" s="48">
        <f t="shared" si="10"/>
        <v>0.375</v>
      </c>
      <c r="K165" s="48">
        <f t="shared" si="11"/>
        <v>0</v>
      </c>
    </row>
    <row r="166" spans="2:11" ht="20.100000000000001" customHeight="1" thickBot="1" x14ac:dyDescent="0.25">
      <c r="B166" s="4" t="s">
        <v>395</v>
      </c>
      <c r="C166" s="53">
        <v>7</v>
      </c>
      <c r="D166" s="53">
        <v>1</v>
      </c>
      <c r="E166" s="53">
        <v>5</v>
      </c>
      <c r="F166" s="53">
        <v>4</v>
      </c>
      <c r="G166" s="53">
        <v>17</v>
      </c>
      <c r="H166" s="48">
        <f t="shared" si="8"/>
        <v>0.41176470588235292</v>
      </c>
      <c r="I166" s="48">
        <f t="shared" si="9"/>
        <v>5.8823529411764705E-2</v>
      </c>
      <c r="J166" s="48">
        <f t="shared" si="10"/>
        <v>0.29411764705882354</v>
      </c>
      <c r="K166" s="48">
        <f t="shared" si="11"/>
        <v>0.23529411764705882</v>
      </c>
    </row>
    <row r="167" spans="2:11" ht="20.100000000000001" customHeight="1" thickBot="1" x14ac:dyDescent="0.25">
      <c r="B167" s="4" t="s">
        <v>194</v>
      </c>
      <c r="C167" s="53">
        <v>10</v>
      </c>
      <c r="D167" s="53">
        <v>7</v>
      </c>
      <c r="E167" s="53">
        <v>23</v>
      </c>
      <c r="F167" s="53">
        <v>32</v>
      </c>
      <c r="G167" s="53">
        <v>72</v>
      </c>
      <c r="H167" s="48">
        <f t="shared" si="8"/>
        <v>0.1388888888888889</v>
      </c>
      <c r="I167" s="48">
        <f t="shared" si="9"/>
        <v>9.7222222222222224E-2</v>
      </c>
      <c r="J167" s="48">
        <f t="shared" si="10"/>
        <v>0.31944444444444442</v>
      </c>
      <c r="K167" s="48">
        <f t="shared" si="11"/>
        <v>0.44444444444444442</v>
      </c>
    </row>
    <row r="168" spans="2:11" ht="20.100000000000001" customHeight="1" thickBot="1" x14ac:dyDescent="0.25">
      <c r="B168" s="4" t="s">
        <v>396</v>
      </c>
      <c r="C168" s="53">
        <v>1</v>
      </c>
      <c r="D168" s="53">
        <v>0</v>
      </c>
      <c r="E168" s="53">
        <v>0</v>
      </c>
      <c r="F168" s="53">
        <v>0</v>
      </c>
      <c r="G168" s="53">
        <v>1</v>
      </c>
      <c r="H168" s="48">
        <f t="shared" si="8"/>
        <v>1</v>
      </c>
      <c r="I168" s="48">
        <f t="shared" si="9"/>
        <v>0</v>
      </c>
      <c r="J168" s="48">
        <f t="shared" si="10"/>
        <v>0</v>
      </c>
      <c r="K168" s="48">
        <f t="shared" si="11"/>
        <v>0</v>
      </c>
    </row>
    <row r="169" spans="2:11" ht="20.100000000000001" customHeight="1" thickBot="1" x14ac:dyDescent="0.25">
      <c r="B169" s="4" t="s">
        <v>195</v>
      </c>
      <c r="C169" s="53">
        <v>29</v>
      </c>
      <c r="D169" s="53">
        <v>6</v>
      </c>
      <c r="E169" s="53">
        <v>50</v>
      </c>
      <c r="F169" s="53">
        <v>71</v>
      </c>
      <c r="G169" s="53">
        <v>156</v>
      </c>
      <c r="H169" s="48">
        <f t="shared" si="8"/>
        <v>0.1858974358974359</v>
      </c>
      <c r="I169" s="48">
        <f t="shared" si="9"/>
        <v>3.8461538461538464E-2</v>
      </c>
      <c r="J169" s="48">
        <f t="shared" si="10"/>
        <v>0.32051282051282054</v>
      </c>
      <c r="K169" s="48">
        <f t="shared" si="11"/>
        <v>0.45512820512820512</v>
      </c>
    </row>
    <row r="170" spans="2:11" ht="20.100000000000001" customHeight="1" thickBot="1" x14ac:dyDescent="0.25">
      <c r="B170" s="4" t="s">
        <v>397</v>
      </c>
      <c r="C170" s="53">
        <v>6</v>
      </c>
      <c r="D170" s="53">
        <v>3</v>
      </c>
      <c r="E170" s="53">
        <v>16</v>
      </c>
      <c r="F170" s="53">
        <v>8</v>
      </c>
      <c r="G170" s="53">
        <v>33</v>
      </c>
      <c r="H170" s="48">
        <f t="shared" si="8"/>
        <v>0.18181818181818182</v>
      </c>
      <c r="I170" s="48">
        <f t="shared" si="9"/>
        <v>9.0909090909090912E-2</v>
      </c>
      <c r="J170" s="48">
        <f t="shared" si="10"/>
        <v>0.48484848484848486</v>
      </c>
      <c r="K170" s="48">
        <f t="shared" si="11"/>
        <v>0.24242424242424243</v>
      </c>
    </row>
    <row r="171" spans="2:11" ht="20.100000000000001" customHeight="1" thickBot="1" x14ac:dyDescent="0.25">
      <c r="B171" s="4" t="s">
        <v>398</v>
      </c>
      <c r="C171" s="53">
        <v>2</v>
      </c>
      <c r="D171" s="53">
        <v>1</v>
      </c>
      <c r="E171" s="53">
        <v>1</v>
      </c>
      <c r="F171" s="53">
        <v>0</v>
      </c>
      <c r="G171" s="53">
        <v>4</v>
      </c>
      <c r="H171" s="48">
        <f t="shared" si="8"/>
        <v>0.5</v>
      </c>
      <c r="I171" s="48">
        <f t="shared" si="9"/>
        <v>0.25</v>
      </c>
      <c r="J171" s="48">
        <f t="shared" si="10"/>
        <v>0.25</v>
      </c>
      <c r="K171" s="48">
        <f t="shared" si="11"/>
        <v>0</v>
      </c>
    </row>
    <row r="172" spans="2:11" ht="20.100000000000001" customHeight="1" thickBot="1" x14ac:dyDescent="0.25">
      <c r="B172" s="4" t="s">
        <v>399</v>
      </c>
      <c r="C172" s="53">
        <v>5</v>
      </c>
      <c r="D172" s="53">
        <v>1</v>
      </c>
      <c r="E172" s="53">
        <v>8</v>
      </c>
      <c r="F172" s="53">
        <v>16</v>
      </c>
      <c r="G172" s="53">
        <v>30</v>
      </c>
      <c r="H172" s="48">
        <f t="shared" si="8"/>
        <v>0.16666666666666666</v>
      </c>
      <c r="I172" s="48">
        <f t="shared" si="9"/>
        <v>3.3333333333333333E-2</v>
      </c>
      <c r="J172" s="48">
        <f t="shared" si="10"/>
        <v>0.26666666666666666</v>
      </c>
      <c r="K172" s="48">
        <f t="shared" si="11"/>
        <v>0.53333333333333333</v>
      </c>
    </row>
    <row r="173" spans="2:11" ht="20.100000000000001" customHeight="1" thickBot="1" x14ac:dyDescent="0.25">
      <c r="B173" s="4" t="s">
        <v>400</v>
      </c>
      <c r="C173" s="53">
        <v>0</v>
      </c>
      <c r="D173" s="53">
        <v>0</v>
      </c>
      <c r="E173" s="53">
        <v>5</v>
      </c>
      <c r="F173" s="53">
        <v>0</v>
      </c>
      <c r="G173" s="53">
        <v>5</v>
      </c>
      <c r="H173" s="48">
        <f t="shared" si="8"/>
        <v>0</v>
      </c>
      <c r="I173" s="48">
        <f t="shared" si="9"/>
        <v>0</v>
      </c>
      <c r="J173" s="48">
        <f t="shared" si="10"/>
        <v>1</v>
      </c>
      <c r="K173" s="48">
        <f t="shared" si="11"/>
        <v>0</v>
      </c>
    </row>
    <row r="174" spans="2:11" ht="20.100000000000001" customHeight="1" thickBot="1" x14ac:dyDescent="0.25">
      <c r="B174" s="4" t="s">
        <v>401</v>
      </c>
      <c r="C174" s="53">
        <v>0</v>
      </c>
      <c r="D174" s="53">
        <v>1</v>
      </c>
      <c r="E174" s="53">
        <v>0</v>
      </c>
      <c r="F174" s="53">
        <v>3</v>
      </c>
      <c r="G174" s="53">
        <v>4</v>
      </c>
      <c r="H174" s="48">
        <f t="shared" si="8"/>
        <v>0</v>
      </c>
      <c r="I174" s="48">
        <f t="shared" si="9"/>
        <v>0.25</v>
      </c>
      <c r="J174" s="48">
        <f t="shared" si="10"/>
        <v>0</v>
      </c>
      <c r="K174" s="48">
        <f t="shared" si="11"/>
        <v>0.75</v>
      </c>
    </row>
    <row r="175" spans="2:11" ht="20.100000000000001" customHeight="1" thickBot="1" x14ac:dyDescent="0.25">
      <c r="B175" s="4" t="s">
        <v>402</v>
      </c>
      <c r="C175" s="53">
        <v>1</v>
      </c>
      <c r="D175" s="53">
        <v>0</v>
      </c>
      <c r="E175" s="53">
        <v>3</v>
      </c>
      <c r="F175" s="53">
        <v>1</v>
      </c>
      <c r="G175" s="53">
        <v>5</v>
      </c>
      <c r="H175" s="48">
        <f t="shared" si="8"/>
        <v>0.2</v>
      </c>
      <c r="I175" s="48">
        <f t="shared" si="9"/>
        <v>0</v>
      </c>
      <c r="J175" s="48">
        <f t="shared" si="10"/>
        <v>0.6</v>
      </c>
      <c r="K175" s="48">
        <f t="shared" si="11"/>
        <v>0.2</v>
      </c>
    </row>
    <row r="176" spans="2:11" ht="20.100000000000001" customHeight="1" thickBot="1" x14ac:dyDescent="0.25">
      <c r="B176" s="4" t="s">
        <v>403</v>
      </c>
      <c r="C176" s="53">
        <v>1</v>
      </c>
      <c r="D176" s="53">
        <v>0</v>
      </c>
      <c r="E176" s="53">
        <v>0</v>
      </c>
      <c r="F176" s="53">
        <v>0</v>
      </c>
      <c r="G176" s="53">
        <v>1</v>
      </c>
      <c r="H176" s="48">
        <f t="shared" si="8"/>
        <v>1</v>
      </c>
      <c r="I176" s="48">
        <f t="shared" si="9"/>
        <v>0</v>
      </c>
      <c r="J176" s="48">
        <f t="shared" si="10"/>
        <v>0</v>
      </c>
      <c r="K176" s="48">
        <f t="shared" si="11"/>
        <v>0</v>
      </c>
    </row>
    <row r="177" spans="2:11" ht="20.100000000000001" customHeight="1" thickBot="1" x14ac:dyDescent="0.25">
      <c r="B177" s="4" t="s">
        <v>196</v>
      </c>
      <c r="C177" s="53">
        <v>27</v>
      </c>
      <c r="D177" s="53">
        <v>26</v>
      </c>
      <c r="E177" s="53">
        <v>42</v>
      </c>
      <c r="F177" s="53">
        <v>35</v>
      </c>
      <c r="G177" s="53">
        <v>130</v>
      </c>
      <c r="H177" s="48">
        <f t="shared" si="8"/>
        <v>0.2076923076923077</v>
      </c>
      <c r="I177" s="48">
        <f t="shared" si="9"/>
        <v>0.2</v>
      </c>
      <c r="J177" s="48">
        <f t="shared" si="10"/>
        <v>0.32307692307692309</v>
      </c>
      <c r="K177" s="48">
        <f t="shared" si="11"/>
        <v>0.26923076923076922</v>
      </c>
    </row>
    <row r="178" spans="2:11" ht="20.100000000000001" customHeight="1" thickBot="1" x14ac:dyDescent="0.25">
      <c r="B178" s="4" t="s">
        <v>404</v>
      </c>
      <c r="C178" s="53">
        <v>5</v>
      </c>
      <c r="D178" s="53">
        <v>2</v>
      </c>
      <c r="E178" s="53">
        <v>6</v>
      </c>
      <c r="F178" s="53">
        <v>1</v>
      </c>
      <c r="G178" s="53">
        <v>14</v>
      </c>
      <c r="H178" s="48">
        <f t="shared" si="8"/>
        <v>0.35714285714285715</v>
      </c>
      <c r="I178" s="48">
        <f t="shared" si="9"/>
        <v>0.14285714285714285</v>
      </c>
      <c r="J178" s="48">
        <f t="shared" si="10"/>
        <v>0.42857142857142855</v>
      </c>
      <c r="K178" s="48">
        <f t="shared" si="11"/>
        <v>7.1428571428571425E-2</v>
      </c>
    </row>
    <row r="179" spans="2:11" ht="20.100000000000001" customHeight="1" thickBot="1" x14ac:dyDescent="0.25">
      <c r="B179" s="4" t="s">
        <v>405</v>
      </c>
      <c r="C179" s="53">
        <v>17</v>
      </c>
      <c r="D179" s="53">
        <v>11</v>
      </c>
      <c r="E179" s="53">
        <v>25</v>
      </c>
      <c r="F179" s="53">
        <v>34</v>
      </c>
      <c r="G179" s="53">
        <v>87</v>
      </c>
      <c r="H179" s="48">
        <f t="shared" si="8"/>
        <v>0.19540229885057472</v>
      </c>
      <c r="I179" s="48">
        <f t="shared" si="9"/>
        <v>0.12643678160919541</v>
      </c>
      <c r="J179" s="48">
        <f t="shared" si="10"/>
        <v>0.28735632183908044</v>
      </c>
      <c r="K179" s="48">
        <f t="shared" si="11"/>
        <v>0.39080459770114945</v>
      </c>
    </row>
    <row r="180" spans="2:11" ht="20.100000000000001" customHeight="1" thickBot="1" x14ac:dyDescent="0.25">
      <c r="B180" s="4" t="s">
        <v>406</v>
      </c>
      <c r="C180" s="53">
        <v>5</v>
      </c>
      <c r="D180" s="53">
        <v>5</v>
      </c>
      <c r="E180" s="53">
        <v>5</v>
      </c>
      <c r="F180" s="53">
        <v>7</v>
      </c>
      <c r="G180" s="53">
        <v>22</v>
      </c>
      <c r="H180" s="48">
        <f t="shared" si="8"/>
        <v>0.22727272727272727</v>
      </c>
      <c r="I180" s="48">
        <f t="shared" si="9"/>
        <v>0.22727272727272727</v>
      </c>
      <c r="J180" s="48">
        <f t="shared" si="10"/>
        <v>0.22727272727272727</v>
      </c>
      <c r="K180" s="48">
        <f t="shared" si="11"/>
        <v>0.31818181818181818</v>
      </c>
    </row>
    <row r="181" spans="2:11" ht="20.100000000000001" customHeight="1" thickBot="1" x14ac:dyDescent="0.25">
      <c r="B181" s="4" t="s">
        <v>407</v>
      </c>
      <c r="C181" s="53">
        <v>0</v>
      </c>
      <c r="D181" s="53">
        <v>2</v>
      </c>
      <c r="E181" s="53">
        <v>0</v>
      </c>
      <c r="F181" s="53">
        <v>1</v>
      </c>
      <c r="G181" s="53">
        <v>3</v>
      </c>
      <c r="H181" s="48">
        <f t="shared" si="8"/>
        <v>0</v>
      </c>
      <c r="I181" s="48">
        <f t="shared" si="9"/>
        <v>0.66666666666666663</v>
      </c>
      <c r="J181" s="48">
        <f t="shared" si="10"/>
        <v>0</v>
      </c>
      <c r="K181" s="48">
        <f t="shared" si="11"/>
        <v>0.33333333333333331</v>
      </c>
    </row>
    <row r="182" spans="2:11" ht="20.100000000000001" customHeight="1" thickBot="1" x14ac:dyDescent="0.25">
      <c r="B182" s="4" t="s">
        <v>408</v>
      </c>
      <c r="C182" s="53">
        <v>2</v>
      </c>
      <c r="D182" s="53">
        <v>0</v>
      </c>
      <c r="E182" s="53">
        <v>2</v>
      </c>
      <c r="F182" s="53">
        <v>1</v>
      </c>
      <c r="G182" s="53">
        <v>5</v>
      </c>
      <c r="H182" s="48">
        <f t="shared" si="8"/>
        <v>0.4</v>
      </c>
      <c r="I182" s="48">
        <f t="shared" si="9"/>
        <v>0</v>
      </c>
      <c r="J182" s="48">
        <f t="shared" si="10"/>
        <v>0.4</v>
      </c>
      <c r="K182" s="48">
        <f t="shared" si="11"/>
        <v>0.2</v>
      </c>
    </row>
    <row r="183" spans="2:11" ht="20.100000000000001" customHeight="1" thickBot="1" x14ac:dyDescent="0.25">
      <c r="B183" s="4" t="s">
        <v>197</v>
      </c>
      <c r="C183" s="53">
        <v>0</v>
      </c>
      <c r="D183" s="53">
        <v>7</v>
      </c>
      <c r="E183" s="53">
        <v>25</v>
      </c>
      <c r="F183" s="53">
        <v>24</v>
      </c>
      <c r="G183" s="53">
        <v>56</v>
      </c>
      <c r="H183" s="48">
        <f t="shared" si="8"/>
        <v>0</v>
      </c>
      <c r="I183" s="48">
        <f t="shared" si="9"/>
        <v>0.125</v>
      </c>
      <c r="J183" s="48">
        <f t="shared" si="10"/>
        <v>0.44642857142857145</v>
      </c>
      <c r="K183" s="48">
        <f t="shared" si="11"/>
        <v>0.42857142857142855</v>
      </c>
    </row>
    <row r="184" spans="2:11" ht="20.100000000000001" customHeight="1" thickBot="1" x14ac:dyDescent="0.25">
      <c r="B184" s="4" t="s">
        <v>409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48" t="str">
        <f t="shared" si="8"/>
        <v>-</v>
      </c>
      <c r="I184" s="48" t="str">
        <f t="shared" si="9"/>
        <v>-</v>
      </c>
      <c r="J184" s="48" t="str">
        <f t="shared" si="10"/>
        <v>-</v>
      </c>
      <c r="K184" s="48" t="str">
        <f t="shared" si="11"/>
        <v>-</v>
      </c>
    </row>
    <row r="185" spans="2:11" ht="20.100000000000001" customHeight="1" thickBot="1" x14ac:dyDescent="0.25">
      <c r="B185" s="4" t="s">
        <v>410</v>
      </c>
      <c r="C185" s="53">
        <v>6</v>
      </c>
      <c r="D185" s="53">
        <v>0</v>
      </c>
      <c r="E185" s="53">
        <v>3</v>
      </c>
      <c r="F185" s="53">
        <v>5</v>
      </c>
      <c r="G185" s="53">
        <v>14</v>
      </c>
      <c r="H185" s="48">
        <f t="shared" si="8"/>
        <v>0.42857142857142855</v>
      </c>
      <c r="I185" s="48">
        <f t="shared" si="9"/>
        <v>0</v>
      </c>
      <c r="J185" s="48">
        <f t="shared" si="10"/>
        <v>0.21428571428571427</v>
      </c>
      <c r="K185" s="48">
        <f t="shared" si="11"/>
        <v>0.35714285714285715</v>
      </c>
    </row>
    <row r="186" spans="2:11" ht="20.100000000000001" customHeight="1" thickBot="1" x14ac:dyDescent="0.25">
      <c r="B186" s="4" t="s">
        <v>198</v>
      </c>
      <c r="C186" s="53">
        <v>15</v>
      </c>
      <c r="D186" s="53">
        <v>12</v>
      </c>
      <c r="E186" s="53">
        <v>19</v>
      </c>
      <c r="F186" s="53">
        <v>44</v>
      </c>
      <c r="G186" s="53">
        <v>90</v>
      </c>
      <c r="H186" s="48">
        <f t="shared" si="8"/>
        <v>0.16666666666666666</v>
      </c>
      <c r="I186" s="48">
        <f t="shared" si="9"/>
        <v>0.13333333333333333</v>
      </c>
      <c r="J186" s="48">
        <f t="shared" si="10"/>
        <v>0.21111111111111111</v>
      </c>
      <c r="K186" s="48">
        <f t="shared" si="11"/>
        <v>0.48888888888888887</v>
      </c>
    </row>
    <row r="187" spans="2:11" ht="20.100000000000001" customHeight="1" thickBot="1" x14ac:dyDescent="0.25">
      <c r="B187" s="4" t="s">
        <v>411</v>
      </c>
      <c r="C187" s="53">
        <v>3</v>
      </c>
      <c r="D187" s="53">
        <v>1</v>
      </c>
      <c r="E187" s="53">
        <v>3</v>
      </c>
      <c r="F187" s="53">
        <v>0</v>
      </c>
      <c r="G187" s="53">
        <v>7</v>
      </c>
      <c r="H187" s="48">
        <f t="shared" si="8"/>
        <v>0.42857142857142855</v>
      </c>
      <c r="I187" s="48">
        <f t="shared" si="9"/>
        <v>0.14285714285714285</v>
      </c>
      <c r="J187" s="48">
        <f t="shared" si="10"/>
        <v>0.42857142857142855</v>
      </c>
      <c r="K187" s="48">
        <f t="shared" si="11"/>
        <v>0</v>
      </c>
    </row>
    <row r="188" spans="2:11" ht="20.100000000000001" customHeight="1" thickBot="1" x14ac:dyDescent="0.25">
      <c r="B188" s="4" t="s">
        <v>412</v>
      </c>
      <c r="C188" s="53">
        <v>2</v>
      </c>
      <c r="D188" s="53">
        <v>0</v>
      </c>
      <c r="E188" s="53">
        <v>3</v>
      </c>
      <c r="F188" s="53">
        <v>0</v>
      </c>
      <c r="G188" s="53">
        <v>5</v>
      </c>
      <c r="H188" s="48">
        <f t="shared" si="8"/>
        <v>0.4</v>
      </c>
      <c r="I188" s="48">
        <f t="shared" si="9"/>
        <v>0</v>
      </c>
      <c r="J188" s="48">
        <f t="shared" si="10"/>
        <v>0.6</v>
      </c>
      <c r="K188" s="48">
        <f t="shared" si="11"/>
        <v>0</v>
      </c>
    </row>
    <row r="189" spans="2:11" ht="20.100000000000001" customHeight="1" thickBot="1" x14ac:dyDescent="0.25">
      <c r="B189" s="4" t="s">
        <v>413</v>
      </c>
      <c r="C189" s="53">
        <v>5</v>
      </c>
      <c r="D189" s="53">
        <v>4</v>
      </c>
      <c r="E189" s="53">
        <v>1</v>
      </c>
      <c r="F189" s="53">
        <v>14</v>
      </c>
      <c r="G189" s="53">
        <v>24</v>
      </c>
      <c r="H189" s="48">
        <f t="shared" si="8"/>
        <v>0.20833333333333334</v>
      </c>
      <c r="I189" s="48">
        <f t="shared" si="9"/>
        <v>0.16666666666666666</v>
      </c>
      <c r="J189" s="48">
        <f t="shared" si="10"/>
        <v>4.1666666666666664E-2</v>
      </c>
      <c r="K189" s="48">
        <f t="shared" si="11"/>
        <v>0.58333333333333337</v>
      </c>
    </row>
    <row r="190" spans="2:11" ht="20.100000000000001" customHeight="1" thickBot="1" x14ac:dyDescent="0.25">
      <c r="B190" s="4" t="s">
        <v>414</v>
      </c>
      <c r="C190" s="53">
        <v>5</v>
      </c>
      <c r="D190" s="53">
        <v>1</v>
      </c>
      <c r="E190" s="53">
        <v>3</v>
      </c>
      <c r="F190" s="53">
        <v>1</v>
      </c>
      <c r="G190" s="53">
        <v>10</v>
      </c>
      <c r="H190" s="48">
        <f t="shared" si="8"/>
        <v>0.5</v>
      </c>
      <c r="I190" s="48">
        <f t="shared" si="9"/>
        <v>0.1</v>
      </c>
      <c r="J190" s="48">
        <f t="shared" si="10"/>
        <v>0.3</v>
      </c>
      <c r="K190" s="48">
        <f t="shared" si="11"/>
        <v>0.1</v>
      </c>
    </row>
    <row r="191" spans="2:11" ht="20.100000000000001" customHeight="1" thickBot="1" x14ac:dyDescent="0.25">
      <c r="B191" s="4" t="s">
        <v>199</v>
      </c>
      <c r="C191" s="53">
        <v>8</v>
      </c>
      <c r="D191" s="53">
        <v>4</v>
      </c>
      <c r="E191" s="53">
        <v>14</v>
      </c>
      <c r="F191" s="53">
        <v>7</v>
      </c>
      <c r="G191" s="53">
        <v>33</v>
      </c>
      <c r="H191" s="48">
        <f t="shared" si="8"/>
        <v>0.24242424242424243</v>
      </c>
      <c r="I191" s="48">
        <f t="shared" si="9"/>
        <v>0.12121212121212122</v>
      </c>
      <c r="J191" s="48">
        <f t="shared" si="10"/>
        <v>0.42424242424242425</v>
      </c>
      <c r="K191" s="48">
        <f t="shared" si="11"/>
        <v>0.21212121212121213</v>
      </c>
    </row>
    <row r="192" spans="2:11" ht="20.100000000000001" customHeight="1" thickBot="1" x14ac:dyDescent="0.25">
      <c r="B192" s="4" t="s">
        <v>415</v>
      </c>
      <c r="C192" s="53">
        <v>3</v>
      </c>
      <c r="D192" s="53">
        <v>0</v>
      </c>
      <c r="E192" s="53">
        <v>9</v>
      </c>
      <c r="F192" s="53">
        <v>2</v>
      </c>
      <c r="G192" s="53">
        <v>14</v>
      </c>
      <c r="H192" s="48">
        <f t="shared" si="8"/>
        <v>0.21428571428571427</v>
      </c>
      <c r="I192" s="48">
        <f t="shared" si="9"/>
        <v>0</v>
      </c>
      <c r="J192" s="48">
        <f t="shared" si="10"/>
        <v>0.6428571428571429</v>
      </c>
      <c r="K192" s="48">
        <f t="shared" si="11"/>
        <v>0.14285714285714285</v>
      </c>
    </row>
    <row r="193" spans="2:11" ht="20.100000000000001" customHeight="1" thickBot="1" x14ac:dyDescent="0.25">
      <c r="B193" s="4" t="s">
        <v>416</v>
      </c>
      <c r="C193" s="53">
        <v>3</v>
      </c>
      <c r="D193" s="53">
        <v>0</v>
      </c>
      <c r="E193" s="53">
        <v>0</v>
      </c>
      <c r="F193" s="53">
        <v>6</v>
      </c>
      <c r="G193" s="53">
        <v>9</v>
      </c>
      <c r="H193" s="48">
        <f t="shared" si="8"/>
        <v>0.33333333333333331</v>
      </c>
      <c r="I193" s="48">
        <f t="shared" si="9"/>
        <v>0</v>
      </c>
      <c r="J193" s="48">
        <f t="shared" si="10"/>
        <v>0</v>
      </c>
      <c r="K193" s="48">
        <f t="shared" si="11"/>
        <v>0.66666666666666663</v>
      </c>
    </row>
    <row r="194" spans="2:11" ht="20.100000000000001" customHeight="1" thickBot="1" x14ac:dyDescent="0.25">
      <c r="B194" s="4" t="s">
        <v>417</v>
      </c>
      <c r="C194" s="53">
        <v>1</v>
      </c>
      <c r="D194" s="53">
        <v>1</v>
      </c>
      <c r="E194" s="53">
        <v>0</v>
      </c>
      <c r="F194" s="53">
        <v>0</v>
      </c>
      <c r="G194" s="53">
        <v>2</v>
      </c>
      <c r="H194" s="48">
        <f t="shared" si="8"/>
        <v>0.5</v>
      </c>
      <c r="I194" s="48">
        <f t="shared" si="9"/>
        <v>0.5</v>
      </c>
      <c r="J194" s="48">
        <f t="shared" si="10"/>
        <v>0</v>
      </c>
      <c r="K194" s="48">
        <f t="shared" si="11"/>
        <v>0</v>
      </c>
    </row>
    <row r="195" spans="2:11" ht="20.100000000000001" customHeight="1" thickBot="1" x14ac:dyDescent="0.25">
      <c r="B195" s="4" t="s">
        <v>418</v>
      </c>
      <c r="C195" s="53">
        <v>0</v>
      </c>
      <c r="D195" s="53">
        <v>0</v>
      </c>
      <c r="E195" s="53">
        <v>0</v>
      </c>
      <c r="F195" s="53">
        <v>2</v>
      </c>
      <c r="G195" s="53">
        <v>2</v>
      </c>
      <c r="H195" s="48">
        <f t="shared" si="8"/>
        <v>0</v>
      </c>
      <c r="I195" s="48">
        <f t="shared" si="9"/>
        <v>0</v>
      </c>
      <c r="J195" s="48">
        <f t="shared" si="10"/>
        <v>0</v>
      </c>
      <c r="K195" s="48">
        <f t="shared" si="11"/>
        <v>1</v>
      </c>
    </row>
    <row r="196" spans="2:11" ht="20.100000000000001" customHeight="1" thickBot="1" x14ac:dyDescent="0.25">
      <c r="B196" s="4" t="s">
        <v>419</v>
      </c>
      <c r="C196" s="53">
        <v>2</v>
      </c>
      <c r="D196" s="53">
        <v>0</v>
      </c>
      <c r="E196" s="53">
        <v>4</v>
      </c>
      <c r="F196" s="53">
        <v>7</v>
      </c>
      <c r="G196" s="53">
        <v>13</v>
      </c>
      <c r="H196" s="48">
        <f t="shared" si="8"/>
        <v>0.15384615384615385</v>
      </c>
      <c r="I196" s="48">
        <f t="shared" si="9"/>
        <v>0</v>
      </c>
      <c r="J196" s="48">
        <f t="shared" si="10"/>
        <v>0.30769230769230771</v>
      </c>
      <c r="K196" s="48">
        <f t="shared" si="11"/>
        <v>0.53846153846153844</v>
      </c>
    </row>
    <row r="197" spans="2:11" ht="20.100000000000001" customHeight="1" thickBot="1" x14ac:dyDescent="0.25">
      <c r="B197" s="4" t="s">
        <v>200</v>
      </c>
      <c r="C197" s="53">
        <v>9</v>
      </c>
      <c r="D197" s="53">
        <v>5</v>
      </c>
      <c r="E197" s="53">
        <v>25</v>
      </c>
      <c r="F197" s="53">
        <v>19</v>
      </c>
      <c r="G197" s="53">
        <v>58</v>
      </c>
      <c r="H197" s="48">
        <f t="shared" si="8"/>
        <v>0.15517241379310345</v>
      </c>
      <c r="I197" s="48">
        <f t="shared" si="9"/>
        <v>8.6206896551724144E-2</v>
      </c>
      <c r="J197" s="48">
        <f t="shared" si="10"/>
        <v>0.43103448275862066</v>
      </c>
      <c r="K197" s="48">
        <f t="shared" si="11"/>
        <v>0.32758620689655171</v>
      </c>
    </row>
    <row r="198" spans="2:11" ht="20.100000000000001" customHeight="1" thickBot="1" x14ac:dyDescent="0.25">
      <c r="B198" s="4" t="s">
        <v>201</v>
      </c>
      <c r="C198" s="53">
        <v>53</v>
      </c>
      <c r="D198" s="53">
        <v>92</v>
      </c>
      <c r="E198" s="53">
        <v>86</v>
      </c>
      <c r="F198" s="53">
        <v>140</v>
      </c>
      <c r="G198" s="53">
        <v>371</v>
      </c>
      <c r="H198" s="48">
        <f t="shared" si="8"/>
        <v>0.14285714285714285</v>
      </c>
      <c r="I198" s="48">
        <f t="shared" si="9"/>
        <v>0.24797843665768193</v>
      </c>
      <c r="J198" s="48">
        <f t="shared" si="10"/>
        <v>0.23180592991913745</v>
      </c>
      <c r="K198" s="48">
        <f t="shared" si="11"/>
        <v>0.37735849056603776</v>
      </c>
    </row>
    <row r="199" spans="2:11" ht="20.100000000000001" customHeight="1" thickBot="1" x14ac:dyDescent="0.25">
      <c r="B199" s="4" t="s">
        <v>420</v>
      </c>
      <c r="C199" s="53">
        <v>12</v>
      </c>
      <c r="D199" s="53">
        <v>1</v>
      </c>
      <c r="E199" s="53">
        <v>12</v>
      </c>
      <c r="F199" s="53">
        <v>9</v>
      </c>
      <c r="G199" s="53">
        <v>34</v>
      </c>
      <c r="H199" s="48">
        <f t="shared" si="8"/>
        <v>0.35294117647058826</v>
      </c>
      <c r="I199" s="48">
        <f t="shared" si="9"/>
        <v>2.9411764705882353E-2</v>
      </c>
      <c r="J199" s="48">
        <f t="shared" si="10"/>
        <v>0.35294117647058826</v>
      </c>
      <c r="K199" s="48">
        <f t="shared" si="11"/>
        <v>0.26470588235294118</v>
      </c>
    </row>
    <row r="200" spans="2:11" ht="20.100000000000001" customHeight="1" thickBot="1" x14ac:dyDescent="0.25">
      <c r="B200" s="4" t="s">
        <v>421</v>
      </c>
      <c r="C200" s="53">
        <v>0</v>
      </c>
      <c r="D200" s="53">
        <v>0</v>
      </c>
      <c r="E200" s="53">
        <v>1</v>
      </c>
      <c r="F200" s="53">
        <v>4</v>
      </c>
      <c r="G200" s="53">
        <v>5</v>
      </c>
      <c r="H200" s="48">
        <f t="shared" si="8"/>
        <v>0</v>
      </c>
      <c r="I200" s="48">
        <f t="shared" si="9"/>
        <v>0</v>
      </c>
      <c r="J200" s="48">
        <f t="shared" si="10"/>
        <v>0.2</v>
      </c>
      <c r="K200" s="48">
        <f t="shared" si="11"/>
        <v>0.8</v>
      </c>
    </row>
    <row r="201" spans="2:11" ht="20.100000000000001" customHeight="1" thickBot="1" x14ac:dyDescent="0.25">
      <c r="B201" s="4" t="s">
        <v>422</v>
      </c>
      <c r="C201" s="53">
        <v>2</v>
      </c>
      <c r="D201" s="53">
        <v>0</v>
      </c>
      <c r="E201" s="53">
        <v>3</v>
      </c>
      <c r="F201" s="53">
        <v>1</v>
      </c>
      <c r="G201" s="53">
        <v>6</v>
      </c>
      <c r="H201" s="48">
        <f t="shared" si="8"/>
        <v>0.33333333333333331</v>
      </c>
      <c r="I201" s="48">
        <f t="shared" si="9"/>
        <v>0</v>
      </c>
      <c r="J201" s="48">
        <f t="shared" si="10"/>
        <v>0.5</v>
      </c>
      <c r="K201" s="48">
        <f t="shared" si="11"/>
        <v>0.16666666666666666</v>
      </c>
    </row>
    <row r="202" spans="2:11" ht="20.100000000000001" customHeight="1" thickBot="1" x14ac:dyDescent="0.25">
      <c r="B202" s="4" t="s">
        <v>202</v>
      </c>
      <c r="C202" s="53">
        <v>9</v>
      </c>
      <c r="D202" s="53">
        <v>8</v>
      </c>
      <c r="E202" s="53">
        <v>23</v>
      </c>
      <c r="F202" s="53">
        <v>45</v>
      </c>
      <c r="G202" s="53">
        <v>85</v>
      </c>
      <c r="H202" s="48">
        <f t="shared" si="8"/>
        <v>0.10588235294117647</v>
      </c>
      <c r="I202" s="48">
        <f t="shared" si="9"/>
        <v>9.4117647058823528E-2</v>
      </c>
      <c r="J202" s="48">
        <f t="shared" si="10"/>
        <v>0.27058823529411763</v>
      </c>
      <c r="K202" s="48">
        <f t="shared" si="11"/>
        <v>0.52941176470588236</v>
      </c>
    </row>
    <row r="203" spans="2:11" ht="20.100000000000001" customHeight="1" thickBot="1" x14ac:dyDescent="0.25">
      <c r="B203" s="4" t="s">
        <v>423</v>
      </c>
      <c r="C203" s="53">
        <v>3</v>
      </c>
      <c r="D203" s="53">
        <v>12</v>
      </c>
      <c r="E203" s="53">
        <v>2</v>
      </c>
      <c r="F203" s="53">
        <v>24</v>
      </c>
      <c r="G203" s="53">
        <v>41</v>
      </c>
      <c r="H203" s="48">
        <f t="shared" si="8"/>
        <v>7.3170731707317069E-2</v>
      </c>
      <c r="I203" s="48">
        <f t="shared" si="9"/>
        <v>0.29268292682926828</v>
      </c>
      <c r="J203" s="48">
        <f t="shared" si="10"/>
        <v>4.878048780487805E-2</v>
      </c>
      <c r="K203" s="48">
        <f t="shared" si="11"/>
        <v>0.58536585365853655</v>
      </c>
    </row>
    <row r="204" spans="2:11" ht="20.100000000000001" customHeight="1" thickBot="1" x14ac:dyDescent="0.25">
      <c r="B204" s="4" t="s">
        <v>424</v>
      </c>
      <c r="C204" s="53">
        <v>1</v>
      </c>
      <c r="D204" s="53">
        <v>1</v>
      </c>
      <c r="E204" s="53">
        <v>3</v>
      </c>
      <c r="F204" s="53">
        <v>3</v>
      </c>
      <c r="G204" s="53">
        <v>8</v>
      </c>
      <c r="H204" s="48">
        <f t="shared" ref="H204:H267" si="12">+IF(G204&gt;0,C204/G204,"-")</f>
        <v>0.125</v>
      </c>
      <c r="I204" s="48">
        <f t="shared" ref="I204:I267" si="13">+IF(G204&gt;0,D204/G204,"-")</f>
        <v>0.125</v>
      </c>
      <c r="J204" s="48">
        <f t="shared" ref="J204:J267" si="14">+IF(G204&gt;0,E204/G204,"-")</f>
        <v>0.375</v>
      </c>
      <c r="K204" s="48">
        <f t="shared" ref="K204:K267" si="15">+IF(G204&gt;0,F204/G204,"-")</f>
        <v>0.375</v>
      </c>
    </row>
    <row r="205" spans="2:11" ht="20.100000000000001" customHeight="1" thickBot="1" x14ac:dyDescent="0.25">
      <c r="B205" s="4" t="s">
        <v>425</v>
      </c>
      <c r="C205" s="53">
        <v>0</v>
      </c>
      <c r="D205" s="53">
        <v>0</v>
      </c>
      <c r="E205" s="53">
        <v>2</v>
      </c>
      <c r="F205" s="53">
        <v>1</v>
      </c>
      <c r="G205" s="53">
        <v>3</v>
      </c>
      <c r="H205" s="48">
        <f t="shared" si="12"/>
        <v>0</v>
      </c>
      <c r="I205" s="48">
        <f t="shared" si="13"/>
        <v>0</v>
      </c>
      <c r="J205" s="48">
        <f t="shared" si="14"/>
        <v>0.66666666666666663</v>
      </c>
      <c r="K205" s="48">
        <f t="shared" si="15"/>
        <v>0.33333333333333331</v>
      </c>
    </row>
    <row r="206" spans="2:11" ht="20.100000000000001" customHeight="1" thickBot="1" x14ac:dyDescent="0.25">
      <c r="B206" s="4" t="s">
        <v>203</v>
      </c>
      <c r="C206" s="53">
        <v>25</v>
      </c>
      <c r="D206" s="53">
        <v>10</v>
      </c>
      <c r="E206" s="53">
        <v>49</v>
      </c>
      <c r="F206" s="53">
        <v>31</v>
      </c>
      <c r="G206" s="53">
        <v>115</v>
      </c>
      <c r="H206" s="48">
        <f t="shared" si="12"/>
        <v>0.21739130434782608</v>
      </c>
      <c r="I206" s="48">
        <f t="shared" si="13"/>
        <v>8.6956521739130432E-2</v>
      </c>
      <c r="J206" s="48">
        <f t="shared" si="14"/>
        <v>0.42608695652173911</v>
      </c>
      <c r="K206" s="48">
        <f t="shared" si="15"/>
        <v>0.26956521739130435</v>
      </c>
    </row>
    <row r="207" spans="2:11" ht="20.100000000000001" customHeight="1" thickBot="1" x14ac:dyDescent="0.25">
      <c r="B207" s="4" t="s">
        <v>426</v>
      </c>
      <c r="C207" s="53">
        <v>4</v>
      </c>
      <c r="D207" s="53">
        <v>0</v>
      </c>
      <c r="E207" s="53">
        <v>1</v>
      </c>
      <c r="F207" s="53">
        <v>2</v>
      </c>
      <c r="G207" s="53">
        <v>7</v>
      </c>
      <c r="H207" s="48">
        <f t="shared" si="12"/>
        <v>0.5714285714285714</v>
      </c>
      <c r="I207" s="48">
        <f t="shared" si="13"/>
        <v>0</v>
      </c>
      <c r="J207" s="48">
        <f t="shared" si="14"/>
        <v>0.14285714285714285</v>
      </c>
      <c r="K207" s="48">
        <f t="shared" si="15"/>
        <v>0.2857142857142857</v>
      </c>
    </row>
    <row r="208" spans="2:11" ht="20.100000000000001" customHeight="1" thickBot="1" x14ac:dyDescent="0.25">
      <c r="B208" s="4" t="s">
        <v>427</v>
      </c>
      <c r="C208" s="53">
        <v>6</v>
      </c>
      <c r="D208" s="53">
        <v>12</v>
      </c>
      <c r="E208" s="53">
        <v>13</v>
      </c>
      <c r="F208" s="53">
        <v>16</v>
      </c>
      <c r="G208" s="53">
        <v>47</v>
      </c>
      <c r="H208" s="48">
        <f t="shared" si="12"/>
        <v>0.1276595744680851</v>
      </c>
      <c r="I208" s="48">
        <f t="shared" si="13"/>
        <v>0.25531914893617019</v>
      </c>
      <c r="J208" s="48">
        <f t="shared" si="14"/>
        <v>0.27659574468085107</v>
      </c>
      <c r="K208" s="48">
        <f t="shared" si="15"/>
        <v>0.34042553191489361</v>
      </c>
    </row>
    <row r="209" spans="2:11" ht="20.100000000000001" customHeight="1" thickBot="1" x14ac:dyDescent="0.25">
      <c r="B209" s="4" t="s">
        <v>428</v>
      </c>
      <c r="C209" s="53">
        <v>25</v>
      </c>
      <c r="D209" s="53">
        <v>42</v>
      </c>
      <c r="E209" s="53">
        <v>15</v>
      </c>
      <c r="F209" s="53">
        <v>40</v>
      </c>
      <c r="G209" s="53">
        <v>122</v>
      </c>
      <c r="H209" s="48">
        <f t="shared" si="12"/>
        <v>0.20491803278688525</v>
      </c>
      <c r="I209" s="48">
        <f t="shared" si="13"/>
        <v>0.34426229508196721</v>
      </c>
      <c r="J209" s="48">
        <f t="shared" si="14"/>
        <v>0.12295081967213115</v>
      </c>
      <c r="K209" s="48">
        <f t="shared" si="15"/>
        <v>0.32786885245901637</v>
      </c>
    </row>
    <row r="210" spans="2:11" ht="20.100000000000001" customHeight="1" thickBot="1" x14ac:dyDescent="0.25">
      <c r="B210" s="4" t="s">
        <v>429</v>
      </c>
      <c r="C210" s="53">
        <v>6</v>
      </c>
      <c r="D210" s="53">
        <v>2</v>
      </c>
      <c r="E210" s="53">
        <v>4</v>
      </c>
      <c r="F210" s="53">
        <v>9</v>
      </c>
      <c r="G210" s="53">
        <v>21</v>
      </c>
      <c r="H210" s="48">
        <f t="shared" si="12"/>
        <v>0.2857142857142857</v>
      </c>
      <c r="I210" s="48">
        <f t="shared" si="13"/>
        <v>9.5238095238095233E-2</v>
      </c>
      <c r="J210" s="48">
        <f t="shared" si="14"/>
        <v>0.19047619047619047</v>
      </c>
      <c r="K210" s="48">
        <f t="shared" si="15"/>
        <v>0.42857142857142855</v>
      </c>
    </row>
    <row r="211" spans="2:11" ht="20.100000000000001" customHeight="1" thickBot="1" x14ac:dyDescent="0.25">
      <c r="B211" s="4" t="s">
        <v>430</v>
      </c>
      <c r="C211" s="53">
        <v>3</v>
      </c>
      <c r="D211" s="53">
        <v>2</v>
      </c>
      <c r="E211" s="53">
        <v>6</v>
      </c>
      <c r="F211" s="53">
        <v>0</v>
      </c>
      <c r="G211" s="53">
        <v>11</v>
      </c>
      <c r="H211" s="48">
        <f t="shared" si="12"/>
        <v>0.27272727272727271</v>
      </c>
      <c r="I211" s="48">
        <f t="shared" si="13"/>
        <v>0.18181818181818182</v>
      </c>
      <c r="J211" s="48">
        <f t="shared" si="14"/>
        <v>0.54545454545454541</v>
      </c>
      <c r="K211" s="48">
        <f t="shared" si="15"/>
        <v>0</v>
      </c>
    </row>
    <row r="212" spans="2:11" ht="20.100000000000001" customHeight="1" thickBot="1" x14ac:dyDescent="0.25">
      <c r="B212" s="4" t="s">
        <v>431</v>
      </c>
      <c r="C212" s="53">
        <v>3</v>
      </c>
      <c r="D212" s="53">
        <v>5</v>
      </c>
      <c r="E212" s="53">
        <v>7</v>
      </c>
      <c r="F212" s="53">
        <v>6</v>
      </c>
      <c r="G212" s="53">
        <v>21</v>
      </c>
      <c r="H212" s="48">
        <f t="shared" si="12"/>
        <v>0.14285714285714285</v>
      </c>
      <c r="I212" s="48">
        <f t="shared" si="13"/>
        <v>0.23809523809523808</v>
      </c>
      <c r="J212" s="48">
        <f t="shared" si="14"/>
        <v>0.33333333333333331</v>
      </c>
      <c r="K212" s="48">
        <f t="shared" si="15"/>
        <v>0.2857142857142857</v>
      </c>
    </row>
    <row r="213" spans="2:11" ht="20.100000000000001" customHeight="1" thickBot="1" x14ac:dyDescent="0.25">
      <c r="B213" s="4" t="s">
        <v>432</v>
      </c>
      <c r="C213" s="53">
        <v>14</v>
      </c>
      <c r="D213" s="53">
        <v>11</v>
      </c>
      <c r="E213" s="53">
        <v>12</v>
      </c>
      <c r="F213" s="53">
        <v>11</v>
      </c>
      <c r="G213" s="53">
        <v>48</v>
      </c>
      <c r="H213" s="48">
        <f t="shared" si="12"/>
        <v>0.29166666666666669</v>
      </c>
      <c r="I213" s="48">
        <f t="shared" si="13"/>
        <v>0.22916666666666666</v>
      </c>
      <c r="J213" s="48">
        <f t="shared" si="14"/>
        <v>0.25</v>
      </c>
      <c r="K213" s="48">
        <f t="shared" si="15"/>
        <v>0.22916666666666666</v>
      </c>
    </row>
    <row r="214" spans="2:11" ht="20.100000000000001" customHeight="1" thickBot="1" x14ac:dyDescent="0.25">
      <c r="B214" s="4" t="s">
        <v>204</v>
      </c>
      <c r="C214" s="53">
        <v>9</v>
      </c>
      <c r="D214" s="53">
        <v>5</v>
      </c>
      <c r="E214" s="53">
        <v>60</v>
      </c>
      <c r="F214" s="53">
        <v>32</v>
      </c>
      <c r="G214" s="53">
        <v>106</v>
      </c>
      <c r="H214" s="48">
        <f t="shared" si="12"/>
        <v>8.4905660377358486E-2</v>
      </c>
      <c r="I214" s="48">
        <f t="shared" si="13"/>
        <v>4.716981132075472E-2</v>
      </c>
      <c r="J214" s="48">
        <f t="shared" si="14"/>
        <v>0.56603773584905659</v>
      </c>
      <c r="K214" s="48">
        <f t="shared" si="15"/>
        <v>0.30188679245283018</v>
      </c>
    </row>
    <row r="215" spans="2:11" ht="20.100000000000001" customHeight="1" thickBot="1" x14ac:dyDescent="0.25">
      <c r="B215" s="4" t="s">
        <v>433</v>
      </c>
      <c r="C215" s="53">
        <v>9</v>
      </c>
      <c r="D215" s="53">
        <v>4</v>
      </c>
      <c r="E215" s="53">
        <v>6</v>
      </c>
      <c r="F215" s="53">
        <v>4</v>
      </c>
      <c r="G215" s="53">
        <v>23</v>
      </c>
      <c r="H215" s="48">
        <f t="shared" si="12"/>
        <v>0.39130434782608697</v>
      </c>
      <c r="I215" s="48">
        <f t="shared" si="13"/>
        <v>0.17391304347826086</v>
      </c>
      <c r="J215" s="48">
        <f t="shared" si="14"/>
        <v>0.2608695652173913</v>
      </c>
      <c r="K215" s="48">
        <f t="shared" si="15"/>
        <v>0.17391304347826086</v>
      </c>
    </row>
    <row r="216" spans="2:11" ht="20.100000000000001" customHeight="1" thickBot="1" x14ac:dyDescent="0.25">
      <c r="B216" s="4" t="s">
        <v>434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48" t="str">
        <f t="shared" si="12"/>
        <v>-</v>
      </c>
      <c r="I216" s="48" t="str">
        <f t="shared" si="13"/>
        <v>-</v>
      </c>
      <c r="J216" s="48" t="str">
        <f t="shared" si="14"/>
        <v>-</v>
      </c>
      <c r="K216" s="48" t="str">
        <f t="shared" si="15"/>
        <v>-</v>
      </c>
    </row>
    <row r="217" spans="2:11" ht="20.100000000000001" customHeight="1" thickBot="1" x14ac:dyDescent="0.25">
      <c r="B217" s="4" t="s">
        <v>435</v>
      </c>
      <c r="C217" s="53">
        <v>12</v>
      </c>
      <c r="D217" s="53">
        <v>2</v>
      </c>
      <c r="E217" s="53">
        <v>12</v>
      </c>
      <c r="F217" s="53">
        <v>16</v>
      </c>
      <c r="G217" s="53">
        <v>42</v>
      </c>
      <c r="H217" s="48">
        <f t="shared" si="12"/>
        <v>0.2857142857142857</v>
      </c>
      <c r="I217" s="48">
        <f t="shared" si="13"/>
        <v>4.7619047619047616E-2</v>
      </c>
      <c r="J217" s="48">
        <f t="shared" si="14"/>
        <v>0.2857142857142857</v>
      </c>
      <c r="K217" s="48">
        <f t="shared" si="15"/>
        <v>0.38095238095238093</v>
      </c>
    </row>
    <row r="218" spans="2:11" ht="20.100000000000001" customHeight="1" thickBot="1" x14ac:dyDescent="0.25">
      <c r="B218" s="4" t="s">
        <v>436</v>
      </c>
      <c r="C218" s="53">
        <v>7</v>
      </c>
      <c r="D218" s="53">
        <v>1</v>
      </c>
      <c r="E218" s="53">
        <v>6</v>
      </c>
      <c r="F218" s="53">
        <v>2</v>
      </c>
      <c r="G218" s="53">
        <v>16</v>
      </c>
      <c r="H218" s="48">
        <f t="shared" si="12"/>
        <v>0.4375</v>
      </c>
      <c r="I218" s="48">
        <f t="shared" si="13"/>
        <v>6.25E-2</v>
      </c>
      <c r="J218" s="48">
        <f t="shared" si="14"/>
        <v>0.375</v>
      </c>
      <c r="K218" s="48">
        <f t="shared" si="15"/>
        <v>0.125</v>
      </c>
    </row>
    <row r="219" spans="2:11" ht="20.100000000000001" customHeight="1" thickBot="1" x14ac:dyDescent="0.25">
      <c r="B219" s="4" t="s">
        <v>437</v>
      </c>
      <c r="C219" s="53">
        <v>21</v>
      </c>
      <c r="D219" s="53">
        <v>12</v>
      </c>
      <c r="E219" s="53">
        <v>20</v>
      </c>
      <c r="F219" s="53">
        <v>36</v>
      </c>
      <c r="G219" s="53">
        <v>89</v>
      </c>
      <c r="H219" s="48">
        <f t="shared" si="12"/>
        <v>0.23595505617977527</v>
      </c>
      <c r="I219" s="48">
        <f t="shared" si="13"/>
        <v>0.1348314606741573</v>
      </c>
      <c r="J219" s="48">
        <f t="shared" si="14"/>
        <v>0.2247191011235955</v>
      </c>
      <c r="K219" s="48">
        <f t="shared" si="15"/>
        <v>0.4044943820224719</v>
      </c>
    </row>
    <row r="220" spans="2:11" ht="20.100000000000001" customHeight="1" thickBot="1" x14ac:dyDescent="0.25">
      <c r="B220" s="4" t="s">
        <v>438</v>
      </c>
      <c r="C220" s="53">
        <v>13</v>
      </c>
      <c r="D220" s="53">
        <v>4</v>
      </c>
      <c r="E220" s="53">
        <v>24</v>
      </c>
      <c r="F220" s="53">
        <v>16</v>
      </c>
      <c r="G220" s="53">
        <v>57</v>
      </c>
      <c r="H220" s="48">
        <f t="shared" si="12"/>
        <v>0.22807017543859648</v>
      </c>
      <c r="I220" s="48">
        <f t="shared" si="13"/>
        <v>7.0175438596491224E-2</v>
      </c>
      <c r="J220" s="48">
        <f t="shared" si="14"/>
        <v>0.42105263157894735</v>
      </c>
      <c r="K220" s="48">
        <f t="shared" si="15"/>
        <v>0.2807017543859649</v>
      </c>
    </row>
    <row r="221" spans="2:11" ht="20.100000000000001" customHeight="1" thickBot="1" x14ac:dyDescent="0.25">
      <c r="B221" s="4" t="s">
        <v>439</v>
      </c>
      <c r="C221" s="53">
        <v>7</v>
      </c>
      <c r="D221" s="53">
        <v>6</v>
      </c>
      <c r="E221" s="53">
        <v>11</v>
      </c>
      <c r="F221" s="53">
        <v>15</v>
      </c>
      <c r="G221" s="53">
        <v>39</v>
      </c>
      <c r="H221" s="48">
        <f t="shared" si="12"/>
        <v>0.17948717948717949</v>
      </c>
      <c r="I221" s="48">
        <f t="shared" si="13"/>
        <v>0.15384615384615385</v>
      </c>
      <c r="J221" s="48">
        <f t="shared" si="14"/>
        <v>0.28205128205128205</v>
      </c>
      <c r="K221" s="48">
        <f t="shared" si="15"/>
        <v>0.38461538461538464</v>
      </c>
    </row>
    <row r="222" spans="2:11" ht="20.100000000000001" customHeight="1" thickBot="1" x14ac:dyDescent="0.25">
      <c r="B222" s="4" t="s">
        <v>440</v>
      </c>
      <c r="C222" s="53">
        <v>4</v>
      </c>
      <c r="D222" s="53">
        <v>0</v>
      </c>
      <c r="E222" s="53">
        <v>5</v>
      </c>
      <c r="F222" s="53">
        <v>6</v>
      </c>
      <c r="G222" s="53">
        <v>15</v>
      </c>
      <c r="H222" s="48">
        <f t="shared" si="12"/>
        <v>0.26666666666666666</v>
      </c>
      <c r="I222" s="48">
        <f t="shared" si="13"/>
        <v>0</v>
      </c>
      <c r="J222" s="48">
        <f t="shared" si="14"/>
        <v>0.33333333333333331</v>
      </c>
      <c r="K222" s="48">
        <f t="shared" si="15"/>
        <v>0.4</v>
      </c>
    </row>
    <row r="223" spans="2:11" ht="20.100000000000001" customHeight="1" thickBot="1" x14ac:dyDescent="0.25">
      <c r="B223" s="4" t="s">
        <v>205</v>
      </c>
      <c r="C223" s="53">
        <v>8</v>
      </c>
      <c r="D223" s="53">
        <v>9</v>
      </c>
      <c r="E223" s="53">
        <v>11</v>
      </c>
      <c r="F223" s="53">
        <v>20</v>
      </c>
      <c r="G223" s="53">
        <v>48</v>
      </c>
      <c r="H223" s="48">
        <f t="shared" si="12"/>
        <v>0.16666666666666666</v>
      </c>
      <c r="I223" s="48">
        <f t="shared" si="13"/>
        <v>0.1875</v>
      </c>
      <c r="J223" s="48">
        <f t="shared" si="14"/>
        <v>0.22916666666666666</v>
      </c>
      <c r="K223" s="48">
        <f t="shared" si="15"/>
        <v>0.41666666666666669</v>
      </c>
    </row>
    <row r="224" spans="2:11" ht="20.100000000000001" customHeight="1" thickBot="1" x14ac:dyDescent="0.25">
      <c r="B224" s="4" t="s">
        <v>441</v>
      </c>
      <c r="C224" s="53">
        <v>12</v>
      </c>
      <c r="D224" s="53">
        <v>10</v>
      </c>
      <c r="E224" s="53">
        <v>14</v>
      </c>
      <c r="F224" s="53">
        <v>12</v>
      </c>
      <c r="G224" s="53">
        <v>48</v>
      </c>
      <c r="H224" s="48">
        <f t="shared" si="12"/>
        <v>0.25</v>
      </c>
      <c r="I224" s="48">
        <f t="shared" si="13"/>
        <v>0.20833333333333334</v>
      </c>
      <c r="J224" s="48">
        <f t="shared" si="14"/>
        <v>0.29166666666666669</v>
      </c>
      <c r="K224" s="48">
        <f t="shared" si="15"/>
        <v>0.25</v>
      </c>
    </row>
    <row r="225" spans="2:11" ht="20.100000000000001" customHeight="1" thickBot="1" x14ac:dyDescent="0.25">
      <c r="B225" s="4" t="s">
        <v>442</v>
      </c>
      <c r="C225" s="53">
        <v>15</v>
      </c>
      <c r="D225" s="53">
        <v>4</v>
      </c>
      <c r="E225" s="53">
        <v>9</v>
      </c>
      <c r="F225" s="53">
        <v>14</v>
      </c>
      <c r="G225" s="53">
        <v>42</v>
      </c>
      <c r="H225" s="48">
        <f t="shared" si="12"/>
        <v>0.35714285714285715</v>
      </c>
      <c r="I225" s="48">
        <f t="shared" si="13"/>
        <v>9.5238095238095233E-2</v>
      </c>
      <c r="J225" s="48">
        <f t="shared" si="14"/>
        <v>0.21428571428571427</v>
      </c>
      <c r="K225" s="48">
        <f t="shared" si="15"/>
        <v>0.33333333333333331</v>
      </c>
    </row>
    <row r="226" spans="2:11" ht="20.100000000000001" customHeight="1" thickBot="1" x14ac:dyDescent="0.25">
      <c r="B226" s="4" t="s">
        <v>443</v>
      </c>
      <c r="C226" s="53">
        <v>8</v>
      </c>
      <c r="D226" s="53">
        <v>4</v>
      </c>
      <c r="E226" s="53">
        <v>16</v>
      </c>
      <c r="F226" s="53">
        <v>0</v>
      </c>
      <c r="G226" s="53">
        <v>28</v>
      </c>
      <c r="H226" s="48">
        <f t="shared" si="12"/>
        <v>0.2857142857142857</v>
      </c>
      <c r="I226" s="48">
        <f t="shared" si="13"/>
        <v>0.14285714285714285</v>
      </c>
      <c r="J226" s="48">
        <f t="shared" si="14"/>
        <v>0.5714285714285714</v>
      </c>
      <c r="K226" s="48">
        <f t="shared" si="15"/>
        <v>0</v>
      </c>
    </row>
    <row r="227" spans="2:11" ht="20.100000000000001" customHeight="1" thickBot="1" x14ac:dyDescent="0.25">
      <c r="B227" s="4" t="s">
        <v>206</v>
      </c>
      <c r="C227" s="53">
        <v>49</v>
      </c>
      <c r="D227" s="53">
        <v>26</v>
      </c>
      <c r="E227" s="53">
        <v>81</v>
      </c>
      <c r="F227" s="53">
        <v>54</v>
      </c>
      <c r="G227" s="53">
        <v>210</v>
      </c>
      <c r="H227" s="48">
        <f t="shared" si="12"/>
        <v>0.23333333333333334</v>
      </c>
      <c r="I227" s="48">
        <f t="shared" si="13"/>
        <v>0.12380952380952381</v>
      </c>
      <c r="J227" s="48">
        <f t="shared" si="14"/>
        <v>0.38571428571428573</v>
      </c>
      <c r="K227" s="48">
        <f t="shared" si="15"/>
        <v>0.25714285714285712</v>
      </c>
    </row>
    <row r="228" spans="2:11" ht="20.100000000000001" customHeight="1" thickBot="1" x14ac:dyDescent="0.25">
      <c r="B228" s="4" t="s">
        <v>444</v>
      </c>
      <c r="C228" s="53">
        <v>4</v>
      </c>
      <c r="D228" s="53">
        <v>1</v>
      </c>
      <c r="E228" s="53">
        <v>1</v>
      </c>
      <c r="F228" s="53">
        <v>2</v>
      </c>
      <c r="G228" s="53">
        <v>8</v>
      </c>
      <c r="H228" s="48">
        <f t="shared" si="12"/>
        <v>0.5</v>
      </c>
      <c r="I228" s="48">
        <f t="shared" si="13"/>
        <v>0.125</v>
      </c>
      <c r="J228" s="48">
        <f t="shared" si="14"/>
        <v>0.125</v>
      </c>
      <c r="K228" s="48">
        <f t="shared" si="15"/>
        <v>0.25</v>
      </c>
    </row>
    <row r="229" spans="2:11" ht="20.100000000000001" customHeight="1" thickBot="1" x14ac:dyDescent="0.25">
      <c r="B229" s="4" t="s">
        <v>445</v>
      </c>
      <c r="C229" s="53">
        <v>0</v>
      </c>
      <c r="D229" s="53">
        <v>0</v>
      </c>
      <c r="E229" s="53">
        <v>3</v>
      </c>
      <c r="F229" s="53">
        <v>3</v>
      </c>
      <c r="G229" s="53">
        <v>6</v>
      </c>
      <c r="H229" s="48">
        <f t="shared" si="12"/>
        <v>0</v>
      </c>
      <c r="I229" s="48">
        <f t="shared" si="13"/>
        <v>0</v>
      </c>
      <c r="J229" s="48">
        <f t="shared" si="14"/>
        <v>0.5</v>
      </c>
      <c r="K229" s="48">
        <f t="shared" si="15"/>
        <v>0.5</v>
      </c>
    </row>
    <row r="230" spans="2:11" ht="20.100000000000001" customHeight="1" thickBot="1" x14ac:dyDescent="0.25">
      <c r="B230" s="4" t="s">
        <v>446</v>
      </c>
      <c r="C230" s="53">
        <v>10</v>
      </c>
      <c r="D230" s="53">
        <v>1</v>
      </c>
      <c r="E230" s="53">
        <v>13</v>
      </c>
      <c r="F230" s="53">
        <v>8</v>
      </c>
      <c r="G230" s="53">
        <v>32</v>
      </c>
      <c r="H230" s="48">
        <f t="shared" si="12"/>
        <v>0.3125</v>
      </c>
      <c r="I230" s="48">
        <f t="shared" si="13"/>
        <v>3.125E-2</v>
      </c>
      <c r="J230" s="48">
        <f t="shared" si="14"/>
        <v>0.40625</v>
      </c>
      <c r="K230" s="48">
        <f t="shared" si="15"/>
        <v>0.25</v>
      </c>
    </row>
    <row r="231" spans="2:11" ht="20.100000000000001" customHeight="1" thickBot="1" x14ac:dyDescent="0.25">
      <c r="B231" s="4" t="s">
        <v>447</v>
      </c>
      <c r="C231" s="53">
        <v>11</v>
      </c>
      <c r="D231" s="53">
        <v>1</v>
      </c>
      <c r="E231" s="53">
        <v>13</v>
      </c>
      <c r="F231" s="53">
        <v>4</v>
      </c>
      <c r="G231" s="53">
        <v>29</v>
      </c>
      <c r="H231" s="48">
        <f t="shared" si="12"/>
        <v>0.37931034482758619</v>
      </c>
      <c r="I231" s="48">
        <f t="shared" si="13"/>
        <v>3.4482758620689655E-2</v>
      </c>
      <c r="J231" s="48">
        <f t="shared" si="14"/>
        <v>0.44827586206896552</v>
      </c>
      <c r="K231" s="48">
        <f t="shared" si="15"/>
        <v>0.13793103448275862</v>
      </c>
    </row>
    <row r="232" spans="2:11" ht="20.100000000000001" customHeight="1" thickBot="1" x14ac:dyDescent="0.25">
      <c r="B232" s="4" t="s">
        <v>448</v>
      </c>
      <c r="C232" s="53">
        <v>40</v>
      </c>
      <c r="D232" s="53">
        <v>24</v>
      </c>
      <c r="E232" s="53">
        <v>79</v>
      </c>
      <c r="F232" s="53">
        <v>130</v>
      </c>
      <c r="G232" s="53">
        <v>273</v>
      </c>
      <c r="H232" s="48">
        <f t="shared" si="12"/>
        <v>0.14652014652014653</v>
      </c>
      <c r="I232" s="48">
        <f t="shared" si="13"/>
        <v>8.7912087912087919E-2</v>
      </c>
      <c r="J232" s="48">
        <f t="shared" si="14"/>
        <v>0.2893772893772894</v>
      </c>
      <c r="K232" s="48">
        <f t="shared" si="15"/>
        <v>0.47619047619047616</v>
      </c>
    </row>
    <row r="233" spans="2:11" ht="20.100000000000001" customHeight="1" thickBot="1" x14ac:dyDescent="0.25">
      <c r="B233" s="4" t="s">
        <v>449</v>
      </c>
      <c r="C233" s="53">
        <v>35</v>
      </c>
      <c r="D233" s="53">
        <v>16</v>
      </c>
      <c r="E233" s="53">
        <v>11</v>
      </c>
      <c r="F233" s="53">
        <v>16</v>
      </c>
      <c r="G233" s="53">
        <v>78</v>
      </c>
      <c r="H233" s="48">
        <f t="shared" si="12"/>
        <v>0.44871794871794873</v>
      </c>
      <c r="I233" s="48">
        <f t="shared" si="13"/>
        <v>0.20512820512820512</v>
      </c>
      <c r="J233" s="48">
        <f t="shared" si="14"/>
        <v>0.14102564102564102</v>
      </c>
      <c r="K233" s="48">
        <f t="shared" si="15"/>
        <v>0.20512820512820512</v>
      </c>
    </row>
    <row r="234" spans="2:11" ht="20.100000000000001" customHeight="1" thickBot="1" x14ac:dyDescent="0.25">
      <c r="B234" s="4" t="s">
        <v>207</v>
      </c>
      <c r="C234" s="53">
        <v>7</v>
      </c>
      <c r="D234" s="53">
        <v>2</v>
      </c>
      <c r="E234" s="53">
        <v>13</v>
      </c>
      <c r="F234" s="53">
        <v>19</v>
      </c>
      <c r="G234" s="53">
        <v>41</v>
      </c>
      <c r="H234" s="48">
        <f t="shared" si="12"/>
        <v>0.17073170731707318</v>
      </c>
      <c r="I234" s="48">
        <f t="shared" si="13"/>
        <v>4.878048780487805E-2</v>
      </c>
      <c r="J234" s="48">
        <f t="shared" si="14"/>
        <v>0.31707317073170732</v>
      </c>
      <c r="K234" s="48">
        <f t="shared" si="15"/>
        <v>0.46341463414634149</v>
      </c>
    </row>
    <row r="235" spans="2:11" ht="20.100000000000001" customHeight="1" thickBot="1" x14ac:dyDescent="0.25">
      <c r="B235" s="4" t="s">
        <v>450</v>
      </c>
      <c r="C235" s="53">
        <v>17</v>
      </c>
      <c r="D235" s="53">
        <v>11</v>
      </c>
      <c r="E235" s="53">
        <v>29</v>
      </c>
      <c r="F235" s="53">
        <v>31</v>
      </c>
      <c r="G235" s="53">
        <v>88</v>
      </c>
      <c r="H235" s="48">
        <f t="shared" si="12"/>
        <v>0.19318181818181818</v>
      </c>
      <c r="I235" s="48">
        <f t="shared" si="13"/>
        <v>0.125</v>
      </c>
      <c r="J235" s="48">
        <f t="shared" si="14"/>
        <v>0.32954545454545453</v>
      </c>
      <c r="K235" s="48">
        <f t="shared" si="15"/>
        <v>0.35227272727272729</v>
      </c>
    </row>
    <row r="236" spans="2:11" ht="20.100000000000001" customHeight="1" thickBot="1" x14ac:dyDescent="0.25">
      <c r="B236" s="4" t="s">
        <v>451</v>
      </c>
      <c r="C236" s="53">
        <v>34</v>
      </c>
      <c r="D236" s="53">
        <v>0</v>
      </c>
      <c r="E236" s="53">
        <v>16</v>
      </c>
      <c r="F236" s="53">
        <v>11</v>
      </c>
      <c r="G236" s="53">
        <v>61</v>
      </c>
      <c r="H236" s="48">
        <f t="shared" si="12"/>
        <v>0.55737704918032782</v>
      </c>
      <c r="I236" s="48">
        <f t="shared" si="13"/>
        <v>0</v>
      </c>
      <c r="J236" s="48">
        <f t="shared" si="14"/>
        <v>0.26229508196721313</v>
      </c>
      <c r="K236" s="48">
        <f t="shared" si="15"/>
        <v>0.18032786885245902</v>
      </c>
    </row>
    <row r="237" spans="2:11" ht="20.100000000000001" customHeight="1" thickBot="1" x14ac:dyDescent="0.25">
      <c r="B237" s="4" t="s">
        <v>452</v>
      </c>
      <c r="C237" s="53">
        <v>3</v>
      </c>
      <c r="D237" s="53">
        <v>10</v>
      </c>
      <c r="E237" s="53">
        <v>4</v>
      </c>
      <c r="F237" s="53">
        <v>5</v>
      </c>
      <c r="G237" s="53">
        <v>22</v>
      </c>
      <c r="H237" s="48">
        <f t="shared" si="12"/>
        <v>0.13636363636363635</v>
      </c>
      <c r="I237" s="48">
        <f t="shared" si="13"/>
        <v>0.45454545454545453</v>
      </c>
      <c r="J237" s="48">
        <f t="shared" si="14"/>
        <v>0.18181818181818182</v>
      </c>
      <c r="K237" s="48">
        <f t="shared" si="15"/>
        <v>0.22727272727272727</v>
      </c>
    </row>
    <row r="238" spans="2:11" ht="20.100000000000001" customHeight="1" thickBot="1" x14ac:dyDescent="0.25">
      <c r="B238" s="4" t="s">
        <v>453</v>
      </c>
      <c r="C238" s="53">
        <v>11</v>
      </c>
      <c r="D238" s="53">
        <v>7</v>
      </c>
      <c r="E238" s="53">
        <v>37</v>
      </c>
      <c r="F238" s="53">
        <v>56</v>
      </c>
      <c r="G238" s="53">
        <v>111</v>
      </c>
      <c r="H238" s="48">
        <f t="shared" si="12"/>
        <v>9.90990990990991E-2</v>
      </c>
      <c r="I238" s="48">
        <f t="shared" si="13"/>
        <v>6.3063063063063057E-2</v>
      </c>
      <c r="J238" s="48">
        <f t="shared" si="14"/>
        <v>0.33333333333333331</v>
      </c>
      <c r="K238" s="48">
        <f t="shared" si="15"/>
        <v>0.50450450450450446</v>
      </c>
    </row>
    <row r="239" spans="2:11" ht="20.100000000000001" customHeight="1" thickBot="1" x14ac:dyDescent="0.25">
      <c r="B239" s="4" t="s">
        <v>454</v>
      </c>
      <c r="C239" s="53">
        <v>32</v>
      </c>
      <c r="D239" s="53">
        <v>7</v>
      </c>
      <c r="E239" s="53">
        <v>53</v>
      </c>
      <c r="F239" s="53">
        <v>48</v>
      </c>
      <c r="G239" s="53">
        <v>140</v>
      </c>
      <c r="H239" s="48">
        <f t="shared" si="12"/>
        <v>0.22857142857142856</v>
      </c>
      <c r="I239" s="48">
        <f t="shared" si="13"/>
        <v>0.05</v>
      </c>
      <c r="J239" s="48">
        <f t="shared" si="14"/>
        <v>0.37857142857142856</v>
      </c>
      <c r="K239" s="48">
        <f t="shared" si="15"/>
        <v>0.34285714285714286</v>
      </c>
    </row>
    <row r="240" spans="2:11" ht="20.100000000000001" customHeight="1" thickBot="1" x14ac:dyDescent="0.25">
      <c r="B240" s="4" t="s">
        <v>455</v>
      </c>
      <c r="C240" s="53">
        <v>17</v>
      </c>
      <c r="D240" s="53">
        <v>10</v>
      </c>
      <c r="E240" s="53">
        <v>28</v>
      </c>
      <c r="F240" s="53">
        <v>57</v>
      </c>
      <c r="G240" s="53">
        <v>112</v>
      </c>
      <c r="H240" s="48">
        <f t="shared" si="12"/>
        <v>0.15178571428571427</v>
      </c>
      <c r="I240" s="48">
        <f t="shared" si="13"/>
        <v>8.9285714285714288E-2</v>
      </c>
      <c r="J240" s="48">
        <f t="shared" si="14"/>
        <v>0.25</v>
      </c>
      <c r="K240" s="48">
        <f t="shared" si="15"/>
        <v>0.5089285714285714</v>
      </c>
    </row>
    <row r="241" spans="2:11" ht="20.100000000000001" customHeight="1" thickBot="1" x14ac:dyDescent="0.25">
      <c r="B241" s="4" t="s">
        <v>456</v>
      </c>
      <c r="C241" s="53">
        <v>61</v>
      </c>
      <c r="D241" s="53">
        <v>48</v>
      </c>
      <c r="E241" s="53">
        <v>42</v>
      </c>
      <c r="F241" s="53">
        <v>30</v>
      </c>
      <c r="G241" s="53">
        <v>181</v>
      </c>
      <c r="H241" s="48">
        <f t="shared" si="12"/>
        <v>0.33701657458563539</v>
      </c>
      <c r="I241" s="48">
        <f t="shared" si="13"/>
        <v>0.26519337016574585</v>
      </c>
      <c r="J241" s="48">
        <f t="shared" si="14"/>
        <v>0.23204419889502761</v>
      </c>
      <c r="K241" s="48">
        <f t="shared" si="15"/>
        <v>0.16574585635359115</v>
      </c>
    </row>
    <row r="242" spans="2:11" ht="20.100000000000001" customHeight="1" thickBot="1" x14ac:dyDescent="0.25">
      <c r="B242" s="4" t="s">
        <v>457</v>
      </c>
      <c r="C242" s="53">
        <v>21</v>
      </c>
      <c r="D242" s="53">
        <v>6</v>
      </c>
      <c r="E242" s="53">
        <v>73</v>
      </c>
      <c r="F242" s="53">
        <v>68</v>
      </c>
      <c r="G242" s="53">
        <v>168</v>
      </c>
      <c r="H242" s="48">
        <f t="shared" si="12"/>
        <v>0.125</v>
      </c>
      <c r="I242" s="48">
        <f t="shared" si="13"/>
        <v>3.5714285714285712E-2</v>
      </c>
      <c r="J242" s="48">
        <f t="shared" si="14"/>
        <v>0.43452380952380953</v>
      </c>
      <c r="K242" s="48">
        <f t="shared" si="15"/>
        <v>0.40476190476190477</v>
      </c>
    </row>
    <row r="243" spans="2:11" ht="20.100000000000001" customHeight="1" thickBot="1" x14ac:dyDescent="0.25">
      <c r="B243" s="4" t="s">
        <v>458</v>
      </c>
      <c r="C243" s="53">
        <v>10</v>
      </c>
      <c r="D243" s="53">
        <v>1</v>
      </c>
      <c r="E243" s="53">
        <v>16</v>
      </c>
      <c r="F243" s="53">
        <v>44</v>
      </c>
      <c r="G243" s="53">
        <v>71</v>
      </c>
      <c r="H243" s="48">
        <f t="shared" si="12"/>
        <v>0.14084507042253522</v>
      </c>
      <c r="I243" s="48">
        <f t="shared" si="13"/>
        <v>1.4084507042253521E-2</v>
      </c>
      <c r="J243" s="48">
        <f t="shared" si="14"/>
        <v>0.22535211267605634</v>
      </c>
      <c r="K243" s="48">
        <f t="shared" si="15"/>
        <v>0.61971830985915488</v>
      </c>
    </row>
    <row r="244" spans="2:11" ht="20.100000000000001" customHeight="1" thickBot="1" x14ac:dyDescent="0.25">
      <c r="B244" s="4" t="s">
        <v>459</v>
      </c>
      <c r="C244" s="53">
        <v>4</v>
      </c>
      <c r="D244" s="53">
        <v>0</v>
      </c>
      <c r="E244" s="53">
        <v>5</v>
      </c>
      <c r="F244" s="53">
        <v>12</v>
      </c>
      <c r="G244" s="53">
        <v>21</v>
      </c>
      <c r="H244" s="48">
        <f t="shared" si="12"/>
        <v>0.19047619047619047</v>
      </c>
      <c r="I244" s="48">
        <f t="shared" si="13"/>
        <v>0</v>
      </c>
      <c r="J244" s="48">
        <f t="shared" si="14"/>
        <v>0.23809523809523808</v>
      </c>
      <c r="K244" s="48">
        <f t="shared" si="15"/>
        <v>0.5714285714285714</v>
      </c>
    </row>
    <row r="245" spans="2:11" ht="20.100000000000001" customHeight="1" thickBot="1" x14ac:dyDescent="0.25">
      <c r="B245" s="4" t="s">
        <v>460</v>
      </c>
      <c r="C245" s="53">
        <v>18</v>
      </c>
      <c r="D245" s="53">
        <v>4</v>
      </c>
      <c r="E245" s="53">
        <v>10</v>
      </c>
      <c r="F245" s="53">
        <v>11</v>
      </c>
      <c r="G245" s="53">
        <v>43</v>
      </c>
      <c r="H245" s="48">
        <f t="shared" si="12"/>
        <v>0.41860465116279072</v>
      </c>
      <c r="I245" s="48">
        <f t="shared" si="13"/>
        <v>9.3023255813953487E-2</v>
      </c>
      <c r="J245" s="48">
        <f t="shared" si="14"/>
        <v>0.23255813953488372</v>
      </c>
      <c r="K245" s="48">
        <f t="shared" si="15"/>
        <v>0.2558139534883721</v>
      </c>
    </row>
    <row r="246" spans="2:11" ht="20.100000000000001" customHeight="1" thickBot="1" x14ac:dyDescent="0.25">
      <c r="B246" s="4" t="s">
        <v>461</v>
      </c>
      <c r="C246" s="53">
        <v>104</v>
      </c>
      <c r="D246" s="53">
        <v>126</v>
      </c>
      <c r="E246" s="53">
        <v>116</v>
      </c>
      <c r="F246" s="53">
        <v>53</v>
      </c>
      <c r="G246" s="53">
        <v>399</v>
      </c>
      <c r="H246" s="48">
        <f t="shared" si="12"/>
        <v>0.26065162907268169</v>
      </c>
      <c r="I246" s="48">
        <f t="shared" si="13"/>
        <v>0.31578947368421051</v>
      </c>
      <c r="J246" s="48">
        <f t="shared" si="14"/>
        <v>0.2907268170426065</v>
      </c>
      <c r="K246" s="48">
        <f t="shared" si="15"/>
        <v>0.13283208020050125</v>
      </c>
    </row>
    <row r="247" spans="2:11" ht="20.100000000000001" customHeight="1" thickBot="1" x14ac:dyDescent="0.25">
      <c r="B247" s="4" t="s">
        <v>208</v>
      </c>
      <c r="C247" s="53">
        <v>203</v>
      </c>
      <c r="D247" s="53">
        <v>90</v>
      </c>
      <c r="E247" s="53">
        <v>404</v>
      </c>
      <c r="F247" s="53">
        <v>439</v>
      </c>
      <c r="G247" s="53">
        <v>1136</v>
      </c>
      <c r="H247" s="48">
        <f t="shared" si="12"/>
        <v>0.17869718309859156</v>
      </c>
      <c r="I247" s="48">
        <f t="shared" si="13"/>
        <v>7.9225352112676062E-2</v>
      </c>
      <c r="J247" s="48">
        <f t="shared" si="14"/>
        <v>0.35563380281690143</v>
      </c>
      <c r="K247" s="48">
        <f t="shared" si="15"/>
        <v>0.386443661971831</v>
      </c>
    </row>
    <row r="248" spans="2:11" ht="20.100000000000001" customHeight="1" thickBot="1" x14ac:dyDescent="0.25">
      <c r="B248" s="4" t="s">
        <v>462</v>
      </c>
      <c r="C248" s="53">
        <v>12</v>
      </c>
      <c r="D248" s="53">
        <v>4</v>
      </c>
      <c r="E248" s="53">
        <v>17</v>
      </c>
      <c r="F248" s="53">
        <v>21</v>
      </c>
      <c r="G248" s="53">
        <v>54</v>
      </c>
      <c r="H248" s="48">
        <f t="shared" si="12"/>
        <v>0.22222222222222221</v>
      </c>
      <c r="I248" s="48">
        <f t="shared" si="13"/>
        <v>7.407407407407407E-2</v>
      </c>
      <c r="J248" s="48">
        <f t="shared" si="14"/>
        <v>0.31481481481481483</v>
      </c>
      <c r="K248" s="48">
        <f t="shared" si="15"/>
        <v>0.3888888888888889</v>
      </c>
    </row>
    <row r="249" spans="2:11" ht="20.100000000000001" customHeight="1" thickBot="1" x14ac:dyDescent="0.25">
      <c r="B249" s="4" t="s">
        <v>463</v>
      </c>
      <c r="C249" s="53">
        <v>41</v>
      </c>
      <c r="D249" s="53">
        <v>24</v>
      </c>
      <c r="E249" s="53">
        <v>29</v>
      </c>
      <c r="F249" s="53">
        <v>47</v>
      </c>
      <c r="G249" s="53">
        <v>141</v>
      </c>
      <c r="H249" s="48">
        <f t="shared" si="12"/>
        <v>0.29078014184397161</v>
      </c>
      <c r="I249" s="48">
        <f t="shared" si="13"/>
        <v>0.1702127659574468</v>
      </c>
      <c r="J249" s="48">
        <f t="shared" si="14"/>
        <v>0.20567375886524822</v>
      </c>
      <c r="K249" s="48">
        <f t="shared" si="15"/>
        <v>0.33333333333333331</v>
      </c>
    </row>
    <row r="250" spans="2:11" ht="20.100000000000001" customHeight="1" thickBot="1" x14ac:dyDescent="0.25">
      <c r="B250" s="4" t="s">
        <v>464</v>
      </c>
      <c r="C250" s="53">
        <v>22</v>
      </c>
      <c r="D250" s="53">
        <v>1</v>
      </c>
      <c r="E250" s="53">
        <v>29</v>
      </c>
      <c r="F250" s="53">
        <v>37</v>
      </c>
      <c r="G250" s="53">
        <v>89</v>
      </c>
      <c r="H250" s="48">
        <f t="shared" si="12"/>
        <v>0.24719101123595505</v>
      </c>
      <c r="I250" s="48">
        <f t="shared" si="13"/>
        <v>1.1235955056179775E-2</v>
      </c>
      <c r="J250" s="48">
        <f t="shared" si="14"/>
        <v>0.3258426966292135</v>
      </c>
      <c r="K250" s="48">
        <f t="shared" si="15"/>
        <v>0.4157303370786517</v>
      </c>
    </row>
    <row r="251" spans="2:11" ht="20.100000000000001" customHeight="1" thickBot="1" x14ac:dyDescent="0.25">
      <c r="B251" s="4" t="s">
        <v>465</v>
      </c>
      <c r="C251" s="53">
        <v>40</v>
      </c>
      <c r="D251" s="53">
        <v>28</v>
      </c>
      <c r="E251" s="53">
        <v>34</v>
      </c>
      <c r="F251" s="53">
        <v>33</v>
      </c>
      <c r="G251" s="53">
        <v>135</v>
      </c>
      <c r="H251" s="48">
        <f t="shared" si="12"/>
        <v>0.29629629629629628</v>
      </c>
      <c r="I251" s="48">
        <f t="shared" si="13"/>
        <v>0.2074074074074074</v>
      </c>
      <c r="J251" s="48">
        <f t="shared" si="14"/>
        <v>0.25185185185185183</v>
      </c>
      <c r="K251" s="48">
        <f t="shared" si="15"/>
        <v>0.24444444444444444</v>
      </c>
    </row>
    <row r="252" spans="2:11" ht="20.100000000000001" customHeight="1" thickBot="1" x14ac:dyDescent="0.25">
      <c r="B252" s="4" t="s">
        <v>466</v>
      </c>
      <c r="C252" s="53">
        <v>23</v>
      </c>
      <c r="D252" s="53">
        <v>4</v>
      </c>
      <c r="E252" s="53">
        <v>35</v>
      </c>
      <c r="F252" s="53">
        <v>39</v>
      </c>
      <c r="G252" s="53">
        <v>101</v>
      </c>
      <c r="H252" s="48">
        <f t="shared" si="12"/>
        <v>0.22772277227722773</v>
      </c>
      <c r="I252" s="48">
        <f t="shared" si="13"/>
        <v>3.9603960396039604E-2</v>
      </c>
      <c r="J252" s="48">
        <f t="shared" si="14"/>
        <v>0.34653465346534651</v>
      </c>
      <c r="K252" s="48">
        <f t="shared" si="15"/>
        <v>0.38613861386138615</v>
      </c>
    </row>
    <row r="253" spans="2:11" ht="20.100000000000001" customHeight="1" thickBot="1" x14ac:dyDescent="0.25">
      <c r="B253" s="4" t="s">
        <v>467</v>
      </c>
      <c r="C253" s="53">
        <v>42</v>
      </c>
      <c r="D253" s="53">
        <v>28</v>
      </c>
      <c r="E253" s="53">
        <v>73</v>
      </c>
      <c r="F253" s="53">
        <v>83</v>
      </c>
      <c r="G253" s="53">
        <v>226</v>
      </c>
      <c r="H253" s="48">
        <f t="shared" si="12"/>
        <v>0.18584070796460178</v>
      </c>
      <c r="I253" s="48">
        <f t="shared" si="13"/>
        <v>0.12389380530973451</v>
      </c>
      <c r="J253" s="48">
        <f t="shared" si="14"/>
        <v>0.32300884955752213</v>
      </c>
      <c r="K253" s="48">
        <f t="shared" si="15"/>
        <v>0.36725663716814161</v>
      </c>
    </row>
    <row r="254" spans="2:11" ht="20.100000000000001" customHeight="1" thickBot="1" x14ac:dyDescent="0.25">
      <c r="B254" s="4" t="s">
        <v>468</v>
      </c>
      <c r="C254" s="53">
        <v>40</v>
      </c>
      <c r="D254" s="53">
        <v>6</v>
      </c>
      <c r="E254" s="53">
        <v>22</v>
      </c>
      <c r="F254" s="53">
        <v>12</v>
      </c>
      <c r="G254" s="53">
        <v>80</v>
      </c>
      <c r="H254" s="48">
        <f t="shared" si="12"/>
        <v>0.5</v>
      </c>
      <c r="I254" s="48">
        <f t="shared" si="13"/>
        <v>7.4999999999999997E-2</v>
      </c>
      <c r="J254" s="48">
        <f t="shared" si="14"/>
        <v>0.27500000000000002</v>
      </c>
      <c r="K254" s="48">
        <f t="shared" si="15"/>
        <v>0.15</v>
      </c>
    </row>
    <row r="255" spans="2:11" ht="20.100000000000001" customHeight="1" thickBot="1" x14ac:dyDescent="0.25">
      <c r="B255" s="4" t="s">
        <v>469</v>
      </c>
      <c r="C255" s="53">
        <v>23</v>
      </c>
      <c r="D255" s="53">
        <v>6</v>
      </c>
      <c r="E255" s="53">
        <v>45</v>
      </c>
      <c r="F255" s="53">
        <v>46</v>
      </c>
      <c r="G255" s="53">
        <v>120</v>
      </c>
      <c r="H255" s="48">
        <f t="shared" si="12"/>
        <v>0.19166666666666668</v>
      </c>
      <c r="I255" s="48">
        <f t="shared" si="13"/>
        <v>0.05</v>
      </c>
      <c r="J255" s="48">
        <f t="shared" si="14"/>
        <v>0.375</v>
      </c>
      <c r="K255" s="48">
        <f t="shared" si="15"/>
        <v>0.38333333333333336</v>
      </c>
    </row>
    <row r="256" spans="2:11" ht="20.100000000000001" customHeight="1" thickBot="1" x14ac:dyDescent="0.25">
      <c r="B256" s="4" t="s">
        <v>470</v>
      </c>
      <c r="C256" s="53">
        <v>3</v>
      </c>
      <c r="D256" s="53">
        <v>8</v>
      </c>
      <c r="E256" s="53">
        <v>8</v>
      </c>
      <c r="F256" s="53">
        <v>30</v>
      </c>
      <c r="G256" s="53">
        <v>49</v>
      </c>
      <c r="H256" s="48">
        <f t="shared" si="12"/>
        <v>6.1224489795918366E-2</v>
      </c>
      <c r="I256" s="48">
        <f t="shared" si="13"/>
        <v>0.16326530612244897</v>
      </c>
      <c r="J256" s="48">
        <f t="shared" si="14"/>
        <v>0.16326530612244897</v>
      </c>
      <c r="K256" s="48">
        <f t="shared" si="15"/>
        <v>0.61224489795918369</v>
      </c>
    </row>
    <row r="257" spans="2:11" ht="20.100000000000001" customHeight="1" thickBot="1" x14ac:dyDescent="0.25">
      <c r="B257" s="4" t="s">
        <v>471</v>
      </c>
      <c r="C257" s="53">
        <v>37</v>
      </c>
      <c r="D257" s="53">
        <v>21</v>
      </c>
      <c r="E257" s="53">
        <v>15</v>
      </c>
      <c r="F257" s="53">
        <v>50</v>
      </c>
      <c r="G257" s="53">
        <v>123</v>
      </c>
      <c r="H257" s="48">
        <f t="shared" si="12"/>
        <v>0.30081300813008133</v>
      </c>
      <c r="I257" s="48">
        <f t="shared" si="13"/>
        <v>0.17073170731707318</v>
      </c>
      <c r="J257" s="48">
        <f t="shared" si="14"/>
        <v>0.12195121951219512</v>
      </c>
      <c r="K257" s="48">
        <f t="shared" si="15"/>
        <v>0.4065040650406504</v>
      </c>
    </row>
    <row r="258" spans="2:11" ht="20.100000000000001" customHeight="1" thickBot="1" x14ac:dyDescent="0.25">
      <c r="B258" s="4" t="s">
        <v>472</v>
      </c>
      <c r="C258" s="53">
        <v>9</v>
      </c>
      <c r="D258" s="53">
        <v>9</v>
      </c>
      <c r="E258" s="53">
        <v>13</v>
      </c>
      <c r="F258" s="53">
        <v>34</v>
      </c>
      <c r="G258" s="53">
        <v>65</v>
      </c>
      <c r="H258" s="48">
        <f t="shared" si="12"/>
        <v>0.13846153846153847</v>
      </c>
      <c r="I258" s="48">
        <f t="shared" si="13"/>
        <v>0.13846153846153847</v>
      </c>
      <c r="J258" s="48">
        <f t="shared" si="14"/>
        <v>0.2</v>
      </c>
      <c r="K258" s="48">
        <f t="shared" si="15"/>
        <v>0.52307692307692311</v>
      </c>
    </row>
    <row r="259" spans="2:11" ht="20.100000000000001" customHeight="1" thickBot="1" x14ac:dyDescent="0.25">
      <c r="B259" s="4" t="s">
        <v>473</v>
      </c>
      <c r="C259" s="53">
        <v>5</v>
      </c>
      <c r="D259" s="53">
        <v>2</v>
      </c>
      <c r="E259" s="53">
        <v>5</v>
      </c>
      <c r="F259" s="53">
        <v>5</v>
      </c>
      <c r="G259" s="53">
        <v>17</v>
      </c>
      <c r="H259" s="48">
        <f t="shared" si="12"/>
        <v>0.29411764705882354</v>
      </c>
      <c r="I259" s="48">
        <f t="shared" si="13"/>
        <v>0.11764705882352941</v>
      </c>
      <c r="J259" s="48">
        <f t="shared" si="14"/>
        <v>0.29411764705882354</v>
      </c>
      <c r="K259" s="48">
        <f t="shared" si="15"/>
        <v>0.29411764705882354</v>
      </c>
    </row>
    <row r="260" spans="2:11" ht="20.100000000000001" customHeight="1" thickBot="1" x14ac:dyDescent="0.25">
      <c r="B260" s="4" t="s">
        <v>474</v>
      </c>
      <c r="C260" s="53">
        <v>8</v>
      </c>
      <c r="D260" s="53">
        <v>2</v>
      </c>
      <c r="E260" s="53">
        <v>21</v>
      </c>
      <c r="F260" s="53">
        <v>15</v>
      </c>
      <c r="G260" s="53">
        <v>46</v>
      </c>
      <c r="H260" s="48">
        <f t="shared" si="12"/>
        <v>0.17391304347826086</v>
      </c>
      <c r="I260" s="48">
        <f t="shared" si="13"/>
        <v>4.3478260869565216E-2</v>
      </c>
      <c r="J260" s="48">
        <f t="shared" si="14"/>
        <v>0.45652173913043476</v>
      </c>
      <c r="K260" s="48">
        <f t="shared" si="15"/>
        <v>0.32608695652173914</v>
      </c>
    </row>
    <row r="261" spans="2:11" ht="20.100000000000001" customHeight="1" thickBot="1" x14ac:dyDescent="0.25">
      <c r="B261" s="4" t="s">
        <v>475</v>
      </c>
      <c r="C261" s="53">
        <v>11</v>
      </c>
      <c r="D261" s="53">
        <v>5</v>
      </c>
      <c r="E261" s="53">
        <v>6</v>
      </c>
      <c r="F261" s="53">
        <v>15</v>
      </c>
      <c r="G261" s="53">
        <v>37</v>
      </c>
      <c r="H261" s="48">
        <f t="shared" si="12"/>
        <v>0.29729729729729731</v>
      </c>
      <c r="I261" s="48">
        <f t="shared" si="13"/>
        <v>0.13513513513513514</v>
      </c>
      <c r="J261" s="48">
        <f t="shared" si="14"/>
        <v>0.16216216216216217</v>
      </c>
      <c r="K261" s="48">
        <f t="shared" si="15"/>
        <v>0.40540540540540543</v>
      </c>
    </row>
    <row r="262" spans="2:11" ht="20.100000000000001" customHeight="1" thickBot="1" x14ac:dyDescent="0.25">
      <c r="B262" s="4" t="s">
        <v>476</v>
      </c>
      <c r="C262" s="53">
        <v>17</v>
      </c>
      <c r="D262" s="53">
        <v>6</v>
      </c>
      <c r="E262" s="53">
        <v>11</v>
      </c>
      <c r="F262" s="53">
        <v>25</v>
      </c>
      <c r="G262" s="53">
        <v>59</v>
      </c>
      <c r="H262" s="48">
        <f t="shared" si="12"/>
        <v>0.28813559322033899</v>
      </c>
      <c r="I262" s="48">
        <f t="shared" si="13"/>
        <v>0.10169491525423729</v>
      </c>
      <c r="J262" s="48">
        <f t="shared" si="14"/>
        <v>0.1864406779661017</v>
      </c>
      <c r="K262" s="48">
        <f t="shared" si="15"/>
        <v>0.42372881355932202</v>
      </c>
    </row>
    <row r="263" spans="2:11" ht="20.100000000000001" customHeight="1" thickBot="1" x14ac:dyDescent="0.25">
      <c r="B263" s="4" t="s">
        <v>209</v>
      </c>
      <c r="C263" s="53">
        <v>17</v>
      </c>
      <c r="D263" s="53">
        <v>2</v>
      </c>
      <c r="E263" s="53">
        <v>46</v>
      </c>
      <c r="F263" s="53">
        <v>52</v>
      </c>
      <c r="G263" s="53">
        <v>117</v>
      </c>
      <c r="H263" s="48">
        <f t="shared" si="12"/>
        <v>0.14529914529914531</v>
      </c>
      <c r="I263" s="48">
        <f t="shared" si="13"/>
        <v>1.7094017094017096E-2</v>
      </c>
      <c r="J263" s="48">
        <f t="shared" si="14"/>
        <v>0.39316239316239315</v>
      </c>
      <c r="K263" s="48">
        <f t="shared" si="15"/>
        <v>0.44444444444444442</v>
      </c>
    </row>
    <row r="264" spans="2:11" ht="20.100000000000001" customHeight="1" thickBot="1" x14ac:dyDescent="0.25">
      <c r="B264" s="4" t="s">
        <v>477</v>
      </c>
      <c r="C264" s="53">
        <v>7</v>
      </c>
      <c r="D264" s="53">
        <v>5</v>
      </c>
      <c r="E264" s="53">
        <v>16</v>
      </c>
      <c r="F264" s="53">
        <v>15</v>
      </c>
      <c r="G264" s="53">
        <v>43</v>
      </c>
      <c r="H264" s="48">
        <f t="shared" si="12"/>
        <v>0.16279069767441862</v>
      </c>
      <c r="I264" s="48">
        <f t="shared" si="13"/>
        <v>0.11627906976744186</v>
      </c>
      <c r="J264" s="48">
        <f t="shared" si="14"/>
        <v>0.37209302325581395</v>
      </c>
      <c r="K264" s="48">
        <f t="shared" si="15"/>
        <v>0.34883720930232559</v>
      </c>
    </row>
    <row r="265" spans="2:11" ht="20.100000000000001" customHeight="1" thickBot="1" x14ac:dyDescent="0.25">
      <c r="B265" s="4" t="s">
        <v>478</v>
      </c>
      <c r="C265" s="53">
        <v>1</v>
      </c>
      <c r="D265" s="53">
        <v>2</v>
      </c>
      <c r="E265" s="53">
        <v>7</v>
      </c>
      <c r="F265" s="53">
        <v>7</v>
      </c>
      <c r="G265" s="53">
        <v>17</v>
      </c>
      <c r="H265" s="48">
        <f t="shared" si="12"/>
        <v>5.8823529411764705E-2</v>
      </c>
      <c r="I265" s="48">
        <f t="shared" si="13"/>
        <v>0.11764705882352941</v>
      </c>
      <c r="J265" s="48">
        <f t="shared" si="14"/>
        <v>0.41176470588235292</v>
      </c>
      <c r="K265" s="48">
        <f t="shared" si="15"/>
        <v>0.41176470588235292</v>
      </c>
    </row>
    <row r="266" spans="2:11" ht="20.100000000000001" customHeight="1" thickBot="1" x14ac:dyDescent="0.25">
      <c r="B266" s="4" t="s">
        <v>479</v>
      </c>
      <c r="C266" s="53">
        <v>16</v>
      </c>
      <c r="D266" s="53">
        <v>15</v>
      </c>
      <c r="E266" s="53">
        <v>9</v>
      </c>
      <c r="F266" s="53">
        <v>10</v>
      </c>
      <c r="G266" s="53">
        <v>50</v>
      </c>
      <c r="H266" s="48">
        <f t="shared" si="12"/>
        <v>0.32</v>
      </c>
      <c r="I266" s="48">
        <f t="shared" si="13"/>
        <v>0.3</v>
      </c>
      <c r="J266" s="48">
        <f t="shared" si="14"/>
        <v>0.18</v>
      </c>
      <c r="K266" s="48">
        <f t="shared" si="15"/>
        <v>0.2</v>
      </c>
    </row>
    <row r="267" spans="2:11" ht="20.100000000000001" customHeight="1" thickBot="1" x14ac:dyDescent="0.25">
      <c r="B267" s="4" t="s">
        <v>480</v>
      </c>
      <c r="C267" s="53">
        <v>9</v>
      </c>
      <c r="D267" s="53">
        <v>1</v>
      </c>
      <c r="E267" s="53">
        <v>12</v>
      </c>
      <c r="F267" s="53">
        <v>13</v>
      </c>
      <c r="G267" s="53">
        <v>35</v>
      </c>
      <c r="H267" s="48">
        <f t="shared" si="12"/>
        <v>0.25714285714285712</v>
      </c>
      <c r="I267" s="48">
        <f t="shared" si="13"/>
        <v>2.8571428571428571E-2</v>
      </c>
      <c r="J267" s="48">
        <f t="shared" si="14"/>
        <v>0.34285714285714286</v>
      </c>
      <c r="K267" s="48">
        <f t="shared" si="15"/>
        <v>0.37142857142857144</v>
      </c>
    </row>
    <row r="268" spans="2:11" ht="20.100000000000001" customHeight="1" thickBot="1" x14ac:dyDescent="0.25">
      <c r="B268" s="4" t="s">
        <v>481</v>
      </c>
      <c r="C268" s="53">
        <v>27</v>
      </c>
      <c r="D268" s="53">
        <v>17</v>
      </c>
      <c r="E268" s="53">
        <v>15</v>
      </c>
      <c r="F268" s="53">
        <v>34</v>
      </c>
      <c r="G268" s="53">
        <v>93</v>
      </c>
      <c r="H268" s="48">
        <f t="shared" ref="H268:H331" si="16">+IF(G268&gt;0,C268/G268,"-")</f>
        <v>0.29032258064516131</v>
      </c>
      <c r="I268" s="48">
        <f t="shared" ref="I268:I331" si="17">+IF(G268&gt;0,D268/G268,"-")</f>
        <v>0.18279569892473119</v>
      </c>
      <c r="J268" s="48">
        <f t="shared" ref="J268:J331" si="18">+IF(G268&gt;0,E268/G268,"-")</f>
        <v>0.16129032258064516</v>
      </c>
      <c r="K268" s="48">
        <f t="shared" ref="K268:K331" si="19">+IF(G268&gt;0,F268/G268,"-")</f>
        <v>0.36559139784946237</v>
      </c>
    </row>
    <row r="269" spans="2:11" ht="20.100000000000001" customHeight="1" thickBot="1" x14ac:dyDescent="0.25">
      <c r="B269" s="4" t="s">
        <v>482</v>
      </c>
      <c r="C269" s="53">
        <v>3</v>
      </c>
      <c r="D269" s="53">
        <v>4</v>
      </c>
      <c r="E269" s="53">
        <v>12</v>
      </c>
      <c r="F269" s="53">
        <v>14</v>
      </c>
      <c r="G269" s="53">
        <v>33</v>
      </c>
      <c r="H269" s="48">
        <f t="shared" si="16"/>
        <v>9.0909090909090912E-2</v>
      </c>
      <c r="I269" s="48">
        <f t="shared" si="17"/>
        <v>0.12121212121212122</v>
      </c>
      <c r="J269" s="48">
        <f t="shared" si="18"/>
        <v>0.36363636363636365</v>
      </c>
      <c r="K269" s="48">
        <f t="shared" si="19"/>
        <v>0.42424242424242425</v>
      </c>
    </row>
    <row r="270" spans="2:11" ht="20.100000000000001" customHeight="1" thickBot="1" x14ac:dyDescent="0.25">
      <c r="B270" s="4" t="s">
        <v>483</v>
      </c>
      <c r="C270" s="53">
        <v>5</v>
      </c>
      <c r="D270" s="53">
        <v>1</v>
      </c>
      <c r="E270" s="53">
        <v>8</v>
      </c>
      <c r="F270" s="53">
        <v>0</v>
      </c>
      <c r="G270" s="53">
        <v>14</v>
      </c>
      <c r="H270" s="48">
        <f t="shared" si="16"/>
        <v>0.35714285714285715</v>
      </c>
      <c r="I270" s="48">
        <f t="shared" si="17"/>
        <v>7.1428571428571425E-2</v>
      </c>
      <c r="J270" s="48">
        <f t="shared" si="18"/>
        <v>0.5714285714285714</v>
      </c>
      <c r="K270" s="48">
        <f t="shared" si="19"/>
        <v>0</v>
      </c>
    </row>
    <row r="271" spans="2:11" ht="20.100000000000001" customHeight="1" thickBot="1" x14ac:dyDescent="0.25">
      <c r="B271" s="4" t="s">
        <v>484</v>
      </c>
      <c r="C271" s="53">
        <v>5</v>
      </c>
      <c r="D271" s="53">
        <v>2</v>
      </c>
      <c r="E271" s="53">
        <v>7</v>
      </c>
      <c r="F271" s="53">
        <v>5</v>
      </c>
      <c r="G271" s="53">
        <v>19</v>
      </c>
      <c r="H271" s="48">
        <f t="shared" si="16"/>
        <v>0.26315789473684209</v>
      </c>
      <c r="I271" s="48">
        <f t="shared" si="17"/>
        <v>0.10526315789473684</v>
      </c>
      <c r="J271" s="48">
        <f t="shared" si="18"/>
        <v>0.36842105263157893</v>
      </c>
      <c r="K271" s="48">
        <f t="shared" si="19"/>
        <v>0.26315789473684209</v>
      </c>
    </row>
    <row r="272" spans="2:11" ht="20.100000000000001" customHeight="1" thickBot="1" x14ac:dyDescent="0.25">
      <c r="B272" s="4" t="s">
        <v>485</v>
      </c>
      <c r="C272" s="53">
        <v>6</v>
      </c>
      <c r="D272" s="53">
        <v>2</v>
      </c>
      <c r="E272" s="53">
        <v>4</v>
      </c>
      <c r="F272" s="53">
        <v>13</v>
      </c>
      <c r="G272" s="53">
        <v>25</v>
      </c>
      <c r="H272" s="48">
        <f t="shared" si="16"/>
        <v>0.24</v>
      </c>
      <c r="I272" s="48">
        <f t="shared" si="17"/>
        <v>0.08</v>
      </c>
      <c r="J272" s="48">
        <f t="shared" si="18"/>
        <v>0.16</v>
      </c>
      <c r="K272" s="48">
        <f t="shared" si="19"/>
        <v>0.52</v>
      </c>
    </row>
    <row r="273" spans="2:11" ht="20.100000000000001" customHeight="1" thickBot="1" x14ac:dyDescent="0.25">
      <c r="B273" s="4" t="s">
        <v>486</v>
      </c>
      <c r="C273" s="53">
        <v>0</v>
      </c>
      <c r="D273" s="53">
        <v>0</v>
      </c>
      <c r="E273" s="53">
        <v>0</v>
      </c>
      <c r="F273" s="53">
        <v>0</v>
      </c>
      <c r="G273" s="53">
        <v>0</v>
      </c>
      <c r="H273" s="48" t="str">
        <f t="shared" si="16"/>
        <v>-</v>
      </c>
      <c r="I273" s="48" t="str">
        <f t="shared" si="17"/>
        <v>-</v>
      </c>
      <c r="J273" s="48" t="str">
        <f t="shared" si="18"/>
        <v>-</v>
      </c>
      <c r="K273" s="48" t="str">
        <f t="shared" si="19"/>
        <v>-</v>
      </c>
    </row>
    <row r="274" spans="2:11" ht="20.100000000000001" customHeight="1" thickBot="1" x14ac:dyDescent="0.25">
      <c r="B274" s="4" t="s">
        <v>210</v>
      </c>
      <c r="C274" s="53">
        <v>23</v>
      </c>
      <c r="D274" s="53">
        <v>31</v>
      </c>
      <c r="E274" s="53">
        <v>24</v>
      </c>
      <c r="F274" s="53">
        <v>106</v>
      </c>
      <c r="G274" s="53">
        <v>184</v>
      </c>
      <c r="H274" s="48">
        <f t="shared" si="16"/>
        <v>0.125</v>
      </c>
      <c r="I274" s="48">
        <f t="shared" si="17"/>
        <v>0.16847826086956522</v>
      </c>
      <c r="J274" s="48">
        <f t="shared" si="18"/>
        <v>0.13043478260869565</v>
      </c>
      <c r="K274" s="48">
        <f t="shared" si="19"/>
        <v>0.57608695652173914</v>
      </c>
    </row>
    <row r="275" spans="2:11" ht="20.100000000000001" customHeight="1" thickBot="1" x14ac:dyDescent="0.25">
      <c r="B275" s="4" t="s">
        <v>487</v>
      </c>
      <c r="C275" s="53">
        <v>3</v>
      </c>
      <c r="D275" s="53">
        <v>5</v>
      </c>
      <c r="E275" s="53">
        <v>7</v>
      </c>
      <c r="F275" s="53">
        <v>6</v>
      </c>
      <c r="G275" s="53">
        <v>21</v>
      </c>
      <c r="H275" s="48">
        <f t="shared" si="16"/>
        <v>0.14285714285714285</v>
      </c>
      <c r="I275" s="48">
        <f t="shared" si="17"/>
        <v>0.23809523809523808</v>
      </c>
      <c r="J275" s="48">
        <f t="shared" si="18"/>
        <v>0.33333333333333331</v>
      </c>
      <c r="K275" s="48">
        <f t="shared" si="19"/>
        <v>0.2857142857142857</v>
      </c>
    </row>
    <row r="276" spans="2:11" ht="20.100000000000001" customHeight="1" thickBot="1" x14ac:dyDescent="0.25">
      <c r="B276" s="4" t="s">
        <v>488</v>
      </c>
      <c r="C276" s="53">
        <v>4</v>
      </c>
      <c r="D276" s="53">
        <v>9</v>
      </c>
      <c r="E276" s="53">
        <v>3</v>
      </c>
      <c r="F276" s="53">
        <v>6</v>
      </c>
      <c r="G276" s="53">
        <v>22</v>
      </c>
      <c r="H276" s="48">
        <f t="shared" si="16"/>
        <v>0.18181818181818182</v>
      </c>
      <c r="I276" s="48">
        <f t="shared" si="17"/>
        <v>0.40909090909090912</v>
      </c>
      <c r="J276" s="48">
        <f t="shared" si="18"/>
        <v>0.13636363636363635</v>
      </c>
      <c r="K276" s="48">
        <f t="shared" si="19"/>
        <v>0.27272727272727271</v>
      </c>
    </row>
    <row r="277" spans="2:11" ht="20.100000000000001" customHeight="1" thickBot="1" x14ac:dyDescent="0.25">
      <c r="B277" s="4" t="s">
        <v>489</v>
      </c>
      <c r="C277" s="53">
        <v>8</v>
      </c>
      <c r="D277" s="53">
        <v>3</v>
      </c>
      <c r="E277" s="53">
        <v>6</v>
      </c>
      <c r="F277" s="53">
        <v>8</v>
      </c>
      <c r="G277" s="53">
        <v>25</v>
      </c>
      <c r="H277" s="48">
        <f t="shared" si="16"/>
        <v>0.32</v>
      </c>
      <c r="I277" s="48">
        <f t="shared" si="17"/>
        <v>0.12</v>
      </c>
      <c r="J277" s="48">
        <f t="shared" si="18"/>
        <v>0.24</v>
      </c>
      <c r="K277" s="48">
        <f t="shared" si="19"/>
        <v>0.32</v>
      </c>
    </row>
    <row r="278" spans="2:11" ht="20.100000000000001" customHeight="1" thickBot="1" x14ac:dyDescent="0.25">
      <c r="B278" s="4" t="s">
        <v>490</v>
      </c>
      <c r="C278" s="53">
        <v>34</v>
      </c>
      <c r="D278" s="53">
        <v>25</v>
      </c>
      <c r="E278" s="53">
        <v>37</v>
      </c>
      <c r="F278" s="53">
        <v>79</v>
      </c>
      <c r="G278" s="53">
        <v>175</v>
      </c>
      <c r="H278" s="48">
        <f t="shared" si="16"/>
        <v>0.19428571428571428</v>
      </c>
      <c r="I278" s="48">
        <f t="shared" si="17"/>
        <v>0.14285714285714285</v>
      </c>
      <c r="J278" s="48">
        <f t="shared" si="18"/>
        <v>0.21142857142857144</v>
      </c>
      <c r="K278" s="48">
        <f t="shared" si="19"/>
        <v>0.4514285714285714</v>
      </c>
    </row>
    <row r="279" spans="2:11" ht="20.100000000000001" customHeight="1" thickBot="1" x14ac:dyDescent="0.25">
      <c r="B279" s="4" t="s">
        <v>491</v>
      </c>
      <c r="C279" s="53">
        <v>27</v>
      </c>
      <c r="D279" s="53">
        <v>9</v>
      </c>
      <c r="E279" s="53">
        <v>68</v>
      </c>
      <c r="F279" s="53">
        <v>78</v>
      </c>
      <c r="G279" s="53">
        <v>182</v>
      </c>
      <c r="H279" s="48">
        <f t="shared" si="16"/>
        <v>0.14835164835164835</v>
      </c>
      <c r="I279" s="48">
        <f t="shared" si="17"/>
        <v>4.9450549450549448E-2</v>
      </c>
      <c r="J279" s="48">
        <f t="shared" si="18"/>
        <v>0.37362637362637363</v>
      </c>
      <c r="K279" s="48">
        <f t="shared" si="19"/>
        <v>0.42857142857142855</v>
      </c>
    </row>
    <row r="280" spans="2:11" ht="20.100000000000001" customHeight="1" thickBot="1" x14ac:dyDescent="0.25">
      <c r="B280" s="4" t="s">
        <v>492</v>
      </c>
      <c r="C280" s="53">
        <v>0</v>
      </c>
      <c r="D280" s="53">
        <v>0</v>
      </c>
      <c r="E280" s="53">
        <v>26</v>
      </c>
      <c r="F280" s="53">
        <v>26</v>
      </c>
      <c r="G280" s="53">
        <v>52</v>
      </c>
      <c r="H280" s="48">
        <f t="shared" si="16"/>
        <v>0</v>
      </c>
      <c r="I280" s="48">
        <f t="shared" si="17"/>
        <v>0</v>
      </c>
      <c r="J280" s="48">
        <f t="shared" si="18"/>
        <v>0.5</v>
      </c>
      <c r="K280" s="48">
        <f t="shared" si="19"/>
        <v>0.5</v>
      </c>
    </row>
    <row r="281" spans="2:11" ht="20.100000000000001" customHeight="1" thickBot="1" x14ac:dyDescent="0.25">
      <c r="B281" s="4" t="s">
        <v>493</v>
      </c>
      <c r="C281" s="53">
        <v>20</v>
      </c>
      <c r="D281" s="53">
        <v>9</v>
      </c>
      <c r="E281" s="53">
        <v>18</v>
      </c>
      <c r="F281" s="53">
        <v>18</v>
      </c>
      <c r="G281" s="53">
        <v>65</v>
      </c>
      <c r="H281" s="48">
        <f t="shared" si="16"/>
        <v>0.30769230769230771</v>
      </c>
      <c r="I281" s="48">
        <f t="shared" si="17"/>
        <v>0.13846153846153847</v>
      </c>
      <c r="J281" s="48">
        <f t="shared" si="18"/>
        <v>0.27692307692307694</v>
      </c>
      <c r="K281" s="48">
        <f t="shared" si="19"/>
        <v>0.27692307692307694</v>
      </c>
    </row>
    <row r="282" spans="2:11" ht="20.100000000000001" customHeight="1" thickBot="1" x14ac:dyDescent="0.25">
      <c r="B282" s="4" t="s">
        <v>494</v>
      </c>
      <c r="C282" s="53">
        <v>7</v>
      </c>
      <c r="D282" s="53">
        <v>5</v>
      </c>
      <c r="E282" s="53">
        <v>2</v>
      </c>
      <c r="F282" s="53">
        <v>0</v>
      </c>
      <c r="G282" s="53">
        <v>14</v>
      </c>
      <c r="H282" s="48">
        <f t="shared" si="16"/>
        <v>0.5</v>
      </c>
      <c r="I282" s="48">
        <f t="shared" si="17"/>
        <v>0.35714285714285715</v>
      </c>
      <c r="J282" s="48">
        <f t="shared" si="18"/>
        <v>0.14285714285714285</v>
      </c>
      <c r="K282" s="48">
        <f t="shared" si="19"/>
        <v>0</v>
      </c>
    </row>
    <row r="283" spans="2:11" ht="20.100000000000001" customHeight="1" thickBot="1" x14ac:dyDescent="0.25">
      <c r="B283" s="4" t="s">
        <v>211</v>
      </c>
      <c r="C283" s="53">
        <v>32</v>
      </c>
      <c r="D283" s="53">
        <v>29</v>
      </c>
      <c r="E283" s="53">
        <v>76</v>
      </c>
      <c r="F283" s="53">
        <v>85</v>
      </c>
      <c r="G283" s="53">
        <v>222</v>
      </c>
      <c r="H283" s="48">
        <f t="shared" si="16"/>
        <v>0.14414414414414414</v>
      </c>
      <c r="I283" s="48">
        <f t="shared" si="17"/>
        <v>0.13063063063063063</v>
      </c>
      <c r="J283" s="48">
        <f t="shared" si="18"/>
        <v>0.34234234234234234</v>
      </c>
      <c r="K283" s="48">
        <f t="shared" si="19"/>
        <v>0.38288288288288286</v>
      </c>
    </row>
    <row r="284" spans="2:11" ht="20.100000000000001" customHeight="1" thickBot="1" x14ac:dyDescent="0.25">
      <c r="B284" s="4" t="s">
        <v>495</v>
      </c>
      <c r="C284" s="53">
        <v>18</v>
      </c>
      <c r="D284" s="53">
        <v>40</v>
      </c>
      <c r="E284" s="53">
        <v>20</v>
      </c>
      <c r="F284" s="53">
        <v>12</v>
      </c>
      <c r="G284" s="53">
        <v>90</v>
      </c>
      <c r="H284" s="48">
        <f t="shared" si="16"/>
        <v>0.2</v>
      </c>
      <c r="I284" s="48">
        <f t="shared" si="17"/>
        <v>0.44444444444444442</v>
      </c>
      <c r="J284" s="48">
        <f t="shared" si="18"/>
        <v>0.22222222222222221</v>
      </c>
      <c r="K284" s="48">
        <f t="shared" si="19"/>
        <v>0.13333333333333333</v>
      </c>
    </row>
    <row r="285" spans="2:11" ht="20.100000000000001" customHeight="1" thickBot="1" x14ac:dyDescent="0.25">
      <c r="B285" s="4" t="s">
        <v>496</v>
      </c>
      <c r="C285" s="53">
        <v>3</v>
      </c>
      <c r="D285" s="53">
        <v>0</v>
      </c>
      <c r="E285" s="53">
        <v>4</v>
      </c>
      <c r="F285" s="53">
        <v>1</v>
      </c>
      <c r="G285" s="53">
        <v>8</v>
      </c>
      <c r="H285" s="48">
        <f t="shared" si="16"/>
        <v>0.375</v>
      </c>
      <c r="I285" s="48">
        <f t="shared" si="17"/>
        <v>0</v>
      </c>
      <c r="J285" s="48">
        <f t="shared" si="18"/>
        <v>0.5</v>
      </c>
      <c r="K285" s="48">
        <f t="shared" si="19"/>
        <v>0.125</v>
      </c>
    </row>
    <row r="286" spans="2:11" ht="20.100000000000001" customHeight="1" thickBot="1" x14ac:dyDescent="0.25">
      <c r="B286" s="4" t="s">
        <v>497</v>
      </c>
      <c r="C286" s="53">
        <v>37</v>
      </c>
      <c r="D286" s="53">
        <v>43</v>
      </c>
      <c r="E286" s="53">
        <v>47</v>
      </c>
      <c r="F286" s="53">
        <v>91</v>
      </c>
      <c r="G286" s="53">
        <v>218</v>
      </c>
      <c r="H286" s="48">
        <f t="shared" si="16"/>
        <v>0.16972477064220184</v>
      </c>
      <c r="I286" s="48">
        <f t="shared" si="17"/>
        <v>0.19724770642201836</v>
      </c>
      <c r="J286" s="48">
        <f t="shared" si="18"/>
        <v>0.21559633027522937</v>
      </c>
      <c r="K286" s="48">
        <f t="shared" si="19"/>
        <v>0.41743119266055045</v>
      </c>
    </row>
    <row r="287" spans="2:11" ht="20.100000000000001" customHeight="1" thickBot="1" x14ac:dyDescent="0.25">
      <c r="B287" s="4" t="s">
        <v>498</v>
      </c>
      <c r="C287" s="53">
        <v>20</v>
      </c>
      <c r="D287" s="53">
        <v>12</v>
      </c>
      <c r="E287" s="53">
        <v>33</v>
      </c>
      <c r="F287" s="53">
        <v>43</v>
      </c>
      <c r="G287" s="53">
        <v>108</v>
      </c>
      <c r="H287" s="48">
        <f t="shared" si="16"/>
        <v>0.18518518518518517</v>
      </c>
      <c r="I287" s="48">
        <f t="shared" si="17"/>
        <v>0.1111111111111111</v>
      </c>
      <c r="J287" s="48">
        <f t="shared" si="18"/>
        <v>0.30555555555555558</v>
      </c>
      <c r="K287" s="48">
        <f t="shared" si="19"/>
        <v>0.39814814814814814</v>
      </c>
    </row>
    <row r="288" spans="2:11" ht="20.100000000000001" customHeight="1" thickBot="1" x14ac:dyDescent="0.25">
      <c r="B288" s="4" t="s">
        <v>212</v>
      </c>
      <c r="C288" s="53">
        <v>130</v>
      </c>
      <c r="D288" s="53">
        <v>63</v>
      </c>
      <c r="E288" s="53">
        <v>232</v>
      </c>
      <c r="F288" s="53">
        <v>298</v>
      </c>
      <c r="G288" s="53">
        <v>723</v>
      </c>
      <c r="H288" s="48">
        <f t="shared" si="16"/>
        <v>0.17980636237897649</v>
      </c>
      <c r="I288" s="48">
        <f t="shared" si="17"/>
        <v>8.7136929460580909E-2</v>
      </c>
      <c r="J288" s="48">
        <f t="shared" si="18"/>
        <v>0.32088520055325037</v>
      </c>
      <c r="K288" s="48">
        <f t="shared" si="19"/>
        <v>0.41217150760719223</v>
      </c>
    </row>
    <row r="289" spans="2:11" ht="20.100000000000001" customHeight="1" thickBot="1" x14ac:dyDescent="0.25">
      <c r="B289" s="4" t="s">
        <v>499</v>
      </c>
      <c r="C289" s="53">
        <v>57</v>
      </c>
      <c r="D289" s="53">
        <v>67</v>
      </c>
      <c r="E289" s="53">
        <v>52</v>
      </c>
      <c r="F289" s="53">
        <v>62</v>
      </c>
      <c r="G289" s="53">
        <v>238</v>
      </c>
      <c r="H289" s="48">
        <f t="shared" si="16"/>
        <v>0.23949579831932774</v>
      </c>
      <c r="I289" s="48">
        <f t="shared" si="17"/>
        <v>0.28151260504201681</v>
      </c>
      <c r="J289" s="48">
        <f t="shared" si="18"/>
        <v>0.21848739495798319</v>
      </c>
      <c r="K289" s="48">
        <f t="shared" si="19"/>
        <v>0.26050420168067229</v>
      </c>
    </row>
    <row r="290" spans="2:11" ht="20.100000000000001" customHeight="1" thickBot="1" x14ac:dyDescent="0.25">
      <c r="B290" s="4" t="s">
        <v>500</v>
      </c>
      <c r="C290" s="53">
        <v>23</v>
      </c>
      <c r="D290" s="53">
        <v>3</v>
      </c>
      <c r="E290" s="53">
        <v>19</v>
      </c>
      <c r="F290" s="53">
        <v>30</v>
      </c>
      <c r="G290" s="53">
        <v>75</v>
      </c>
      <c r="H290" s="48">
        <f t="shared" si="16"/>
        <v>0.30666666666666664</v>
      </c>
      <c r="I290" s="48">
        <f t="shared" si="17"/>
        <v>0.04</v>
      </c>
      <c r="J290" s="48">
        <f t="shared" si="18"/>
        <v>0.25333333333333335</v>
      </c>
      <c r="K290" s="48">
        <f t="shared" si="19"/>
        <v>0.4</v>
      </c>
    </row>
    <row r="291" spans="2:11" ht="20.100000000000001" customHeight="1" thickBot="1" x14ac:dyDescent="0.25">
      <c r="B291" s="4" t="s">
        <v>501</v>
      </c>
      <c r="C291" s="53">
        <v>8</v>
      </c>
      <c r="D291" s="53">
        <v>4</v>
      </c>
      <c r="E291" s="53">
        <v>30</v>
      </c>
      <c r="F291" s="53">
        <v>34</v>
      </c>
      <c r="G291" s="53">
        <v>76</v>
      </c>
      <c r="H291" s="48">
        <f t="shared" si="16"/>
        <v>0.10526315789473684</v>
      </c>
      <c r="I291" s="48">
        <f t="shared" si="17"/>
        <v>5.2631578947368418E-2</v>
      </c>
      <c r="J291" s="48">
        <f t="shared" si="18"/>
        <v>0.39473684210526316</v>
      </c>
      <c r="K291" s="48">
        <f t="shared" si="19"/>
        <v>0.44736842105263158</v>
      </c>
    </row>
    <row r="292" spans="2:11" ht="20.100000000000001" customHeight="1" thickBot="1" x14ac:dyDescent="0.25">
      <c r="B292" s="4" t="s">
        <v>502</v>
      </c>
      <c r="C292" s="53">
        <v>13</v>
      </c>
      <c r="D292" s="53">
        <v>20</v>
      </c>
      <c r="E292" s="53">
        <v>10</v>
      </c>
      <c r="F292" s="53">
        <v>19</v>
      </c>
      <c r="G292" s="53">
        <v>62</v>
      </c>
      <c r="H292" s="48">
        <f t="shared" si="16"/>
        <v>0.20967741935483872</v>
      </c>
      <c r="I292" s="48">
        <f t="shared" si="17"/>
        <v>0.32258064516129031</v>
      </c>
      <c r="J292" s="48">
        <f t="shared" si="18"/>
        <v>0.16129032258064516</v>
      </c>
      <c r="K292" s="48">
        <f t="shared" si="19"/>
        <v>0.30645161290322581</v>
      </c>
    </row>
    <row r="293" spans="2:11" ht="20.100000000000001" customHeight="1" thickBot="1" x14ac:dyDescent="0.25">
      <c r="B293" s="4" t="s">
        <v>503</v>
      </c>
      <c r="C293" s="53">
        <v>38</v>
      </c>
      <c r="D293" s="53">
        <v>29</v>
      </c>
      <c r="E293" s="53">
        <v>42</v>
      </c>
      <c r="F293" s="53">
        <v>29</v>
      </c>
      <c r="G293" s="53">
        <v>138</v>
      </c>
      <c r="H293" s="48">
        <f t="shared" si="16"/>
        <v>0.27536231884057971</v>
      </c>
      <c r="I293" s="48">
        <f t="shared" si="17"/>
        <v>0.21014492753623187</v>
      </c>
      <c r="J293" s="48">
        <f t="shared" si="18"/>
        <v>0.30434782608695654</v>
      </c>
      <c r="K293" s="48">
        <f t="shared" si="19"/>
        <v>0.21014492753623187</v>
      </c>
    </row>
    <row r="294" spans="2:11" ht="20.100000000000001" customHeight="1" thickBot="1" x14ac:dyDescent="0.25">
      <c r="B294" s="4" t="s">
        <v>504</v>
      </c>
      <c r="C294" s="53">
        <v>24</v>
      </c>
      <c r="D294" s="53">
        <v>10</v>
      </c>
      <c r="E294" s="53">
        <v>38</v>
      </c>
      <c r="F294" s="53">
        <v>38</v>
      </c>
      <c r="G294" s="53">
        <v>110</v>
      </c>
      <c r="H294" s="48">
        <f t="shared" si="16"/>
        <v>0.21818181818181817</v>
      </c>
      <c r="I294" s="48">
        <f t="shared" si="17"/>
        <v>9.0909090909090912E-2</v>
      </c>
      <c r="J294" s="48">
        <f t="shared" si="18"/>
        <v>0.34545454545454546</v>
      </c>
      <c r="K294" s="48">
        <f t="shared" si="19"/>
        <v>0.34545454545454546</v>
      </c>
    </row>
    <row r="295" spans="2:11" ht="20.100000000000001" customHeight="1" thickBot="1" x14ac:dyDescent="0.25">
      <c r="B295" s="4" t="s">
        <v>505</v>
      </c>
      <c r="C295" s="53">
        <v>15</v>
      </c>
      <c r="D295" s="53">
        <v>16</v>
      </c>
      <c r="E295" s="53">
        <v>18</v>
      </c>
      <c r="F295" s="53">
        <v>20</v>
      </c>
      <c r="G295" s="53">
        <v>69</v>
      </c>
      <c r="H295" s="48">
        <f t="shared" si="16"/>
        <v>0.21739130434782608</v>
      </c>
      <c r="I295" s="48">
        <f t="shared" si="17"/>
        <v>0.2318840579710145</v>
      </c>
      <c r="J295" s="48">
        <f t="shared" si="18"/>
        <v>0.2608695652173913</v>
      </c>
      <c r="K295" s="48">
        <f t="shared" si="19"/>
        <v>0.28985507246376813</v>
      </c>
    </row>
    <row r="296" spans="2:11" ht="20.100000000000001" customHeight="1" thickBot="1" x14ac:dyDescent="0.25">
      <c r="B296" s="4" t="s">
        <v>506</v>
      </c>
      <c r="C296" s="53">
        <v>32</v>
      </c>
      <c r="D296" s="53">
        <v>8</v>
      </c>
      <c r="E296" s="53">
        <v>24</v>
      </c>
      <c r="F296" s="53">
        <v>33</v>
      </c>
      <c r="G296" s="53">
        <v>97</v>
      </c>
      <c r="H296" s="48">
        <f t="shared" si="16"/>
        <v>0.32989690721649484</v>
      </c>
      <c r="I296" s="48">
        <f t="shared" si="17"/>
        <v>8.247422680412371E-2</v>
      </c>
      <c r="J296" s="48">
        <f t="shared" si="18"/>
        <v>0.24742268041237114</v>
      </c>
      <c r="K296" s="48">
        <f t="shared" si="19"/>
        <v>0.34020618556701032</v>
      </c>
    </row>
    <row r="297" spans="2:11" ht="20.100000000000001" customHeight="1" thickBot="1" x14ac:dyDescent="0.25">
      <c r="B297" s="4" t="s">
        <v>507</v>
      </c>
      <c r="C297" s="53">
        <v>4</v>
      </c>
      <c r="D297" s="53">
        <v>5</v>
      </c>
      <c r="E297" s="53">
        <v>6</v>
      </c>
      <c r="F297" s="53">
        <v>9</v>
      </c>
      <c r="G297" s="53">
        <v>24</v>
      </c>
      <c r="H297" s="48">
        <f t="shared" si="16"/>
        <v>0.16666666666666666</v>
      </c>
      <c r="I297" s="48">
        <f t="shared" si="17"/>
        <v>0.20833333333333334</v>
      </c>
      <c r="J297" s="48">
        <f t="shared" si="18"/>
        <v>0.25</v>
      </c>
      <c r="K297" s="48">
        <f t="shared" si="19"/>
        <v>0.375</v>
      </c>
    </row>
    <row r="298" spans="2:11" ht="20.100000000000001" customHeight="1" thickBot="1" x14ac:dyDescent="0.25">
      <c r="B298" s="4" t="s">
        <v>508</v>
      </c>
      <c r="C298" s="53">
        <v>16</v>
      </c>
      <c r="D298" s="53">
        <v>4</v>
      </c>
      <c r="E298" s="53">
        <v>42</v>
      </c>
      <c r="F298" s="53">
        <v>51</v>
      </c>
      <c r="G298" s="53">
        <v>113</v>
      </c>
      <c r="H298" s="48">
        <f t="shared" si="16"/>
        <v>0.1415929203539823</v>
      </c>
      <c r="I298" s="48">
        <f t="shared" si="17"/>
        <v>3.5398230088495575E-2</v>
      </c>
      <c r="J298" s="48">
        <f t="shared" si="18"/>
        <v>0.37168141592920356</v>
      </c>
      <c r="K298" s="48">
        <f t="shared" si="19"/>
        <v>0.45132743362831856</v>
      </c>
    </row>
    <row r="299" spans="2:11" ht="20.100000000000001" customHeight="1" thickBot="1" x14ac:dyDescent="0.25">
      <c r="B299" s="4" t="s">
        <v>509</v>
      </c>
      <c r="C299" s="53">
        <v>34</v>
      </c>
      <c r="D299" s="53">
        <v>16</v>
      </c>
      <c r="E299" s="53">
        <v>69</v>
      </c>
      <c r="F299" s="53">
        <v>45</v>
      </c>
      <c r="G299" s="53">
        <v>164</v>
      </c>
      <c r="H299" s="48">
        <f t="shared" si="16"/>
        <v>0.2073170731707317</v>
      </c>
      <c r="I299" s="48">
        <f t="shared" si="17"/>
        <v>9.7560975609756101E-2</v>
      </c>
      <c r="J299" s="48">
        <f t="shared" si="18"/>
        <v>0.42073170731707316</v>
      </c>
      <c r="K299" s="48">
        <f t="shared" si="19"/>
        <v>0.27439024390243905</v>
      </c>
    </row>
    <row r="300" spans="2:11" ht="20.100000000000001" customHeight="1" thickBot="1" x14ac:dyDescent="0.25">
      <c r="B300" s="4" t="s">
        <v>510</v>
      </c>
      <c r="C300" s="53">
        <v>3</v>
      </c>
      <c r="D300" s="53">
        <v>2</v>
      </c>
      <c r="E300" s="53">
        <v>12</v>
      </c>
      <c r="F300" s="53">
        <v>3</v>
      </c>
      <c r="G300" s="53">
        <v>20</v>
      </c>
      <c r="H300" s="48">
        <f t="shared" si="16"/>
        <v>0.15</v>
      </c>
      <c r="I300" s="48">
        <f t="shared" si="17"/>
        <v>0.1</v>
      </c>
      <c r="J300" s="48">
        <f t="shared" si="18"/>
        <v>0.6</v>
      </c>
      <c r="K300" s="48">
        <f t="shared" si="19"/>
        <v>0.15</v>
      </c>
    </row>
    <row r="301" spans="2:11" ht="20.100000000000001" customHeight="1" thickBot="1" x14ac:dyDescent="0.25">
      <c r="B301" s="4" t="s">
        <v>511</v>
      </c>
      <c r="C301" s="53">
        <v>11</v>
      </c>
      <c r="D301" s="53">
        <v>22</v>
      </c>
      <c r="E301" s="53">
        <v>27</v>
      </c>
      <c r="F301" s="53">
        <v>109</v>
      </c>
      <c r="G301" s="53">
        <v>169</v>
      </c>
      <c r="H301" s="48">
        <f t="shared" si="16"/>
        <v>6.5088757396449703E-2</v>
      </c>
      <c r="I301" s="48">
        <f t="shared" si="17"/>
        <v>0.13017751479289941</v>
      </c>
      <c r="J301" s="48">
        <f t="shared" si="18"/>
        <v>0.15976331360946747</v>
      </c>
      <c r="K301" s="48">
        <f t="shared" si="19"/>
        <v>0.6449704142011834</v>
      </c>
    </row>
    <row r="302" spans="2:11" ht="20.100000000000001" customHeight="1" thickBot="1" x14ac:dyDescent="0.25">
      <c r="B302" s="4" t="s">
        <v>512</v>
      </c>
      <c r="C302" s="53">
        <v>24</v>
      </c>
      <c r="D302" s="53">
        <v>5</v>
      </c>
      <c r="E302" s="53">
        <v>19</v>
      </c>
      <c r="F302" s="53">
        <v>28</v>
      </c>
      <c r="G302" s="53">
        <v>76</v>
      </c>
      <c r="H302" s="48">
        <f t="shared" si="16"/>
        <v>0.31578947368421051</v>
      </c>
      <c r="I302" s="48">
        <f t="shared" si="17"/>
        <v>6.5789473684210523E-2</v>
      </c>
      <c r="J302" s="48">
        <f t="shared" si="18"/>
        <v>0.25</v>
      </c>
      <c r="K302" s="48">
        <f t="shared" si="19"/>
        <v>0.36842105263157893</v>
      </c>
    </row>
    <row r="303" spans="2:11" ht="20.100000000000001" customHeight="1" thickBot="1" x14ac:dyDescent="0.25">
      <c r="B303" s="4" t="s">
        <v>513</v>
      </c>
      <c r="C303" s="53">
        <v>12</v>
      </c>
      <c r="D303" s="53">
        <v>2</v>
      </c>
      <c r="E303" s="53">
        <v>17</v>
      </c>
      <c r="F303" s="53">
        <v>41</v>
      </c>
      <c r="G303" s="53">
        <v>72</v>
      </c>
      <c r="H303" s="48">
        <f t="shared" si="16"/>
        <v>0.16666666666666666</v>
      </c>
      <c r="I303" s="48">
        <f t="shared" si="17"/>
        <v>2.7777777777777776E-2</v>
      </c>
      <c r="J303" s="48">
        <f t="shared" si="18"/>
        <v>0.2361111111111111</v>
      </c>
      <c r="K303" s="48">
        <f t="shared" si="19"/>
        <v>0.56944444444444442</v>
      </c>
    </row>
    <row r="304" spans="2:11" ht="20.100000000000001" customHeight="1" thickBot="1" x14ac:dyDescent="0.25">
      <c r="B304" s="4" t="s">
        <v>514</v>
      </c>
      <c r="C304" s="53">
        <v>7</v>
      </c>
      <c r="D304" s="53">
        <v>31</v>
      </c>
      <c r="E304" s="53">
        <v>15</v>
      </c>
      <c r="F304" s="53">
        <v>53</v>
      </c>
      <c r="G304" s="53">
        <v>106</v>
      </c>
      <c r="H304" s="48">
        <f t="shared" si="16"/>
        <v>6.6037735849056603E-2</v>
      </c>
      <c r="I304" s="48">
        <f t="shared" si="17"/>
        <v>0.29245283018867924</v>
      </c>
      <c r="J304" s="48">
        <f t="shared" si="18"/>
        <v>0.14150943396226415</v>
      </c>
      <c r="K304" s="48">
        <f t="shared" si="19"/>
        <v>0.5</v>
      </c>
    </row>
    <row r="305" spans="2:11" ht="20.100000000000001" customHeight="1" thickBot="1" x14ac:dyDescent="0.25">
      <c r="B305" s="4" t="s">
        <v>515</v>
      </c>
      <c r="C305" s="53">
        <v>16</v>
      </c>
      <c r="D305" s="53">
        <v>12</v>
      </c>
      <c r="E305" s="53">
        <v>70</v>
      </c>
      <c r="F305" s="53">
        <v>71</v>
      </c>
      <c r="G305" s="53">
        <v>169</v>
      </c>
      <c r="H305" s="48">
        <f t="shared" si="16"/>
        <v>9.4674556213017749E-2</v>
      </c>
      <c r="I305" s="48">
        <f t="shared" si="17"/>
        <v>7.1005917159763315E-2</v>
      </c>
      <c r="J305" s="48">
        <f t="shared" si="18"/>
        <v>0.41420118343195267</v>
      </c>
      <c r="K305" s="48">
        <f t="shared" si="19"/>
        <v>0.42011834319526625</v>
      </c>
    </row>
    <row r="306" spans="2:11" ht="20.100000000000001" customHeight="1" thickBot="1" x14ac:dyDescent="0.25">
      <c r="B306" s="4" t="s">
        <v>516</v>
      </c>
      <c r="C306" s="53">
        <v>31</v>
      </c>
      <c r="D306" s="53">
        <v>17</v>
      </c>
      <c r="E306" s="53">
        <v>26</v>
      </c>
      <c r="F306" s="53">
        <v>36</v>
      </c>
      <c r="G306" s="53">
        <v>110</v>
      </c>
      <c r="H306" s="48">
        <f t="shared" si="16"/>
        <v>0.2818181818181818</v>
      </c>
      <c r="I306" s="48">
        <f t="shared" si="17"/>
        <v>0.15454545454545454</v>
      </c>
      <c r="J306" s="48">
        <f t="shared" si="18"/>
        <v>0.23636363636363636</v>
      </c>
      <c r="K306" s="48">
        <f t="shared" si="19"/>
        <v>0.32727272727272727</v>
      </c>
    </row>
    <row r="307" spans="2:11" ht="20.100000000000001" customHeight="1" thickBot="1" x14ac:dyDescent="0.25">
      <c r="B307" s="4" t="s">
        <v>517</v>
      </c>
      <c r="C307" s="53">
        <v>9</v>
      </c>
      <c r="D307" s="53">
        <v>16</v>
      </c>
      <c r="E307" s="53">
        <v>28</v>
      </c>
      <c r="F307" s="53">
        <v>27</v>
      </c>
      <c r="G307" s="53">
        <v>80</v>
      </c>
      <c r="H307" s="48">
        <f t="shared" si="16"/>
        <v>0.1125</v>
      </c>
      <c r="I307" s="48">
        <f t="shared" si="17"/>
        <v>0.2</v>
      </c>
      <c r="J307" s="48">
        <f t="shared" si="18"/>
        <v>0.35</v>
      </c>
      <c r="K307" s="48">
        <f t="shared" si="19"/>
        <v>0.33750000000000002</v>
      </c>
    </row>
    <row r="308" spans="2:11" ht="20.100000000000001" customHeight="1" thickBot="1" x14ac:dyDescent="0.25">
      <c r="B308" s="4" t="s">
        <v>518</v>
      </c>
      <c r="C308" s="53">
        <v>39</v>
      </c>
      <c r="D308" s="53">
        <v>8</v>
      </c>
      <c r="E308" s="53">
        <v>60</v>
      </c>
      <c r="F308" s="53">
        <v>106</v>
      </c>
      <c r="G308" s="53">
        <v>213</v>
      </c>
      <c r="H308" s="48">
        <f t="shared" si="16"/>
        <v>0.18309859154929578</v>
      </c>
      <c r="I308" s="48">
        <f t="shared" si="17"/>
        <v>3.7558685446009391E-2</v>
      </c>
      <c r="J308" s="48">
        <f t="shared" si="18"/>
        <v>0.28169014084507044</v>
      </c>
      <c r="K308" s="48">
        <f t="shared" si="19"/>
        <v>0.49765258215962443</v>
      </c>
    </row>
    <row r="309" spans="2:11" ht="20.100000000000001" customHeight="1" thickBot="1" x14ac:dyDescent="0.25">
      <c r="B309" s="4" t="s">
        <v>519</v>
      </c>
      <c r="C309" s="53">
        <v>135</v>
      </c>
      <c r="D309" s="53">
        <v>67</v>
      </c>
      <c r="E309" s="53">
        <v>393</v>
      </c>
      <c r="F309" s="53">
        <v>432</v>
      </c>
      <c r="G309" s="53">
        <v>1027</v>
      </c>
      <c r="H309" s="48">
        <f t="shared" si="16"/>
        <v>0.1314508276533593</v>
      </c>
      <c r="I309" s="48">
        <f t="shared" si="17"/>
        <v>6.523855890944498E-2</v>
      </c>
      <c r="J309" s="48">
        <f t="shared" si="18"/>
        <v>0.38266796494644595</v>
      </c>
      <c r="K309" s="48">
        <f t="shared" si="19"/>
        <v>0.42064264849074978</v>
      </c>
    </row>
    <row r="310" spans="2:11" ht="20.100000000000001" customHeight="1" thickBot="1" x14ac:dyDescent="0.25">
      <c r="B310" s="4" t="s">
        <v>520</v>
      </c>
      <c r="C310" s="53">
        <v>5</v>
      </c>
      <c r="D310" s="53">
        <v>8</v>
      </c>
      <c r="E310" s="53">
        <v>34</v>
      </c>
      <c r="F310" s="53">
        <v>47</v>
      </c>
      <c r="G310" s="53">
        <v>94</v>
      </c>
      <c r="H310" s="48">
        <f t="shared" si="16"/>
        <v>5.3191489361702128E-2</v>
      </c>
      <c r="I310" s="48">
        <f t="shared" si="17"/>
        <v>8.5106382978723402E-2</v>
      </c>
      <c r="J310" s="48">
        <f t="shared" si="18"/>
        <v>0.36170212765957449</v>
      </c>
      <c r="K310" s="48">
        <f t="shared" si="19"/>
        <v>0.5</v>
      </c>
    </row>
    <row r="311" spans="2:11" ht="20.100000000000001" customHeight="1" thickBot="1" x14ac:dyDescent="0.25">
      <c r="B311" s="4" t="s">
        <v>521</v>
      </c>
      <c r="C311" s="53">
        <v>23</v>
      </c>
      <c r="D311" s="53">
        <v>14</v>
      </c>
      <c r="E311" s="53">
        <v>8</v>
      </c>
      <c r="F311" s="53">
        <v>19</v>
      </c>
      <c r="G311" s="53">
        <v>64</v>
      </c>
      <c r="H311" s="48">
        <f t="shared" si="16"/>
        <v>0.359375</v>
      </c>
      <c r="I311" s="48">
        <f t="shared" si="17"/>
        <v>0.21875</v>
      </c>
      <c r="J311" s="48">
        <f t="shared" si="18"/>
        <v>0.125</v>
      </c>
      <c r="K311" s="48">
        <f t="shared" si="19"/>
        <v>0.296875</v>
      </c>
    </row>
    <row r="312" spans="2:11" ht="20.100000000000001" customHeight="1" thickBot="1" x14ac:dyDescent="0.25">
      <c r="B312" s="4" t="s">
        <v>522</v>
      </c>
      <c r="C312" s="53">
        <v>13</v>
      </c>
      <c r="D312" s="53">
        <v>21</v>
      </c>
      <c r="E312" s="53">
        <v>13</v>
      </c>
      <c r="F312" s="53">
        <v>16</v>
      </c>
      <c r="G312" s="53">
        <v>63</v>
      </c>
      <c r="H312" s="48">
        <f t="shared" si="16"/>
        <v>0.20634920634920634</v>
      </c>
      <c r="I312" s="48">
        <f t="shared" si="17"/>
        <v>0.33333333333333331</v>
      </c>
      <c r="J312" s="48">
        <f t="shared" si="18"/>
        <v>0.20634920634920634</v>
      </c>
      <c r="K312" s="48">
        <f t="shared" si="19"/>
        <v>0.25396825396825395</v>
      </c>
    </row>
    <row r="313" spans="2:11" ht="20.100000000000001" customHeight="1" thickBot="1" x14ac:dyDescent="0.25">
      <c r="B313" s="4" t="s">
        <v>523</v>
      </c>
      <c r="C313" s="53">
        <v>10</v>
      </c>
      <c r="D313" s="53">
        <v>4</v>
      </c>
      <c r="E313" s="53">
        <v>5</v>
      </c>
      <c r="F313" s="53">
        <v>11</v>
      </c>
      <c r="G313" s="53">
        <v>30</v>
      </c>
      <c r="H313" s="48">
        <f t="shared" si="16"/>
        <v>0.33333333333333331</v>
      </c>
      <c r="I313" s="48">
        <f t="shared" si="17"/>
        <v>0.13333333333333333</v>
      </c>
      <c r="J313" s="48">
        <f t="shared" si="18"/>
        <v>0.16666666666666666</v>
      </c>
      <c r="K313" s="48">
        <f t="shared" si="19"/>
        <v>0.36666666666666664</v>
      </c>
    </row>
    <row r="314" spans="2:11" ht="20.100000000000001" customHeight="1" thickBot="1" x14ac:dyDescent="0.25">
      <c r="B314" s="4" t="s">
        <v>524</v>
      </c>
      <c r="C314" s="53">
        <v>11</v>
      </c>
      <c r="D314" s="53">
        <v>11</v>
      </c>
      <c r="E314" s="53">
        <v>46</v>
      </c>
      <c r="F314" s="53">
        <v>25</v>
      </c>
      <c r="G314" s="53">
        <v>93</v>
      </c>
      <c r="H314" s="48">
        <f t="shared" si="16"/>
        <v>0.11827956989247312</v>
      </c>
      <c r="I314" s="48">
        <f t="shared" si="17"/>
        <v>0.11827956989247312</v>
      </c>
      <c r="J314" s="48">
        <f t="shared" si="18"/>
        <v>0.4946236559139785</v>
      </c>
      <c r="K314" s="48">
        <f t="shared" si="19"/>
        <v>0.26881720430107525</v>
      </c>
    </row>
    <row r="315" spans="2:11" ht="20.100000000000001" customHeight="1" thickBot="1" x14ac:dyDescent="0.25">
      <c r="B315" s="4" t="s">
        <v>525</v>
      </c>
      <c r="C315" s="53">
        <v>24</v>
      </c>
      <c r="D315" s="53">
        <v>12</v>
      </c>
      <c r="E315" s="53">
        <v>21</v>
      </c>
      <c r="F315" s="53">
        <v>30</v>
      </c>
      <c r="G315" s="53">
        <v>87</v>
      </c>
      <c r="H315" s="48">
        <f t="shared" si="16"/>
        <v>0.27586206896551724</v>
      </c>
      <c r="I315" s="48">
        <f t="shared" si="17"/>
        <v>0.13793103448275862</v>
      </c>
      <c r="J315" s="48">
        <f t="shared" si="18"/>
        <v>0.2413793103448276</v>
      </c>
      <c r="K315" s="48">
        <f t="shared" si="19"/>
        <v>0.34482758620689657</v>
      </c>
    </row>
    <row r="316" spans="2:11" ht="20.100000000000001" customHeight="1" thickBot="1" x14ac:dyDescent="0.25">
      <c r="B316" s="4" t="s">
        <v>526</v>
      </c>
      <c r="C316" s="53">
        <v>11</v>
      </c>
      <c r="D316" s="53">
        <v>4</v>
      </c>
      <c r="E316" s="53">
        <v>20</v>
      </c>
      <c r="F316" s="53">
        <v>18</v>
      </c>
      <c r="G316" s="53">
        <v>53</v>
      </c>
      <c r="H316" s="48">
        <f t="shared" si="16"/>
        <v>0.20754716981132076</v>
      </c>
      <c r="I316" s="48">
        <f t="shared" si="17"/>
        <v>7.5471698113207544E-2</v>
      </c>
      <c r="J316" s="48">
        <f t="shared" si="18"/>
        <v>0.37735849056603776</v>
      </c>
      <c r="K316" s="48">
        <f t="shared" si="19"/>
        <v>0.33962264150943394</v>
      </c>
    </row>
    <row r="317" spans="2:11" ht="20.100000000000001" customHeight="1" thickBot="1" x14ac:dyDescent="0.25">
      <c r="B317" s="4" t="s">
        <v>527</v>
      </c>
      <c r="C317" s="53">
        <v>10</v>
      </c>
      <c r="D317" s="53">
        <v>4</v>
      </c>
      <c r="E317" s="53">
        <v>24</v>
      </c>
      <c r="F317" s="53">
        <v>41</v>
      </c>
      <c r="G317" s="53">
        <v>79</v>
      </c>
      <c r="H317" s="48">
        <f t="shared" si="16"/>
        <v>0.12658227848101267</v>
      </c>
      <c r="I317" s="48">
        <f t="shared" si="17"/>
        <v>5.0632911392405063E-2</v>
      </c>
      <c r="J317" s="48">
        <f t="shared" si="18"/>
        <v>0.30379746835443039</v>
      </c>
      <c r="K317" s="48">
        <f t="shared" si="19"/>
        <v>0.51898734177215189</v>
      </c>
    </row>
    <row r="318" spans="2:11" ht="20.100000000000001" customHeight="1" thickBot="1" x14ac:dyDescent="0.25">
      <c r="B318" s="4" t="s">
        <v>528</v>
      </c>
      <c r="C318" s="53">
        <v>7</v>
      </c>
      <c r="D318" s="53">
        <v>1</v>
      </c>
      <c r="E318" s="53">
        <v>17</v>
      </c>
      <c r="F318" s="53">
        <v>17</v>
      </c>
      <c r="G318" s="53">
        <v>42</v>
      </c>
      <c r="H318" s="48">
        <f t="shared" si="16"/>
        <v>0.16666666666666666</v>
      </c>
      <c r="I318" s="48">
        <f t="shared" si="17"/>
        <v>2.3809523809523808E-2</v>
      </c>
      <c r="J318" s="48">
        <f t="shared" si="18"/>
        <v>0.40476190476190477</v>
      </c>
      <c r="K318" s="48">
        <f t="shared" si="19"/>
        <v>0.40476190476190477</v>
      </c>
    </row>
    <row r="319" spans="2:11" ht="20.100000000000001" customHeight="1" thickBot="1" x14ac:dyDescent="0.25">
      <c r="B319" s="4" t="s">
        <v>529</v>
      </c>
      <c r="C319" s="53">
        <v>20</v>
      </c>
      <c r="D319" s="53">
        <v>4</v>
      </c>
      <c r="E319" s="53">
        <v>14</v>
      </c>
      <c r="F319" s="53">
        <v>29</v>
      </c>
      <c r="G319" s="53">
        <v>67</v>
      </c>
      <c r="H319" s="48">
        <f t="shared" si="16"/>
        <v>0.29850746268656714</v>
      </c>
      <c r="I319" s="48">
        <f t="shared" si="17"/>
        <v>5.9701492537313432E-2</v>
      </c>
      <c r="J319" s="48">
        <f t="shared" si="18"/>
        <v>0.20895522388059701</v>
      </c>
      <c r="K319" s="48">
        <f t="shared" si="19"/>
        <v>0.43283582089552236</v>
      </c>
    </row>
    <row r="320" spans="2:11" ht="20.100000000000001" customHeight="1" thickBot="1" x14ac:dyDescent="0.25">
      <c r="B320" s="4" t="s">
        <v>530</v>
      </c>
      <c r="C320" s="53">
        <v>4</v>
      </c>
      <c r="D320" s="53">
        <v>3</v>
      </c>
      <c r="E320" s="53">
        <v>5</v>
      </c>
      <c r="F320" s="53">
        <v>14</v>
      </c>
      <c r="G320" s="53">
        <v>26</v>
      </c>
      <c r="H320" s="48">
        <f t="shared" si="16"/>
        <v>0.15384615384615385</v>
      </c>
      <c r="I320" s="48">
        <f t="shared" si="17"/>
        <v>0.11538461538461539</v>
      </c>
      <c r="J320" s="48">
        <f t="shared" si="18"/>
        <v>0.19230769230769232</v>
      </c>
      <c r="K320" s="48">
        <f t="shared" si="19"/>
        <v>0.53846153846153844</v>
      </c>
    </row>
    <row r="321" spans="2:11" ht="20.100000000000001" customHeight="1" thickBot="1" x14ac:dyDescent="0.25">
      <c r="B321" s="4" t="s">
        <v>531</v>
      </c>
      <c r="C321" s="53">
        <v>13</v>
      </c>
      <c r="D321" s="53">
        <v>18</v>
      </c>
      <c r="E321" s="53">
        <v>30</v>
      </c>
      <c r="F321" s="53">
        <v>53</v>
      </c>
      <c r="G321" s="53">
        <v>114</v>
      </c>
      <c r="H321" s="48">
        <f t="shared" si="16"/>
        <v>0.11403508771929824</v>
      </c>
      <c r="I321" s="48">
        <f t="shared" si="17"/>
        <v>0.15789473684210525</v>
      </c>
      <c r="J321" s="48">
        <f t="shared" si="18"/>
        <v>0.26315789473684209</v>
      </c>
      <c r="K321" s="48">
        <f t="shared" si="19"/>
        <v>0.46491228070175439</v>
      </c>
    </row>
    <row r="322" spans="2:11" ht="20.100000000000001" customHeight="1" thickBot="1" x14ac:dyDescent="0.25">
      <c r="B322" s="4" t="s">
        <v>532</v>
      </c>
      <c r="C322" s="53">
        <v>13</v>
      </c>
      <c r="D322" s="53">
        <v>0</v>
      </c>
      <c r="E322" s="53">
        <v>8</v>
      </c>
      <c r="F322" s="53">
        <v>16</v>
      </c>
      <c r="G322" s="53">
        <v>37</v>
      </c>
      <c r="H322" s="48">
        <f t="shared" si="16"/>
        <v>0.35135135135135137</v>
      </c>
      <c r="I322" s="48">
        <f t="shared" si="17"/>
        <v>0</v>
      </c>
      <c r="J322" s="48">
        <f t="shared" si="18"/>
        <v>0.21621621621621623</v>
      </c>
      <c r="K322" s="48">
        <f t="shared" si="19"/>
        <v>0.43243243243243246</v>
      </c>
    </row>
    <row r="323" spans="2:11" ht="20.100000000000001" customHeight="1" thickBot="1" x14ac:dyDescent="0.25">
      <c r="B323" s="4" t="s">
        <v>533</v>
      </c>
      <c r="C323" s="53">
        <v>7</v>
      </c>
      <c r="D323" s="53">
        <v>8</v>
      </c>
      <c r="E323" s="53">
        <v>14</v>
      </c>
      <c r="F323" s="53">
        <v>9</v>
      </c>
      <c r="G323" s="53">
        <v>38</v>
      </c>
      <c r="H323" s="48">
        <f t="shared" si="16"/>
        <v>0.18421052631578946</v>
      </c>
      <c r="I323" s="48">
        <f t="shared" si="17"/>
        <v>0.21052631578947367</v>
      </c>
      <c r="J323" s="48">
        <f t="shared" si="18"/>
        <v>0.36842105263157893</v>
      </c>
      <c r="K323" s="48">
        <f t="shared" si="19"/>
        <v>0.23684210526315788</v>
      </c>
    </row>
    <row r="324" spans="2:11" ht="20.100000000000001" customHeight="1" thickBot="1" x14ac:dyDescent="0.25">
      <c r="B324" s="4" t="s">
        <v>534</v>
      </c>
      <c r="C324" s="53">
        <v>1</v>
      </c>
      <c r="D324" s="53">
        <v>1</v>
      </c>
      <c r="E324" s="53">
        <v>5</v>
      </c>
      <c r="F324" s="53">
        <v>0</v>
      </c>
      <c r="G324" s="53">
        <v>7</v>
      </c>
      <c r="H324" s="48">
        <f t="shared" si="16"/>
        <v>0.14285714285714285</v>
      </c>
      <c r="I324" s="48">
        <f t="shared" si="17"/>
        <v>0.14285714285714285</v>
      </c>
      <c r="J324" s="48">
        <f t="shared" si="18"/>
        <v>0.7142857142857143</v>
      </c>
      <c r="K324" s="48">
        <f t="shared" si="19"/>
        <v>0</v>
      </c>
    </row>
    <row r="325" spans="2:11" ht="20.100000000000001" customHeight="1" thickBot="1" x14ac:dyDescent="0.25">
      <c r="B325" s="4" t="s">
        <v>535</v>
      </c>
      <c r="C325" s="53">
        <v>14</v>
      </c>
      <c r="D325" s="53">
        <v>5</v>
      </c>
      <c r="E325" s="53">
        <v>16</v>
      </c>
      <c r="F325" s="53">
        <v>31</v>
      </c>
      <c r="G325" s="53">
        <v>66</v>
      </c>
      <c r="H325" s="48">
        <f t="shared" si="16"/>
        <v>0.21212121212121213</v>
      </c>
      <c r="I325" s="48">
        <f t="shared" si="17"/>
        <v>7.575757575757576E-2</v>
      </c>
      <c r="J325" s="48">
        <f t="shared" si="18"/>
        <v>0.24242424242424243</v>
      </c>
      <c r="K325" s="48">
        <f t="shared" si="19"/>
        <v>0.46969696969696972</v>
      </c>
    </row>
    <row r="326" spans="2:11" ht="20.100000000000001" customHeight="1" thickBot="1" x14ac:dyDescent="0.25">
      <c r="B326" s="4" t="s">
        <v>213</v>
      </c>
      <c r="C326" s="53">
        <v>40</v>
      </c>
      <c r="D326" s="53">
        <v>14</v>
      </c>
      <c r="E326" s="53">
        <v>48</v>
      </c>
      <c r="F326" s="53">
        <v>76</v>
      </c>
      <c r="G326" s="53">
        <v>178</v>
      </c>
      <c r="H326" s="48">
        <f t="shared" si="16"/>
        <v>0.2247191011235955</v>
      </c>
      <c r="I326" s="48">
        <f t="shared" si="17"/>
        <v>7.8651685393258425E-2</v>
      </c>
      <c r="J326" s="48">
        <f t="shared" si="18"/>
        <v>0.2696629213483146</v>
      </c>
      <c r="K326" s="48">
        <f t="shared" si="19"/>
        <v>0.42696629213483145</v>
      </c>
    </row>
    <row r="327" spans="2:11" ht="20.100000000000001" customHeight="1" thickBot="1" x14ac:dyDescent="0.25">
      <c r="B327" s="4" t="s">
        <v>536</v>
      </c>
      <c r="C327" s="53">
        <v>12</v>
      </c>
      <c r="D327" s="53">
        <v>3</v>
      </c>
      <c r="E327" s="53">
        <v>4</v>
      </c>
      <c r="F327" s="53">
        <v>3</v>
      </c>
      <c r="G327" s="53">
        <v>22</v>
      </c>
      <c r="H327" s="48">
        <f t="shared" si="16"/>
        <v>0.54545454545454541</v>
      </c>
      <c r="I327" s="48">
        <f t="shared" si="17"/>
        <v>0.13636363636363635</v>
      </c>
      <c r="J327" s="48">
        <f t="shared" si="18"/>
        <v>0.18181818181818182</v>
      </c>
      <c r="K327" s="48">
        <f t="shared" si="19"/>
        <v>0.13636363636363635</v>
      </c>
    </row>
    <row r="328" spans="2:11" ht="20.100000000000001" customHeight="1" thickBot="1" x14ac:dyDescent="0.25">
      <c r="B328" s="4" t="s">
        <v>537</v>
      </c>
      <c r="C328" s="53">
        <v>0</v>
      </c>
      <c r="D328" s="53">
        <v>4</v>
      </c>
      <c r="E328" s="53">
        <v>4</v>
      </c>
      <c r="F328" s="53">
        <v>10</v>
      </c>
      <c r="G328" s="53">
        <v>18</v>
      </c>
      <c r="H328" s="48">
        <f t="shared" si="16"/>
        <v>0</v>
      </c>
      <c r="I328" s="48">
        <f t="shared" si="17"/>
        <v>0.22222222222222221</v>
      </c>
      <c r="J328" s="48">
        <f t="shared" si="18"/>
        <v>0.22222222222222221</v>
      </c>
      <c r="K328" s="48">
        <f t="shared" si="19"/>
        <v>0.55555555555555558</v>
      </c>
    </row>
    <row r="329" spans="2:11" ht="20.100000000000001" customHeight="1" thickBot="1" x14ac:dyDescent="0.25">
      <c r="B329" s="4" t="s">
        <v>538</v>
      </c>
      <c r="C329" s="53">
        <v>4</v>
      </c>
      <c r="D329" s="53">
        <v>1</v>
      </c>
      <c r="E329" s="53">
        <v>0</v>
      </c>
      <c r="F329" s="53">
        <v>3</v>
      </c>
      <c r="G329" s="53">
        <v>8</v>
      </c>
      <c r="H329" s="48">
        <f t="shared" si="16"/>
        <v>0.5</v>
      </c>
      <c r="I329" s="48">
        <f t="shared" si="17"/>
        <v>0.125</v>
      </c>
      <c r="J329" s="48">
        <f t="shared" si="18"/>
        <v>0</v>
      </c>
      <c r="K329" s="48">
        <f t="shared" si="19"/>
        <v>0.375</v>
      </c>
    </row>
    <row r="330" spans="2:11" ht="20.100000000000001" customHeight="1" thickBot="1" x14ac:dyDescent="0.25">
      <c r="B330" s="4" t="s">
        <v>539</v>
      </c>
      <c r="C330" s="53">
        <v>1</v>
      </c>
      <c r="D330" s="53">
        <v>0</v>
      </c>
      <c r="E330" s="53">
        <v>3</v>
      </c>
      <c r="F330" s="53">
        <v>0</v>
      </c>
      <c r="G330" s="53">
        <v>4</v>
      </c>
      <c r="H330" s="48">
        <f t="shared" si="16"/>
        <v>0.25</v>
      </c>
      <c r="I330" s="48">
        <f t="shared" si="17"/>
        <v>0</v>
      </c>
      <c r="J330" s="48">
        <f t="shared" si="18"/>
        <v>0.75</v>
      </c>
      <c r="K330" s="48">
        <f t="shared" si="19"/>
        <v>0</v>
      </c>
    </row>
    <row r="331" spans="2:11" ht="20.100000000000001" customHeight="1" thickBot="1" x14ac:dyDescent="0.25">
      <c r="B331" s="4" t="s">
        <v>540</v>
      </c>
      <c r="C331" s="53">
        <v>10</v>
      </c>
      <c r="D331" s="53">
        <v>4</v>
      </c>
      <c r="E331" s="53">
        <v>0</v>
      </c>
      <c r="F331" s="53">
        <v>0</v>
      </c>
      <c r="G331" s="53">
        <v>14</v>
      </c>
      <c r="H331" s="48">
        <f t="shared" si="16"/>
        <v>0.7142857142857143</v>
      </c>
      <c r="I331" s="48">
        <f t="shared" si="17"/>
        <v>0.2857142857142857</v>
      </c>
      <c r="J331" s="48">
        <f t="shared" si="18"/>
        <v>0</v>
      </c>
      <c r="K331" s="48">
        <f t="shared" si="19"/>
        <v>0</v>
      </c>
    </row>
    <row r="332" spans="2:11" ht="20.100000000000001" customHeight="1" thickBot="1" x14ac:dyDescent="0.25">
      <c r="B332" s="4" t="s">
        <v>541</v>
      </c>
      <c r="C332" s="53">
        <v>8</v>
      </c>
      <c r="D332" s="53">
        <v>3</v>
      </c>
      <c r="E332" s="53">
        <v>9</v>
      </c>
      <c r="F332" s="53">
        <v>15</v>
      </c>
      <c r="G332" s="53">
        <v>35</v>
      </c>
      <c r="H332" s="48">
        <f t="shared" ref="H332:H395" si="20">+IF(G332&gt;0,C332/G332,"-")</f>
        <v>0.22857142857142856</v>
      </c>
      <c r="I332" s="48">
        <f t="shared" ref="I332:I395" si="21">+IF(G332&gt;0,D332/G332,"-")</f>
        <v>8.5714285714285715E-2</v>
      </c>
      <c r="J332" s="48">
        <f t="shared" ref="J332:J395" si="22">+IF(G332&gt;0,E332/G332,"-")</f>
        <v>0.25714285714285712</v>
      </c>
      <c r="K332" s="48">
        <f t="shared" ref="K332:K395" si="23">+IF(G332&gt;0,F332/G332,"-")</f>
        <v>0.42857142857142855</v>
      </c>
    </row>
    <row r="333" spans="2:11" ht="20.100000000000001" customHeight="1" thickBot="1" x14ac:dyDescent="0.25">
      <c r="B333" s="4" t="s">
        <v>542</v>
      </c>
      <c r="C333" s="53">
        <v>2</v>
      </c>
      <c r="D333" s="53">
        <v>1</v>
      </c>
      <c r="E333" s="53">
        <v>0</v>
      </c>
      <c r="F333" s="53">
        <v>0</v>
      </c>
      <c r="G333" s="53">
        <v>3</v>
      </c>
      <c r="H333" s="48">
        <f t="shared" si="20"/>
        <v>0.66666666666666663</v>
      </c>
      <c r="I333" s="48">
        <f t="shared" si="21"/>
        <v>0.33333333333333331</v>
      </c>
      <c r="J333" s="48">
        <f t="shared" si="22"/>
        <v>0</v>
      </c>
      <c r="K333" s="48">
        <f t="shared" si="23"/>
        <v>0</v>
      </c>
    </row>
    <row r="334" spans="2:11" ht="20.100000000000001" customHeight="1" thickBot="1" x14ac:dyDescent="0.25">
      <c r="B334" s="4" t="s">
        <v>543</v>
      </c>
      <c r="C334" s="53">
        <v>11</v>
      </c>
      <c r="D334" s="53">
        <v>16</v>
      </c>
      <c r="E334" s="53">
        <v>25</v>
      </c>
      <c r="F334" s="53">
        <v>27</v>
      </c>
      <c r="G334" s="53">
        <v>79</v>
      </c>
      <c r="H334" s="48">
        <f t="shared" si="20"/>
        <v>0.13924050632911392</v>
      </c>
      <c r="I334" s="48">
        <f t="shared" si="21"/>
        <v>0.20253164556962025</v>
      </c>
      <c r="J334" s="48">
        <f t="shared" si="22"/>
        <v>0.31645569620253167</v>
      </c>
      <c r="K334" s="48">
        <f t="shared" si="23"/>
        <v>0.34177215189873417</v>
      </c>
    </row>
    <row r="335" spans="2:11" ht="20.100000000000001" customHeight="1" thickBot="1" x14ac:dyDescent="0.25">
      <c r="B335" s="4" t="s">
        <v>544</v>
      </c>
      <c r="C335" s="53">
        <v>7</v>
      </c>
      <c r="D335" s="53">
        <v>9</v>
      </c>
      <c r="E335" s="53">
        <v>2</v>
      </c>
      <c r="F335" s="53">
        <v>10</v>
      </c>
      <c r="G335" s="53">
        <v>28</v>
      </c>
      <c r="H335" s="48">
        <f t="shared" si="20"/>
        <v>0.25</v>
      </c>
      <c r="I335" s="48">
        <f t="shared" si="21"/>
        <v>0.32142857142857145</v>
      </c>
      <c r="J335" s="48">
        <f t="shared" si="22"/>
        <v>7.1428571428571425E-2</v>
      </c>
      <c r="K335" s="48">
        <f t="shared" si="23"/>
        <v>0.35714285714285715</v>
      </c>
    </row>
    <row r="336" spans="2:11" ht="20.100000000000001" customHeight="1" thickBot="1" x14ac:dyDescent="0.25">
      <c r="B336" s="4" t="s">
        <v>214</v>
      </c>
      <c r="C336" s="53">
        <v>13</v>
      </c>
      <c r="D336" s="53">
        <v>3</v>
      </c>
      <c r="E336" s="53">
        <v>40</v>
      </c>
      <c r="F336" s="53">
        <v>11</v>
      </c>
      <c r="G336" s="53">
        <v>67</v>
      </c>
      <c r="H336" s="48">
        <f t="shared" si="20"/>
        <v>0.19402985074626866</v>
      </c>
      <c r="I336" s="48">
        <f t="shared" si="21"/>
        <v>4.4776119402985072E-2</v>
      </c>
      <c r="J336" s="48">
        <f t="shared" si="22"/>
        <v>0.59701492537313428</v>
      </c>
      <c r="K336" s="48">
        <f t="shared" si="23"/>
        <v>0.16417910447761194</v>
      </c>
    </row>
    <row r="337" spans="2:11" ht="20.100000000000001" customHeight="1" thickBot="1" x14ac:dyDescent="0.25">
      <c r="B337" s="4" t="s">
        <v>545</v>
      </c>
      <c r="C337" s="53">
        <v>2</v>
      </c>
      <c r="D337" s="53">
        <v>1</v>
      </c>
      <c r="E337" s="53">
        <v>7</v>
      </c>
      <c r="F337" s="53">
        <v>15</v>
      </c>
      <c r="G337" s="53">
        <v>25</v>
      </c>
      <c r="H337" s="48">
        <f t="shared" si="20"/>
        <v>0.08</v>
      </c>
      <c r="I337" s="48">
        <f t="shared" si="21"/>
        <v>0.04</v>
      </c>
      <c r="J337" s="48">
        <f t="shared" si="22"/>
        <v>0.28000000000000003</v>
      </c>
      <c r="K337" s="48">
        <f t="shared" si="23"/>
        <v>0.6</v>
      </c>
    </row>
    <row r="338" spans="2:11" ht="20.100000000000001" customHeight="1" thickBot="1" x14ac:dyDescent="0.25">
      <c r="B338" s="4" t="s">
        <v>546</v>
      </c>
      <c r="C338" s="53">
        <v>20</v>
      </c>
      <c r="D338" s="53">
        <v>14</v>
      </c>
      <c r="E338" s="53">
        <v>30</v>
      </c>
      <c r="F338" s="53">
        <v>22</v>
      </c>
      <c r="G338" s="53">
        <v>86</v>
      </c>
      <c r="H338" s="48">
        <f t="shared" si="20"/>
        <v>0.23255813953488372</v>
      </c>
      <c r="I338" s="48">
        <f t="shared" si="21"/>
        <v>0.16279069767441862</v>
      </c>
      <c r="J338" s="48">
        <f t="shared" si="22"/>
        <v>0.34883720930232559</v>
      </c>
      <c r="K338" s="48">
        <f t="shared" si="23"/>
        <v>0.2558139534883721</v>
      </c>
    </row>
    <row r="339" spans="2:11" ht="20.100000000000001" customHeight="1" thickBot="1" x14ac:dyDescent="0.25">
      <c r="B339" s="4" t="s">
        <v>547</v>
      </c>
      <c r="C339" s="53">
        <v>15</v>
      </c>
      <c r="D339" s="53">
        <v>11</v>
      </c>
      <c r="E339" s="53">
        <v>25</v>
      </c>
      <c r="F339" s="53">
        <v>34</v>
      </c>
      <c r="G339" s="53">
        <v>85</v>
      </c>
      <c r="H339" s="48">
        <f t="shared" si="20"/>
        <v>0.17647058823529413</v>
      </c>
      <c r="I339" s="48">
        <f t="shared" si="21"/>
        <v>0.12941176470588237</v>
      </c>
      <c r="J339" s="48">
        <f t="shared" si="22"/>
        <v>0.29411764705882354</v>
      </c>
      <c r="K339" s="48">
        <f t="shared" si="23"/>
        <v>0.4</v>
      </c>
    </row>
    <row r="340" spans="2:11" ht="20.100000000000001" customHeight="1" thickBot="1" x14ac:dyDescent="0.25">
      <c r="B340" s="4" t="s">
        <v>548</v>
      </c>
      <c r="C340" s="53">
        <v>3</v>
      </c>
      <c r="D340" s="53">
        <v>1</v>
      </c>
      <c r="E340" s="53">
        <v>8</v>
      </c>
      <c r="F340" s="53">
        <v>4</v>
      </c>
      <c r="G340" s="53">
        <v>16</v>
      </c>
      <c r="H340" s="48">
        <f t="shared" si="20"/>
        <v>0.1875</v>
      </c>
      <c r="I340" s="48">
        <f t="shared" si="21"/>
        <v>6.25E-2</v>
      </c>
      <c r="J340" s="48">
        <f t="shared" si="22"/>
        <v>0.5</v>
      </c>
      <c r="K340" s="48">
        <f t="shared" si="23"/>
        <v>0.25</v>
      </c>
    </row>
    <row r="341" spans="2:11" ht="20.100000000000001" customHeight="1" thickBot="1" x14ac:dyDescent="0.25">
      <c r="B341" s="4" t="s">
        <v>549</v>
      </c>
      <c r="C341" s="53">
        <v>3</v>
      </c>
      <c r="D341" s="53">
        <v>0</v>
      </c>
      <c r="E341" s="53">
        <v>2</v>
      </c>
      <c r="F341" s="53">
        <v>0</v>
      </c>
      <c r="G341" s="53">
        <v>5</v>
      </c>
      <c r="H341" s="48">
        <f t="shared" si="20"/>
        <v>0.6</v>
      </c>
      <c r="I341" s="48">
        <f t="shared" si="21"/>
        <v>0</v>
      </c>
      <c r="J341" s="48">
        <f t="shared" si="22"/>
        <v>0.4</v>
      </c>
      <c r="K341" s="48">
        <f t="shared" si="23"/>
        <v>0</v>
      </c>
    </row>
    <row r="342" spans="2:11" ht="20.100000000000001" customHeight="1" thickBot="1" x14ac:dyDescent="0.25">
      <c r="B342" s="4" t="s">
        <v>550</v>
      </c>
      <c r="C342" s="53">
        <v>0</v>
      </c>
      <c r="D342" s="53">
        <v>4</v>
      </c>
      <c r="E342" s="53">
        <v>1</v>
      </c>
      <c r="F342" s="53">
        <v>8</v>
      </c>
      <c r="G342" s="53">
        <v>13</v>
      </c>
      <c r="H342" s="48">
        <f t="shared" si="20"/>
        <v>0</v>
      </c>
      <c r="I342" s="48">
        <f t="shared" si="21"/>
        <v>0.30769230769230771</v>
      </c>
      <c r="J342" s="48">
        <f t="shared" si="22"/>
        <v>7.6923076923076927E-2</v>
      </c>
      <c r="K342" s="48">
        <f t="shared" si="23"/>
        <v>0.61538461538461542</v>
      </c>
    </row>
    <row r="343" spans="2:11" ht="20.100000000000001" customHeight="1" thickBot="1" x14ac:dyDescent="0.25">
      <c r="B343" s="4" t="s">
        <v>551</v>
      </c>
      <c r="C343" s="53">
        <v>39</v>
      </c>
      <c r="D343" s="53">
        <v>5</v>
      </c>
      <c r="E343" s="53">
        <v>15</v>
      </c>
      <c r="F343" s="53">
        <v>5</v>
      </c>
      <c r="G343" s="53">
        <v>64</v>
      </c>
      <c r="H343" s="48">
        <f t="shared" si="20"/>
        <v>0.609375</v>
      </c>
      <c r="I343" s="48">
        <f t="shared" si="21"/>
        <v>7.8125E-2</v>
      </c>
      <c r="J343" s="48">
        <f t="shared" si="22"/>
        <v>0.234375</v>
      </c>
      <c r="K343" s="48">
        <f t="shared" si="23"/>
        <v>7.8125E-2</v>
      </c>
    </row>
    <row r="344" spans="2:11" ht="20.100000000000001" customHeight="1" thickBot="1" x14ac:dyDescent="0.25">
      <c r="B344" s="4" t="s">
        <v>552</v>
      </c>
      <c r="C344" s="53">
        <v>19</v>
      </c>
      <c r="D344" s="53">
        <v>5</v>
      </c>
      <c r="E344" s="53">
        <v>39</v>
      </c>
      <c r="F344" s="53">
        <v>35</v>
      </c>
      <c r="G344" s="53">
        <v>98</v>
      </c>
      <c r="H344" s="48">
        <f t="shared" si="20"/>
        <v>0.19387755102040816</v>
      </c>
      <c r="I344" s="48">
        <f t="shared" si="21"/>
        <v>5.1020408163265307E-2</v>
      </c>
      <c r="J344" s="48">
        <f t="shared" si="22"/>
        <v>0.39795918367346939</v>
      </c>
      <c r="K344" s="48">
        <f t="shared" si="23"/>
        <v>0.35714285714285715</v>
      </c>
    </row>
    <row r="345" spans="2:11" ht="20.100000000000001" customHeight="1" thickBot="1" x14ac:dyDescent="0.25">
      <c r="B345" s="4" t="s">
        <v>553</v>
      </c>
      <c r="C345" s="53">
        <v>28</v>
      </c>
      <c r="D345" s="53">
        <v>9</v>
      </c>
      <c r="E345" s="53">
        <v>34</v>
      </c>
      <c r="F345" s="53">
        <v>70</v>
      </c>
      <c r="G345" s="53">
        <v>141</v>
      </c>
      <c r="H345" s="48">
        <f t="shared" si="20"/>
        <v>0.19858156028368795</v>
      </c>
      <c r="I345" s="48">
        <f t="shared" si="21"/>
        <v>6.3829787234042548E-2</v>
      </c>
      <c r="J345" s="48">
        <f t="shared" si="22"/>
        <v>0.24113475177304963</v>
      </c>
      <c r="K345" s="48">
        <f t="shared" si="23"/>
        <v>0.49645390070921985</v>
      </c>
    </row>
    <row r="346" spans="2:11" ht="20.100000000000001" customHeight="1" thickBot="1" x14ac:dyDescent="0.25">
      <c r="B346" s="4" t="s">
        <v>215</v>
      </c>
      <c r="C346" s="53">
        <v>42</v>
      </c>
      <c r="D346" s="53">
        <v>24</v>
      </c>
      <c r="E346" s="53">
        <v>63</v>
      </c>
      <c r="F346" s="53">
        <v>124</v>
      </c>
      <c r="G346" s="53">
        <v>253</v>
      </c>
      <c r="H346" s="48">
        <f t="shared" si="20"/>
        <v>0.16600790513833993</v>
      </c>
      <c r="I346" s="48">
        <f t="shared" si="21"/>
        <v>9.4861660079051377E-2</v>
      </c>
      <c r="J346" s="48">
        <f t="shared" si="22"/>
        <v>0.24901185770750989</v>
      </c>
      <c r="K346" s="48">
        <f t="shared" si="23"/>
        <v>0.49011857707509882</v>
      </c>
    </row>
    <row r="347" spans="2:11" ht="20.100000000000001" customHeight="1" thickBot="1" x14ac:dyDescent="0.25">
      <c r="B347" s="4" t="s">
        <v>554</v>
      </c>
      <c r="C347" s="53">
        <v>14</v>
      </c>
      <c r="D347" s="53">
        <v>4</v>
      </c>
      <c r="E347" s="53">
        <v>3</v>
      </c>
      <c r="F347" s="53">
        <v>4</v>
      </c>
      <c r="G347" s="53">
        <v>25</v>
      </c>
      <c r="H347" s="48">
        <f t="shared" si="20"/>
        <v>0.56000000000000005</v>
      </c>
      <c r="I347" s="48">
        <f t="shared" si="21"/>
        <v>0.16</v>
      </c>
      <c r="J347" s="48">
        <f t="shared" si="22"/>
        <v>0.12</v>
      </c>
      <c r="K347" s="48">
        <f t="shared" si="23"/>
        <v>0.16</v>
      </c>
    </row>
    <row r="348" spans="2:11" ht="20.100000000000001" customHeight="1" thickBot="1" x14ac:dyDescent="0.25">
      <c r="B348" s="4" t="s">
        <v>555</v>
      </c>
      <c r="C348" s="53">
        <v>7</v>
      </c>
      <c r="D348" s="53">
        <v>1</v>
      </c>
      <c r="E348" s="53">
        <v>24</v>
      </c>
      <c r="F348" s="53">
        <v>12</v>
      </c>
      <c r="G348" s="53">
        <v>44</v>
      </c>
      <c r="H348" s="48">
        <f t="shared" si="20"/>
        <v>0.15909090909090909</v>
      </c>
      <c r="I348" s="48">
        <f t="shared" si="21"/>
        <v>2.2727272727272728E-2</v>
      </c>
      <c r="J348" s="48">
        <f t="shared" si="22"/>
        <v>0.54545454545454541</v>
      </c>
      <c r="K348" s="48">
        <f t="shared" si="23"/>
        <v>0.27272727272727271</v>
      </c>
    </row>
    <row r="349" spans="2:11" ht="20.100000000000001" customHeight="1" thickBot="1" x14ac:dyDescent="0.25">
      <c r="B349" s="4" t="s">
        <v>556</v>
      </c>
      <c r="C349" s="53">
        <v>4</v>
      </c>
      <c r="D349" s="53">
        <v>3</v>
      </c>
      <c r="E349" s="53">
        <v>6</v>
      </c>
      <c r="F349" s="53">
        <v>9</v>
      </c>
      <c r="G349" s="53">
        <v>22</v>
      </c>
      <c r="H349" s="48">
        <f t="shared" si="20"/>
        <v>0.18181818181818182</v>
      </c>
      <c r="I349" s="48">
        <f t="shared" si="21"/>
        <v>0.13636363636363635</v>
      </c>
      <c r="J349" s="48">
        <f t="shared" si="22"/>
        <v>0.27272727272727271</v>
      </c>
      <c r="K349" s="48">
        <f t="shared" si="23"/>
        <v>0.40909090909090912</v>
      </c>
    </row>
    <row r="350" spans="2:11" ht="20.100000000000001" customHeight="1" thickBot="1" x14ac:dyDescent="0.25">
      <c r="B350" s="4" t="s">
        <v>557</v>
      </c>
      <c r="C350" s="53">
        <v>4</v>
      </c>
      <c r="D350" s="53">
        <v>0</v>
      </c>
      <c r="E350" s="53">
        <v>2</v>
      </c>
      <c r="F350" s="53">
        <v>0</v>
      </c>
      <c r="G350" s="53">
        <v>6</v>
      </c>
      <c r="H350" s="48">
        <f t="shared" si="20"/>
        <v>0.66666666666666663</v>
      </c>
      <c r="I350" s="48">
        <f t="shared" si="21"/>
        <v>0</v>
      </c>
      <c r="J350" s="48">
        <f t="shared" si="22"/>
        <v>0.33333333333333331</v>
      </c>
      <c r="K350" s="48">
        <f t="shared" si="23"/>
        <v>0</v>
      </c>
    </row>
    <row r="351" spans="2:11" ht="20.100000000000001" customHeight="1" thickBot="1" x14ac:dyDescent="0.25">
      <c r="B351" s="4" t="s">
        <v>558</v>
      </c>
      <c r="C351" s="53">
        <v>0</v>
      </c>
      <c r="D351" s="53">
        <v>0</v>
      </c>
      <c r="E351" s="53">
        <v>10</v>
      </c>
      <c r="F351" s="53">
        <v>1</v>
      </c>
      <c r="G351" s="53">
        <v>11</v>
      </c>
      <c r="H351" s="48">
        <f t="shared" si="20"/>
        <v>0</v>
      </c>
      <c r="I351" s="48">
        <f t="shared" si="21"/>
        <v>0</v>
      </c>
      <c r="J351" s="48">
        <f t="shared" si="22"/>
        <v>0.90909090909090906</v>
      </c>
      <c r="K351" s="48">
        <f t="shared" si="23"/>
        <v>9.0909090909090912E-2</v>
      </c>
    </row>
    <row r="352" spans="2:11" ht="20.100000000000001" customHeight="1" thickBot="1" x14ac:dyDescent="0.25">
      <c r="B352" s="4" t="s">
        <v>559</v>
      </c>
      <c r="C352" s="53">
        <v>17</v>
      </c>
      <c r="D352" s="53">
        <v>9</v>
      </c>
      <c r="E352" s="53">
        <v>10</v>
      </c>
      <c r="F352" s="53">
        <v>14</v>
      </c>
      <c r="G352" s="53">
        <v>50</v>
      </c>
      <c r="H352" s="48">
        <f t="shared" si="20"/>
        <v>0.34</v>
      </c>
      <c r="I352" s="48">
        <f t="shared" si="21"/>
        <v>0.18</v>
      </c>
      <c r="J352" s="48">
        <f t="shared" si="22"/>
        <v>0.2</v>
      </c>
      <c r="K352" s="48">
        <f t="shared" si="23"/>
        <v>0.28000000000000003</v>
      </c>
    </row>
    <row r="353" spans="2:11" ht="20.100000000000001" customHeight="1" thickBot="1" x14ac:dyDescent="0.25">
      <c r="B353" s="4" t="s">
        <v>560</v>
      </c>
      <c r="C353" s="53">
        <v>6</v>
      </c>
      <c r="D353" s="53">
        <v>1</v>
      </c>
      <c r="E353" s="53">
        <v>3</v>
      </c>
      <c r="F353" s="53">
        <v>2</v>
      </c>
      <c r="G353" s="53">
        <v>12</v>
      </c>
      <c r="H353" s="48">
        <f t="shared" si="20"/>
        <v>0.5</v>
      </c>
      <c r="I353" s="48">
        <f t="shared" si="21"/>
        <v>8.3333333333333329E-2</v>
      </c>
      <c r="J353" s="48">
        <f t="shared" si="22"/>
        <v>0.25</v>
      </c>
      <c r="K353" s="48">
        <f t="shared" si="23"/>
        <v>0.16666666666666666</v>
      </c>
    </row>
    <row r="354" spans="2:11" ht="20.100000000000001" customHeight="1" thickBot="1" x14ac:dyDescent="0.25">
      <c r="B354" s="4" t="s">
        <v>561</v>
      </c>
      <c r="C354" s="53">
        <v>9</v>
      </c>
      <c r="D354" s="53">
        <v>2</v>
      </c>
      <c r="E354" s="53">
        <v>0</v>
      </c>
      <c r="F354" s="53">
        <v>4</v>
      </c>
      <c r="G354" s="53">
        <v>15</v>
      </c>
      <c r="H354" s="48">
        <f t="shared" si="20"/>
        <v>0.6</v>
      </c>
      <c r="I354" s="48">
        <f t="shared" si="21"/>
        <v>0.13333333333333333</v>
      </c>
      <c r="J354" s="48">
        <f t="shared" si="22"/>
        <v>0</v>
      </c>
      <c r="K354" s="48">
        <f t="shared" si="23"/>
        <v>0.26666666666666666</v>
      </c>
    </row>
    <row r="355" spans="2:11" ht="20.100000000000001" customHeight="1" thickBot="1" x14ac:dyDescent="0.25">
      <c r="B355" s="4" t="s">
        <v>562</v>
      </c>
      <c r="C355" s="53">
        <v>4</v>
      </c>
      <c r="D355" s="53">
        <v>5</v>
      </c>
      <c r="E355" s="53">
        <v>1</v>
      </c>
      <c r="F355" s="53">
        <v>1</v>
      </c>
      <c r="G355" s="53">
        <v>11</v>
      </c>
      <c r="H355" s="48">
        <f t="shared" si="20"/>
        <v>0.36363636363636365</v>
      </c>
      <c r="I355" s="48">
        <f t="shared" si="21"/>
        <v>0.45454545454545453</v>
      </c>
      <c r="J355" s="48">
        <f t="shared" si="22"/>
        <v>9.0909090909090912E-2</v>
      </c>
      <c r="K355" s="48">
        <f t="shared" si="23"/>
        <v>9.0909090909090912E-2</v>
      </c>
    </row>
    <row r="356" spans="2:11" ht="20.100000000000001" customHeight="1" thickBot="1" x14ac:dyDescent="0.25">
      <c r="B356" s="4" t="s">
        <v>563</v>
      </c>
      <c r="C356" s="53">
        <v>9</v>
      </c>
      <c r="D356" s="53">
        <v>1</v>
      </c>
      <c r="E356" s="53">
        <v>5</v>
      </c>
      <c r="F356" s="53">
        <v>0</v>
      </c>
      <c r="G356" s="53">
        <v>15</v>
      </c>
      <c r="H356" s="48">
        <f t="shared" si="20"/>
        <v>0.6</v>
      </c>
      <c r="I356" s="48">
        <f t="shared" si="21"/>
        <v>6.6666666666666666E-2</v>
      </c>
      <c r="J356" s="48">
        <f t="shared" si="22"/>
        <v>0.33333333333333331</v>
      </c>
      <c r="K356" s="48">
        <f t="shared" si="23"/>
        <v>0</v>
      </c>
    </row>
    <row r="357" spans="2:11" ht="20.100000000000001" customHeight="1" thickBot="1" x14ac:dyDescent="0.25">
      <c r="B357" s="4" t="s">
        <v>564</v>
      </c>
      <c r="C357" s="53">
        <v>5</v>
      </c>
      <c r="D357" s="53">
        <v>0</v>
      </c>
      <c r="E357" s="53">
        <v>6</v>
      </c>
      <c r="F357" s="53">
        <v>1</v>
      </c>
      <c r="G357" s="53">
        <v>12</v>
      </c>
      <c r="H357" s="48">
        <f t="shared" si="20"/>
        <v>0.41666666666666669</v>
      </c>
      <c r="I357" s="48">
        <f t="shared" si="21"/>
        <v>0</v>
      </c>
      <c r="J357" s="48">
        <f t="shared" si="22"/>
        <v>0.5</v>
      </c>
      <c r="K357" s="48">
        <f t="shared" si="23"/>
        <v>8.3333333333333329E-2</v>
      </c>
    </row>
    <row r="358" spans="2:11" ht="20.100000000000001" customHeight="1" thickBot="1" x14ac:dyDescent="0.25">
      <c r="B358" s="4" t="s">
        <v>565</v>
      </c>
      <c r="C358" s="53">
        <v>4</v>
      </c>
      <c r="D358" s="53">
        <v>1</v>
      </c>
      <c r="E358" s="53">
        <v>2</v>
      </c>
      <c r="F358" s="53">
        <v>2</v>
      </c>
      <c r="G358" s="53">
        <v>9</v>
      </c>
      <c r="H358" s="48">
        <f t="shared" si="20"/>
        <v>0.44444444444444442</v>
      </c>
      <c r="I358" s="48">
        <f t="shared" si="21"/>
        <v>0.1111111111111111</v>
      </c>
      <c r="J358" s="48">
        <f t="shared" si="22"/>
        <v>0.22222222222222221</v>
      </c>
      <c r="K358" s="48">
        <f t="shared" si="23"/>
        <v>0.22222222222222221</v>
      </c>
    </row>
    <row r="359" spans="2:11" ht="20.100000000000001" customHeight="1" thickBot="1" x14ac:dyDescent="0.25">
      <c r="B359" s="4" t="s">
        <v>216</v>
      </c>
      <c r="C359" s="53">
        <v>24</v>
      </c>
      <c r="D359" s="53">
        <v>9</v>
      </c>
      <c r="E359" s="53">
        <v>32</v>
      </c>
      <c r="F359" s="53">
        <v>33</v>
      </c>
      <c r="G359" s="53">
        <v>98</v>
      </c>
      <c r="H359" s="48">
        <f t="shared" si="20"/>
        <v>0.24489795918367346</v>
      </c>
      <c r="I359" s="48">
        <f t="shared" si="21"/>
        <v>9.1836734693877556E-2</v>
      </c>
      <c r="J359" s="48">
        <f t="shared" si="22"/>
        <v>0.32653061224489793</v>
      </c>
      <c r="K359" s="48">
        <f t="shared" si="23"/>
        <v>0.33673469387755101</v>
      </c>
    </row>
    <row r="360" spans="2:11" ht="20.100000000000001" customHeight="1" thickBot="1" x14ac:dyDescent="0.25">
      <c r="B360" s="4" t="s">
        <v>566</v>
      </c>
      <c r="C360" s="53">
        <v>4</v>
      </c>
      <c r="D360" s="53">
        <v>2</v>
      </c>
      <c r="E360" s="53">
        <v>7</v>
      </c>
      <c r="F360" s="53">
        <v>4</v>
      </c>
      <c r="G360" s="53">
        <v>17</v>
      </c>
      <c r="H360" s="48">
        <f t="shared" si="20"/>
        <v>0.23529411764705882</v>
      </c>
      <c r="I360" s="48">
        <f t="shared" si="21"/>
        <v>0.11764705882352941</v>
      </c>
      <c r="J360" s="48">
        <f t="shared" si="22"/>
        <v>0.41176470588235292</v>
      </c>
      <c r="K360" s="48">
        <f t="shared" si="23"/>
        <v>0.23529411764705882</v>
      </c>
    </row>
    <row r="361" spans="2:11" ht="20.100000000000001" customHeight="1" thickBot="1" x14ac:dyDescent="0.25">
      <c r="B361" s="4" t="s">
        <v>567</v>
      </c>
      <c r="C361" s="53">
        <v>8</v>
      </c>
      <c r="D361" s="53">
        <v>7</v>
      </c>
      <c r="E361" s="53">
        <v>9</v>
      </c>
      <c r="F361" s="53">
        <v>5</v>
      </c>
      <c r="G361" s="53">
        <v>29</v>
      </c>
      <c r="H361" s="48">
        <f t="shared" si="20"/>
        <v>0.27586206896551724</v>
      </c>
      <c r="I361" s="48">
        <f t="shared" si="21"/>
        <v>0.2413793103448276</v>
      </c>
      <c r="J361" s="48">
        <f t="shared" si="22"/>
        <v>0.31034482758620691</v>
      </c>
      <c r="K361" s="48">
        <f t="shared" si="23"/>
        <v>0.17241379310344829</v>
      </c>
    </row>
    <row r="362" spans="2:11" ht="20.100000000000001" customHeight="1" thickBot="1" x14ac:dyDescent="0.25">
      <c r="B362" s="4" t="s">
        <v>568</v>
      </c>
      <c r="C362" s="53">
        <v>5</v>
      </c>
      <c r="D362" s="53">
        <v>2</v>
      </c>
      <c r="E362" s="53">
        <v>10</v>
      </c>
      <c r="F362" s="53">
        <v>4</v>
      </c>
      <c r="G362" s="53">
        <v>21</v>
      </c>
      <c r="H362" s="48">
        <f t="shared" si="20"/>
        <v>0.23809523809523808</v>
      </c>
      <c r="I362" s="48">
        <f t="shared" si="21"/>
        <v>9.5238095238095233E-2</v>
      </c>
      <c r="J362" s="48">
        <f t="shared" si="22"/>
        <v>0.47619047619047616</v>
      </c>
      <c r="K362" s="48">
        <f t="shared" si="23"/>
        <v>0.19047619047619047</v>
      </c>
    </row>
    <row r="363" spans="2:11" ht="20.100000000000001" customHeight="1" thickBot="1" x14ac:dyDescent="0.25">
      <c r="B363" s="4" t="s">
        <v>569</v>
      </c>
      <c r="C363" s="53">
        <v>3</v>
      </c>
      <c r="D363" s="53">
        <v>0</v>
      </c>
      <c r="E363" s="53">
        <v>2</v>
      </c>
      <c r="F363" s="53">
        <v>1</v>
      </c>
      <c r="G363" s="53">
        <v>6</v>
      </c>
      <c r="H363" s="48">
        <f t="shared" si="20"/>
        <v>0.5</v>
      </c>
      <c r="I363" s="48">
        <f t="shared" si="21"/>
        <v>0</v>
      </c>
      <c r="J363" s="48">
        <f t="shared" si="22"/>
        <v>0.33333333333333331</v>
      </c>
      <c r="K363" s="48">
        <f t="shared" si="23"/>
        <v>0.16666666666666666</v>
      </c>
    </row>
    <row r="364" spans="2:11" ht="20.100000000000001" customHeight="1" thickBot="1" x14ac:dyDescent="0.25">
      <c r="B364" s="4" t="s">
        <v>570</v>
      </c>
      <c r="C364" s="53">
        <v>0</v>
      </c>
      <c r="D364" s="53">
        <v>0</v>
      </c>
      <c r="E364" s="53">
        <v>1</v>
      </c>
      <c r="F364" s="53">
        <v>0</v>
      </c>
      <c r="G364" s="53">
        <v>1</v>
      </c>
      <c r="H364" s="48">
        <f t="shared" si="20"/>
        <v>0</v>
      </c>
      <c r="I364" s="48">
        <f t="shared" si="21"/>
        <v>0</v>
      </c>
      <c r="J364" s="48">
        <f t="shared" si="22"/>
        <v>1</v>
      </c>
      <c r="K364" s="48">
        <f t="shared" si="23"/>
        <v>0</v>
      </c>
    </row>
    <row r="365" spans="2:11" ht="20.100000000000001" customHeight="1" thickBot="1" x14ac:dyDescent="0.25">
      <c r="B365" s="4" t="s">
        <v>571</v>
      </c>
      <c r="C365" s="53">
        <v>0</v>
      </c>
      <c r="D365" s="53">
        <v>3</v>
      </c>
      <c r="E365" s="53">
        <v>0</v>
      </c>
      <c r="F365" s="53">
        <v>0</v>
      </c>
      <c r="G365" s="53">
        <v>3</v>
      </c>
      <c r="H365" s="48">
        <f t="shared" si="20"/>
        <v>0</v>
      </c>
      <c r="I365" s="48">
        <f t="shared" si="21"/>
        <v>1</v>
      </c>
      <c r="J365" s="48">
        <f t="shared" si="22"/>
        <v>0</v>
      </c>
      <c r="K365" s="48">
        <f t="shared" si="23"/>
        <v>0</v>
      </c>
    </row>
    <row r="366" spans="2:11" ht="20.100000000000001" customHeight="1" thickBot="1" x14ac:dyDescent="0.25">
      <c r="B366" s="4" t="s">
        <v>217</v>
      </c>
      <c r="C366" s="53">
        <v>102</v>
      </c>
      <c r="D366" s="53">
        <v>88</v>
      </c>
      <c r="E366" s="53">
        <v>56</v>
      </c>
      <c r="F366" s="53">
        <v>129</v>
      </c>
      <c r="G366" s="53">
        <v>375</v>
      </c>
      <c r="H366" s="48">
        <f t="shared" si="20"/>
        <v>0.27200000000000002</v>
      </c>
      <c r="I366" s="48">
        <f t="shared" si="21"/>
        <v>0.23466666666666666</v>
      </c>
      <c r="J366" s="48">
        <f t="shared" si="22"/>
        <v>0.14933333333333335</v>
      </c>
      <c r="K366" s="48">
        <f t="shared" si="23"/>
        <v>0.34399999999999997</v>
      </c>
    </row>
    <row r="367" spans="2:11" ht="20.100000000000001" customHeight="1" thickBot="1" x14ac:dyDescent="0.25">
      <c r="B367" s="4" t="s">
        <v>572</v>
      </c>
      <c r="C367" s="53">
        <v>3</v>
      </c>
      <c r="D367" s="53">
        <v>0</v>
      </c>
      <c r="E367" s="53">
        <v>5</v>
      </c>
      <c r="F367" s="53">
        <v>0</v>
      </c>
      <c r="G367" s="53">
        <v>8</v>
      </c>
      <c r="H367" s="48">
        <f t="shared" si="20"/>
        <v>0.375</v>
      </c>
      <c r="I367" s="48">
        <f t="shared" si="21"/>
        <v>0</v>
      </c>
      <c r="J367" s="48">
        <f t="shared" si="22"/>
        <v>0.625</v>
      </c>
      <c r="K367" s="48">
        <f t="shared" si="23"/>
        <v>0</v>
      </c>
    </row>
    <row r="368" spans="2:11" ht="20.100000000000001" customHeight="1" thickBot="1" x14ac:dyDescent="0.25">
      <c r="B368" s="4" t="s">
        <v>573</v>
      </c>
      <c r="C368" s="53">
        <v>9</v>
      </c>
      <c r="D368" s="53">
        <v>14</v>
      </c>
      <c r="E368" s="53">
        <v>21</v>
      </c>
      <c r="F368" s="53">
        <v>7</v>
      </c>
      <c r="G368" s="53">
        <v>51</v>
      </c>
      <c r="H368" s="48">
        <f t="shared" si="20"/>
        <v>0.17647058823529413</v>
      </c>
      <c r="I368" s="48">
        <f t="shared" si="21"/>
        <v>0.27450980392156865</v>
      </c>
      <c r="J368" s="48">
        <f t="shared" si="22"/>
        <v>0.41176470588235292</v>
      </c>
      <c r="K368" s="48">
        <f t="shared" si="23"/>
        <v>0.13725490196078433</v>
      </c>
    </row>
    <row r="369" spans="2:11" ht="20.100000000000001" customHeight="1" thickBot="1" x14ac:dyDescent="0.25">
      <c r="B369" s="4" t="s">
        <v>574</v>
      </c>
      <c r="C369" s="53">
        <v>3</v>
      </c>
      <c r="D369" s="53">
        <v>1</v>
      </c>
      <c r="E369" s="53">
        <v>3</v>
      </c>
      <c r="F369" s="53">
        <v>8</v>
      </c>
      <c r="G369" s="53">
        <v>15</v>
      </c>
      <c r="H369" s="48">
        <f t="shared" si="20"/>
        <v>0.2</v>
      </c>
      <c r="I369" s="48">
        <f t="shared" si="21"/>
        <v>6.6666666666666666E-2</v>
      </c>
      <c r="J369" s="48">
        <f t="shared" si="22"/>
        <v>0.2</v>
      </c>
      <c r="K369" s="48">
        <f t="shared" si="23"/>
        <v>0.53333333333333333</v>
      </c>
    </row>
    <row r="370" spans="2:11" ht="20.100000000000001" customHeight="1" thickBot="1" x14ac:dyDescent="0.25">
      <c r="B370" s="4" t="s">
        <v>575</v>
      </c>
      <c r="C370" s="53">
        <v>13</v>
      </c>
      <c r="D370" s="53">
        <v>2</v>
      </c>
      <c r="E370" s="53">
        <v>14</v>
      </c>
      <c r="F370" s="53">
        <v>14</v>
      </c>
      <c r="G370" s="53">
        <v>43</v>
      </c>
      <c r="H370" s="48">
        <f t="shared" si="20"/>
        <v>0.30232558139534882</v>
      </c>
      <c r="I370" s="48">
        <f t="shared" si="21"/>
        <v>4.6511627906976744E-2</v>
      </c>
      <c r="J370" s="48">
        <f t="shared" si="22"/>
        <v>0.32558139534883723</v>
      </c>
      <c r="K370" s="48">
        <f t="shared" si="23"/>
        <v>0.32558139534883723</v>
      </c>
    </row>
    <row r="371" spans="2:11" ht="20.100000000000001" customHeight="1" thickBot="1" x14ac:dyDescent="0.25">
      <c r="B371" s="4" t="s">
        <v>576</v>
      </c>
      <c r="C371" s="53">
        <v>5</v>
      </c>
      <c r="D371" s="53">
        <v>2</v>
      </c>
      <c r="E371" s="53">
        <v>5</v>
      </c>
      <c r="F371" s="53">
        <v>4</v>
      </c>
      <c r="G371" s="53">
        <v>16</v>
      </c>
      <c r="H371" s="48">
        <f t="shared" si="20"/>
        <v>0.3125</v>
      </c>
      <c r="I371" s="48">
        <f t="shared" si="21"/>
        <v>0.125</v>
      </c>
      <c r="J371" s="48">
        <f t="shared" si="22"/>
        <v>0.3125</v>
      </c>
      <c r="K371" s="48">
        <f t="shared" si="23"/>
        <v>0.25</v>
      </c>
    </row>
    <row r="372" spans="2:11" ht="20.100000000000001" customHeight="1" thickBot="1" x14ac:dyDescent="0.25">
      <c r="B372" s="4" t="s">
        <v>577</v>
      </c>
      <c r="C372" s="53">
        <v>9</v>
      </c>
      <c r="D372" s="53">
        <v>1</v>
      </c>
      <c r="E372" s="53">
        <v>10</v>
      </c>
      <c r="F372" s="53">
        <v>1</v>
      </c>
      <c r="G372" s="53">
        <v>21</v>
      </c>
      <c r="H372" s="48">
        <f t="shared" si="20"/>
        <v>0.42857142857142855</v>
      </c>
      <c r="I372" s="48">
        <f t="shared" si="21"/>
        <v>4.7619047619047616E-2</v>
      </c>
      <c r="J372" s="48">
        <f t="shared" si="22"/>
        <v>0.47619047619047616</v>
      </c>
      <c r="K372" s="48">
        <f t="shared" si="23"/>
        <v>4.7619047619047616E-2</v>
      </c>
    </row>
    <row r="373" spans="2:11" ht="20.100000000000001" customHeight="1" thickBot="1" x14ac:dyDescent="0.25">
      <c r="B373" s="4" t="s">
        <v>578</v>
      </c>
      <c r="C373" s="53">
        <v>1</v>
      </c>
      <c r="D373" s="53">
        <v>0</v>
      </c>
      <c r="E373" s="53">
        <v>1</v>
      </c>
      <c r="F373" s="53">
        <v>1</v>
      </c>
      <c r="G373" s="53">
        <v>3</v>
      </c>
      <c r="H373" s="48">
        <f t="shared" si="20"/>
        <v>0.33333333333333331</v>
      </c>
      <c r="I373" s="48">
        <f t="shared" si="21"/>
        <v>0</v>
      </c>
      <c r="J373" s="48">
        <f t="shared" si="22"/>
        <v>0.33333333333333331</v>
      </c>
      <c r="K373" s="48">
        <f t="shared" si="23"/>
        <v>0.33333333333333331</v>
      </c>
    </row>
    <row r="374" spans="2:11" ht="20.100000000000001" customHeight="1" thickBot="1" x14ac:dyDescent="0.25">
      <c r="B374" s="4" t="s">
        <v>579</v>
      </c>
      <c r="C374" s="53">
        <v>0</v>
      </c>
      <c r="D374" s="53">
        <v>0</v>
      </c>
      <c r="E374" s="53">
        <v>0</v>
      </c>
      <c r="F374" s="53">
        <v>1</v>
      </c>
      <c r="G374" s="53">
        <v>1</v>
      </c>
      <c r="H374" s="48">
        <f t="shared" si="20"/>
        <v>0</v>
      </c>
      <c r="I374" s="48">
        <f t="shared" si="21"/>
        <v>0</v>
      </c>
      <c r="J374" s="48">
        <f t="shared" si="22"/>
        <v>0</v>
      </c>
      <c r="K374" s="48">
        <f t="shared" si="23"/>
        <v>1</v>
      </c>
    </row>
    <row r="375" spans="2:11" ht="20.100000000000001" customHeight="1" thickBot="1" x14ac:dyDescent="0.25">
      <c r="B375" s="4" t="s">
        <v>580</v>
      </c>
      <c r="C375" s="53">
        <v>16</v>
      </c>
      <c r="D375" s="53">
        <v>8</v>
      </c>
      <c r="E375" s="53">
        <v>22</v>
      </c>
      <c r="F375" s="53">
        <v>33</v>
      </c>
      <c r="G375" s="53">
        <v>79</v>
      </c>
      <c r="H375" s="48">
        <f t="shared" si="20"/>
        <v>0.20253164556962025</v>
      </c>
      <c r="I375" s="48">
        <f t="shared" si="21"/>
        <v>0.10126582278481013</v>
      </c>
      <c r="J375" s="48">
        <f t="shared" si="22"/>
        <v>0.27848101265822783</v>
      </c>
      <c r="K375" s="48">
        <f t="shared" si="23"/>
        <v>0.41772151898734178</v>
      </c>
    </row>
    <row r="376" spans="2:11" ht="20.100000000000001" customHeight="1" thickBot="1" x14ac:dyDescent="0.25">
      <c r="B376" s="4" t="s">
        <v>581</v>
      </c>
      <c r="C376" s="53">
        <v>4</v>
      </c>
      <c r="D376" s="53">
        <v>13</v>
      </c>
      <c r="E376" s="53">
        <v>8</v>
      </c>
      <c r="F376" s="53">
        <v>7</v>
      </c>
      <c r="G376" s="53">
        <v>32</v>
      </c>
      <c r="H376" s="48">
        <f t="shared" si="20"/>
        <v>0.125</v>
      </c>
      <c r="I376" s="48">
        <f t="shared" si="21"/>
        <v>0.40625</v>
      </c>
      <c r="J376" s="48">
        <f t="shared" si="22"/>
        <v>0.25</v>
      </c>
      <c r="K376" s="48">
        <f t="shared" si="23"/>
        <v>0.21875</v>
      </c>
    </row>
    <row r="377" spans="2:11" ht="20.100000000000001" customHeight="1" thickBot="1" x14ac:dyDescent="0.25">
      <c r="B377" s="4" t="s">
        <v>582</v>
      </c>
      <c r="C377" s="53">
        <v>50</v>
      </c>
      <c r="D377" s="53">
        <v>45</v>
      </c>
      <c r="E377" s="53">
        <v>20</v>
      </c>
      <c r="F377" s="53">
        <v>50</v>
      </c>
      <c r="G377" s="53">
        <v>165</v>
      </c>
      <c r="H377" s="48">
        <f t="shared" si="20"/>
        <v>0.30303030303030304</v>
      </c>
      <c r="I377" s="48">
        <f t="shared" si="21"/>
        <v>0.27272727272727271</v>
      </c>
      <c r="J377" s="48">
        <f t="shared" si="22"/>
        <v>0.12121212121212122</v>
      </c>
      <c r="K377" s="48">
        <f t="shared" si="23"/>
        <v>0.30303030303030304</v>
      </c>
    </row>
    <row r="378" spans="2:11" ht="20.100000000000001" customHeight="1" thickBot="1" x14ac:dyDescent="0.25">
      <c r="B378" s="4" t="s">
        <v>218</v>
      </c>
      <c r="C378" s="53">
        <v>12</v>
      </c>
      <c r="D378" s="53">
        <v>4</v>
      </c>
      <c r="E378" s="53">
        <v>6</v>
      </c>
      <c r="F378" s="53">
        <v>21</v>
      </c>
      <c r="G378" s="53">
        <v>43</v>
      </c>
      <c r="H378" s="48">
        <f t="shared" si="20"/>
        <v>0.27906976744186046</v>
      </c>
      <c r="I378" s="48">
        <f t="shared" si="21"/>
        <v>9.3023255813953487E-2</v>
      </c>
      <c r="J378" s="48">
        <f t="shared" si="22"/>
        <v>0.13953488372093023</v>
      </c>
      <c r="K378" s="48">
        <f t="shared" si="23"/>
        <v>0.48837209302325579</v>
      </c>
    </row>
    <row r="379" spans="2:11" ht="20.100000000000001" customHeight="1" thickBot="1" x14ac:dyDescent="0.25">
      <c r="B379" s="4" t="s">
        <v>583</v>
      </c>
      <c r="C379" s="53">
        <v>2</v>
      </c>
      <c r="D379" s="53">
        <v>0</v>
      </c>
      <c r="E379" s="53">
        <v>6</v>
      </c>
      <c r="F379" s="53">
        <v>1</v>
      </c>
      <c r="G379" s="53">
        <v>9</v>
      </c>
      <c r="H379" s="48">
        <f t="shared" si="20"/>
        <v>0.22222222222222221</v>
      </c>
      <c r="I379" s="48">
        <f t="shared" si="21"/>
        <v>0</v>
      </c>
      <c r="J379" s="48">
        <f t="shared" si="22"/>
        <v>0.66666666666666663</v>
      </c>
      <c r="K379" s="48">
        <f t="shared" si="23"/>
        <v>0.1111111111111111</v>
      </c>
    </row>
    <row r="380" spans="2:11" ht="20.100000000000001" customHeight="1" thickBot="1" x14ac:dyDescent="0.25">
      <c r="B380" s="4" t="s">
        <v>584</v>
      </c>
      <c r="C380" s="53">
        <v>0</v>
      </c>
      <c r="D380" s="53">
        <v>1</v>
      </c>
      <c r="E380" s="53">
        <v>4</v>
      </c>
      <c r="F380" s="53">
        <v>1</v>
      </c>
      <c r="G380" s="53">
        <v>6</v>
      </c>
      <c r="H380" s="48">
        <f t="shared" si="20"/>
        <v>0</v>
      </c>
      <c r="I380" s="48">
        <f t="shared" si="21"/>
        <v>0.16666666666666666</v>
      </c>
      <c r="J380" s="48">
        <f t="shared" si="22"/>
        <v>0.66666666666666663</v>
      </c>
      <c r="K380" s="48">
        <f t="shared" si="23"/>
        <v>0.16666666666666666</v>
      </c>
    </row>
    <row r="381" spans="2:11" ht="20.100000000000001" customHeight="1" thickBot="1" x14ac:dyDescent="0.25">
      <c r="B381" s="4" t="s">
        <v>585</v>
      </c>
      <c r="C381" s="53">
        <v>2</v>
      </c>
      <c r="D381" s="53">
        <v>0</v>
      </c>
      <c r="E381" s="53">
        <v>13</v>
      </c>
      <c r="F381" s="53">
        <v>7</v>
      </c>
      <c r="G381" s="53">
        <v>22</v>
      </c>
      <c r="H381" s="48">
        <f t="shared" si="20"/>
        <v>9.0909090909090912E-2</v>
      </c>
      <c r="I381" s="48">
        <f t="shared" si="21"/>
        <v>0</v>
      </c>
      <c r="J381" s="48">
        <f t="shared" si="22"/>
        <v>0.59090909090909094</v>
      </c>
      <c r="K381" s="48">
        <f t="shared" si="23"/>
        <v>0.31818181818181818</v>
      </c>
    </row>
    <row r="382" spans="2:11" ht="20.100000000000001" customHeight="1" thickBot="1" x14ac:dyDescent="0.25">
      <c r="B382" s="4" t="s">
        <v>586</v>
      </c>
      <c r="C382" s="53">
        <v>3</v>
      </c>
      <c r="D382" s="53">
        <v>1</v>
      </c>
      <c r="E382" s="53">
        <v>4</v>
      </c>
      <c r="F382" s="53">
        <v>5</v>
      </c>
      <c r="G382" s="53">
        <v>13</v>
      </c>
      <c r="H382" s="48">
        <f t="shared" si="20"/>
        <v>0.23076923076923078</v>
      </c>
      <c r="I382" s="48">
        <f t="shared" si="21"/>
        <v>7.6923076923076927E-2</v>
      </c>
      <c r="J382" s="48">
        <f t="shared" si="22"/>
        <v>0.30769230769230771</v>
      </c>
      <c r="K382" s="48">
        <f t="shared" si="23"/>
        <v>0.38461538461538464</v>
      </c>
    </row>
    <row r="383" spans="2:11" ht="20.100000000000001" customHeight="1" thickBot="1" x14ac:dyDescent="0.25">
      <c r="B383" s="4" t="s">
        <v>587</v>
      </c>
      <c r="C383" s="53">
        <v>9</v>
      </c>
      <c r="D383" s="53">
        <v>17</v>
      </c>
      <c r="E383" s="53">
        <v>18</v>
      </c>
      <c r="F383" s="53">
        <v>18</v>
      </c>
      <c r="G383" s="53">
        <v>62</v>
      </c>
      <c r="H383" s="48">
        <f t="shared" si="20"/>
        <v>0.14516129032258066</v>
      </c>
      <c r="I383" s="48">
        <f t="shared" si="21"/>
        <v>0.27419354838709675</v>
      </c>
      <c r="J383" s="48">
        <f t="shared" si="22"/>
        <v>0.29032258064516131</v>
      </c>
      <c r="K383" s="48">
        <f t="shared" si="23"/>
        <v>0.29032258064516131</v>
      </c>
    </row>
    <row r="384" spans="2:11" ht="20.100000000000001" customHeight="1" thickBot="1" x14ac:dyDescent="0.25">
      <c r="B384" s="4" t="s">
        <v>588</v>
      </c>
      <c r="C384" s="53">
        <v>1</v>
      </c>
      <c r="D384" s="53">
        <v>3</v>
      </c>
      <c r="E384" s="53">
        <v>9</v>
      </c>
      <c r="F384" s="53">
        <v>6</v>
      </c>
      <c r="G384" s="53">
        <v>19</v>
      </c>
      <c r="H384" s="48">
        <f t="shared" si="20"/>
        <v>5.2631578947368418E-2</v>
      </c>
      <c r="I384" s="48">
        <f t="shared" si="21"/>
        <v>0.15789473684210525</v>
      </c>
      <c r="J384" s="48">
        <f t="shared" si="22"/>
        <v>0.47368421052631576</v>
      </c>
      <c r="K384" s="48">
        <f t="shared" si="23"/>
        <v>0.31578947368421051</v>
      </c>
    </row>
    <row r="385" spans="2:11" ht="20.100000000000001" customHeight="1" thickBot="1" x14ac:dyDescent="0.25">
      <c r="B385" s="4" t="s">
        <v>589</v>
      </c>
      <c r="C385" s="53">
        <v>9</v>
      </c>
      <c r="D385" s="53">
        <v>9</v>
      </c>
      <c r="E385" s="53">
        <v>10</v>
      </c>
      <c r="F385" s="53">
        <v>7</v>
      </c>
      <c r="G385" s="53">
        <v>35</v>
      </c>
      <c r="H385" s="48">
        <f t="shared" si="20"/>
        <v>0.25714285714285712</v>
      </c>
      <c r="I385" s="48">
        <f t="shared" si="21"/>
        <v>0.25714285714285712</v>
      </c>
      <c r="J385" s="48">
        <f t="shared" si="22"/>
        <v>0.2857142857142857</v>
      </c>
      <c r="K385" s="48">
        <f t="shared" si="23"/>
        <v>0.2</v>
      </c>
    </row>
    <row r="386" spans="2:11" ht="20.100000000000001" customHeight="1" thickBot="1" x14ac:dyDescent="0.25">
      <c r="B386" s="4" t="s">
        <v>590</v>
      </c>
      <c r="C386" s="53">
        <v>4</v>
      </c>
      <c r="D386" s="53">
        <v>7</v>
      </c>
      <c r="E386" s="53">
        <v>1</v>
      </c>
      <c r="F386" s="53">
        <v>0</v>
      </c>
      <c r="G386" s="53">
        <v>12</v>
      </c>
      <c r="H386" s="48">
        <f t="shared" si="20"/>
        <v>0.33333333333333331</v>
      </c>
      <c r="I386" s="48">
        <f t="shared" si="21"/>
        <v>0.58333333333333337</v>
      </c>
      <c r="J386" s="48">
        <f t="shared" si="22"/>
        <v>8.3333333333333329E-2</v>
      </c>
      <c r="K386" s="48">
        <f t="shared" si="23"/>
        <v>0</v>
      </c>
    </row>
    <row r="387" spans="2:11" ht="20.100000000000001" customHeight="1" thickBot="1" x14ac:dyDescent="0.25">
      <c r="B387" s="4" t="s">
        <v>591</v>
      </c>
      <c r="C387" s="53">
        <v>7</v>
      </c>
      <c r="D387" s="53">
        <v>5</v>
      </c>
      <c r="E387" s="53">
        <v>4</v>
      </c>
      <c r="F387" s="53">
        <v>12</v>
      </c>
      <c r="G387" s="53">
        <v>28</v>
      </c>
      <c r="H387" s="48">
        <f t="shared" si="20"/>
        <v>0.25</v>
      </c>
      <c r="I387" s="48">
        <f t="shared" si="21"/>
        <v>0.17857142857142858</v>
      </c>
      <c r="J387" s="48">
        <f t="shared" si="22"/>
        <v>0.14285714285714285</v>
      </c>
      <c r="K387" s="48">
        <f t="shared" si="23"/>
        <v>0.42857142857142855</v>
      </c>
    </row>
    <row r="388" spans="2:11" ht="20.100000000000001" customHeight="1" thickBot="1" x14ac:dyDescent="0.25">
      <c r="B388" s="4" t="s">
        <v>592</v>
      </c>
      <c r="C388" s="53">
        <v>9</v>
      </c>
      <c r="D388" s="53">
        <v>2</v>
      </c>
      <c r="E388" s="53">
        <v>7</v>
      </c>
      <c r="F388" s="53">
        <v>10</v>
      </c>
      <c r="G388" s="53">
        <v>28</v>
      </c>
      <c r="H388" s="48">
        <f t="shared" si="20"/>
        <v>0.32142857142857145</v>
      </c>
      <c r="I388" s="48">
        <f t="shared" si="21"/>
        <v>7.1428571428571425E-2</v>
      </c>
      <c r="J388" s="48">
        <f t="shared" si="22"/>
        <v>0.25</v>
      </c>
      <c r="K388" s="48">
        <f t="shared" si="23"/>
        <v>0.35714285714285715</v>
      </c>
    </row>
    <row r="389" spans="2:11" ht="20.100000000000001" customHeight="1" thickBot="1" x14ac:dyDescent="0.25">
      <c r="B389" s="4" t="s">
        <v>593</v>
      </c>
      <c r="C389" s="53">
        <v>21</v>
      </c>
      <c r="D389" s="53">
        <v>30</v>
      </c>
      <c r="E389" s="53">
        <v>31</v>
      </c>
      <c r="F389" s="53">
        <v>56</v>
      </c>
      <c r="G389" s="53">
        <v>138</v>
      </c>
      <c r="H389" s="48">
        <f t="shared" si="20"/>
        <v>0.15217391304347827</v>
      </c>
      <c r="I389" s="48">
        <f t="shared" si="21"/>
        <v>0.21739130434782608</v>
      </c>
      <c r="J389" s="48">
        <f t="shared" si="22"/>
        <v>0.22463768115942029</v>
      </c>
      <c r="K389" s="48">
        <f t="shared" si="23"/>
        <v>0.40579710144927539</v>
      </c>
    </row>
    <row r="390" spans="2:11" ht="20.100000000000001" customHeight="1" thickBot="1" x14ac:dyDescent="0.25">
      <c r="B390" s="4" t="s">
        <v>594</v>
      </c>
      <c r="C390" s="53">
        <v>34</v>
      </c>
      <c r="D390" s="53">
        <v>24</v>
      </c>
      <c r="E390" s="53">
        <v>20</v>
      </c>
      <c r="F390" s="53">
        <v>46</v>
      </c>
      <c r="G390" s="53">
        <v>124</v>
      </c>
      <c r="H390" s="48">
        <f t="shared" si="20"/>
        <v>0.27419354838709675</v>
      </c>
      <c r="I390" s="48">
        <f t="shared" si="21"/>
        <v>0.19354838709677419</v>
      </c>
      <c r="J390" s="48">
        <f t="shared" si="22"/>
        <v>0.16129032258064516</v>
      </c>
      <c r="K390" s="48">
        <f t="shared" si="23"/>
        <v>0.37096774193548387</v>
      </c>
    </row>
    <row r="391" spans="2:11" ht="20.100000000000001" customHeight="1" thickBot="1" x14ac:dyDescent="0.25">
      <c r="B391" s="4" t="s">
        <v>595</v>
      </c>
      <c r="C391" s="53">
        <v>32</v>
      </c>
      <c r="D391" s="53">
        <v>18</v>
      </c>
      <c r="E391" s="53">
        <v>33</v>
      </c>
      <c r="F391" s="53">
        <v>76</v>
      </c>
      <c r="G391" s="53">
        <v>159</v>
      </c>
      <c r="H391" s="48">
        <f t="shared" si="20"/>
        <v>0.20125786163522014</v>
      </c>
      <c r="I391" s="48">
        <f t="shared" si="21"/>
        <v>0.11320754716981132</v>
      </c>
      <c r="J391" s="48">
        <f t="shared" si="22"/>
        <v>0.20754716981132076</v>
      </c>
      <c r="K391" s="48">
        <f t="shared" si="23"/>
        <v>0.4779874213836478</v>
      </c>
    </row>
    <row r="392" spans="2:11" ht="20.100000000000001" customHeight="1" thickBot="1" x14ac:dyDescent="0.25">
      <c r="B392" s="4" t="s">
        <v>596</v>
      </c>
      <c r="C392" s="53">
        <v>28</v>
      </c>
      <c r="D392" s="53">
        <v>11</v>
      </c>
      <c r="E392" s="53">
        <v>46</v>
      </c>
      <c r="F392" s="53">
        <v>80</v>
      </c>
      <c r="G392" s="53">
        <v>165</v>
      </c>
      <c r="H392" s="48">
        <f t="shared" si="20"/>
        <v>0.16969696969696971</v>
      </c>
      <c r="I392" s="48">
        <f t="shared" si="21"/>
        <v>6.6666666666666666E-2</v>
      </c>
      <c r="J392" s="48">
        <f t="shared" si="22"/>
        <v>0.27878787878787881</v>
      </c>
      <c r="K392" s="48">
        <f t="shared" si="23"/>
        <v>0.48484848484848486</v>
      </c>
    </row>
    <row r="393" spans="2:11" ht="20.100000000000001" customHeight="1" thickBot="1" x14ac:dyDescent="0.25">
      <c r="B393" s="4" t="s">
        <v>597</v>
      </c>
      <c r="C393" s="53">
        <v>47</v>
      </c>
      <c r="D393" s="53">
        <v>35</v>
      </c>
      <c r="E393" s="53">
        <v>63</v>
      </c>
      <c r="F393" s="53">
        <v>56</v>
      </c>
      <c r="G393" s="53">
        <v>201</v>
      </c>
      <c r="H393" s="48">
        <f t="shared" si="20"/>
        <v>0.23383084577114427</v>
      </c>
      <c r="I393" s="48">
        <f t="shared" si="21"/>
        <v>0.17412935323383086</v>
      </c>
      <c r="J393" s="48">
        <f t="shared" si="22"/>
        <v>0.31343283582089554</v>
      </c>
      <c r="K393" s="48">
        <f t="shared" si="23"/>
        <v>0.27860696517412936</v>
      </c>
    </row>
    <row r="394" spans="2:11" ht="20.100000000000001" customHeight="1" thickBot="1" x14ac:dyDescent="0.25">
      <c r="B394" s="4" t="s">
        <v>598</v>
      </c>
      <c r="C394" s="53">
        <v>23</v>
      </c>
      <c r="D394" s="53">
        <v>4</v>
      </c>
      <c r="E394" s="53">
        <v>18</v>
      </c>
      <c r="F394" s="53">
        <v>29</v>
      </c>
      <c r="G394" s="53">
        <v>74</v>
      </c>
      <c r="H394" s="48">
        <f t="shared" si="20"/>
        <v>0.3108108108108108</v>
      </c>
      <c r="I394" s="48">
        <f t="shared" si="21"/>
        <v>5.4054054054054057E-2</v>
      </c>
      <c r="J394" s="48">
        <f t="shared" si="22"/>
        <v>0.24324324324324326</v>
      </c>
      <c r="K394" s="48">
        <f t="shared" si="23"/>
        <v>0.39189189189189189</v>
      </c>
    </row>
    <row r="395" spans="2:11" ht="20.100000000000001" customHeight="1" thickBot="1" x14ac:dyDescent="0.25">
      <c r="B395" s="4" t="s">
        <v>599</v>
      </c>
      <c r="C395" s="53">
        <v>16</v>
      </c>
      <c r="D395" s="53">
        <v>3</v>
      </c>
      <c r="E395" s="53">
        <v>31</v>
      </c>
      <c r="F395" s="53">
        <v>35</v>
      </c>
      <c r="G395" s="53">
        <v>85</v>
      </c>
      <c r="H395" s="48">
        <f t="shared" si="20"/>
        <v>0.18823529411764706</v>
      </c>
      <c r="I395" s="48">
        <f t="shared" si="21"/>
        <v>3.5294117647058823E-2</v>
      </c>
      <c r="J395" s="48">
        <f t="shared" si="22"/>
        <v>0.36470588235294116</v>
      </c>
      <c r="K395" s="48">
        <f t="shared" si="23"/>
        <v>0.41176470588235292</v>
      </c>
    </row>
    <row r="396" spans="2:11" ht="20.100000000000001" customHeight="1" thickBot="1" x14ac:dyDescent="0.25">
      <c r="B396" s="4" t="s">
        <v>600</v>
      </c>
      <c r="C396" s="53">
        <v>41</v>
      </c>
      <c r="D396" s="53">
        <v>8</v>
      </c>
      <c r="E396" s="53">
        <v>42</v>
      </c>
      <c r="F396" s="53">
        <v>43</v>
      </c>
      <c r="G396" s="53">
        <v>134</v>
      </c>
      <c r="H396" s="48">
        <f t="shared" ref="H396:H442" si="24">+IF(G396&gt;0,C396/G396,"-")</f>
        <v>0.30597014925373134</v>
      </c>
      <c r="I396" s="48">
        <f t="shared" ref="I396:I442" si="25">+IF(G396&gt;0,D396/G396,"-")</f>
        <v>5.9701492537313432E-2</v>
      </c>
      <c r="J396" s="48">
        <f t="shared" ref="J396:J442" si="26">+IF(G396&gt;0,E396/G396,"-")</f>
        <v>0.31343283582089554</v>
      </c>
      <c r="K396" s="48">
        <f t="shared" ref="K396:K442" si="27">+IF(G396&gt;0,F396/G396,"-")</f>
        <v>0.32089552238805968</v>
      </c>
    </row>
    <row r="397" spans="2:11" ht="20.100000000000001" customHeight="1" thickBot="1" x14ac:dyDescent="0.25">
      <c r="B397" s="4" t="s">
        <v>601</v>
      </c>
      <c r="C397" s="53">
        <v>23</v>
      </c>
      <c r="D397" s="53">
        <v>3</v>
      </c>
      <c r="E397" s="53">
        <v>16</v>
      </c>
      <c r="F397" s="53">
        <v>35</v>
      </c>
      <c r="G397" s="53">
        <v>77</v>
      </c>
      <c r="H397" s="48">
        <f t="shared" si="24"/>
        <v>0.29870129870129869</v>
      </c>
      <c r="I397" s="48">
        <f t="shared" si="25"/>
        <v>3.896103896103896E-2</v>
      </c>
      <c r="J397" s="48">
        <f t="shared" si="26"/>
        <v>0.20779220779220781</v>
      </c>
      <c r="K397" s="48">
        <f t="shared" si="27"/>
        <v>0.45454545454545453</v>
      </c>
    </row>
    <row r="398" spans="2:11" ht="20.100000000000001" customHeight="1" thickBot="1" x14ac:dyDescent="0.25">
      <c r="B398" s="4" t="s">
        <v>219</v>
      </c>
      <c r="C398" s="53">
        <v>522</v>
      </c>
      <c r="D398" s="53">
        <v>193</v>
      </c>
      <c r="E398" s="53">
        <v>1295</v>
      </c>
      <c r="F398" s="53">
        <v>1334</v>
      </c>
      <c r="G398" s="53">
        <v>3344</v>
      </c>
      <c r="H398" s="48">
        <f t="shared" si="24"/>
        <v>0.15610047846889952</v>
      </c>
      <c r="I398" s="48">
        <f t="shared" si="25"/>
        <v>5.7715311004784692E-2</v>
      </c>
      <c r="J398" s="48">
        <f t="shared" si="26"/>
        <v>0.38726076555023925</v>
      </c>
      <c r="K398" s="48">
        <f t="shared" si="27"/>
        <v>0.39892344497607657</v>
      </c>
    </row>
    <row r="399" spans="2:11" ht="20.100000000000001" customHeight="1" thickBot="1" x14ac:dyDescent="0.25">
      <c r="B399" s="4" t="s">
        <v>602</v>
      </c>
      <c r="C399" s="53">
        <v>26</v>
      </c>
      <c r="D399" s="53">
        <v>8</v>
      </c>
      <c r="E399" s="53">
        <v>16</v>
      </c>
      <c r="F399" s="53">
        <v>22</v>
      </c>
      <c r="G399" s="53">
        <v>72</v>
      </c>
      <c r="H399" s="48">
        <f t="shared" si="24"/>
        <v>0.3611111111111111</v>
      </c>
      <c r="I399" s="48">
        <f t="shared" si="25"/>
        <v>0.1111111111111111</v>
      </c>
      <c r="J399" s="48">
        <f t="shared" si="26"/>
        <v>0.22222222222222221</v>
      </c>
      <c r="K399" s="48">
        <f t="shared" si="27"/>
        <v>0.30555555555555558</v>
      </c>
    </row>
    <row r="400" spans="2:11" ht="20.100000000000001" customHeight="1" thickBot="1" x14ac:dyDescent="0.25">
      <c r="B400" s="4" t="s">
        <v>603</v>
      </c>
      <c r="C400" s="53">
        <v>35</v>
      </c>
      <c r="D400" s="53">
        <v>21</v>
      </c>
      <c r="E400" s="53">
        <v>67</v>
      </c>
      <c r="F400" s="53">
        <v>61</v>
      </c>
      <c r="G400" s="53">
        <v>184</v>
      </c>
      <c r="H400" s="48">
        <f t="shared" si="24"/>
        <v>0.19021739130434784</v>
      </c>
      <c r="I400" s="48">
        <f t="shared" si="25"/>
        <v>0.11413043478260869</v>
      </c>
      <c r="J400" s="48">
        <f t="shared" si="26"/>
        <v>0.3641304347826087</v>
      </c>
      <c r="K400" s="48">
        <f t="shared" si="27"/>
        <v>0.33152173913043476</v>
      </c>
    </row>
    <row r="401" spans="2:11" ht="20.100000000000001" customHeight="1" thickBot="1" x14ac:dyDescent="0.25">
      <c r="B401" s="4" t="s">
        <v>604</v>
      </c>
      <c r="C401" s="53">
        <v>50</v>
      </c>
      <c r="D401" s="53">
        <v>34</v>
      </c>
      <c r="E401" s="53">
        <v>68</v>
      </c>
      <c r="F401" s="53">
        <v>67</v>
      </c>
      <c r="G401" s="53">
        <v>219</v>
      </c>
      <c r="H401" s="48">
        <f t="shared" si="24"/>
        <v>0.22831050228310501</v>
      </c>
      <c r="I401" s="48">
        <f t="shared" si="25"/>
        <v>0.15525114155251141</v>
      </c>
      <c r="J401" s="48">
        <f t="shared" si="26"/>
        <v>0.31050228310502281</v>
      </c>
      <c r="K401" s="48">
        <f t="shared" si="27"/>
        <v>0.30593607305936071</v>
      </c>
    </row>
    <row r="402" spans="2:11" ht="20.100000000000001" customHeight="1" thickBot="1" x14ac:dyDescent="0.25">
      <c r="B402" s="4" t="s">
        <v>605</v>
      </c>
      <c r="C402" s="53">
        <v>20</v>
      </c>
      <c r="D402" s="53">
        <v>4</v>
      </c>
      <c r="E402" s="53">
        <v>11</v>
      </c>
      <c r="F402" s="53">
        <v>45</v>
      </c>
      <c r="G402" s="53">
        <v>80</v>
      </c>
      <c r="H402" s="48">
        <f t="shared" si="24"/>
        <v>0.25</v>
      </c>
      <c r="I402" s="48">
        <f t="shared" si="25"/>
        <v>0.05</v>
      </c>
      <c r="J402" s="48">
        <f t="shared" si="26"/>
        <v>0.13750000000000001</v>
      </c>
      <c r="K402" s="48">
        <f t="shared" si="27"/>
        <v>0.5625</v>
      </c>
    </row>
    <row r="403" spans="2:11" ht="20.100000000000001" customHeight="1" thickBot="1" x14ac:dyDescent="0.25">
      <c r="B403" s="4" t="s">
        <v>606</v>
      </c>
      <c r="C403" s="53">
        <v>61</v>
      </c>
      <c r="D403" s="53">
        <v>86</v>
      </c>
      <c r="E403" s="53">
        <v>135</v>
      </c>
      <c r="F403" s="53">
        <v>82</v>
      </c>
      <c r="G403" s="53">
        <v>364</v>
      </c>
      <c r="H403" s="48">
        <f t="shared" si="24"/>
        <v>0.16758241758241757</v>
      </c>
      <c r="I403" s="48">
        <f t="shared" si="25"/>
        <v>0.23626373626373626</v>
      </c>
      <c r="J403" s="48">
        <f t="shared" si="26"/>
        <v>0.37087912087912089</v>
      </c>
      <c r="K403" s="48">
        <f t="shared" si="27"/>
        <v>0.22527472527472528</v>
      </c>
    </row>
    <row r="404" spans="2:11" ht="20.100000000000001" customHeight="1" thickBot="1" x14ac:dyDescent="0.25">
      <c r="B404" s="4" t="s">
        <v>607</v>
      </c>
      <c r="C404" s="53">
        <v>21</v>
      </c>
      <c r="D404" s="53">
        <v>6</v>
      </c>
      <c r="E404" s="53">
        <v>36</v>
      </c>
      <c r="F404" s="53">
        <v>57</v>
      </c>
      <c r="G404" s="53">
        <v>120</v>
      </c>
      <c r="H404" s="48">
        <f t="shared" si="24"/>
        <v>0.17499999999999999</v>
      </c>
      <c r="I404" s="48">
        <f t="shared" si="25"/>
        <v>0.05</v>
      </c>
      <c r="J404" s="48">
        <f t="shared" si="26"/>
        <v>0.3</v>
      </c>
      <c r="K404" s="48">
        <f t="shared" si="27"/>
        <v>0.47499999999999998</v>
      </c>
    </row>
    <row r="405" spans="2:11" ht="20.100000000000001" customHeight="1" thickBot="1" x14ac:dyDescent="0.25">
      <c r="B405" s="4" t="s">
        <v>608</v>
      </c>
      <c r="C405" s="53">
        <v>31</v>
      </c>
      <c r="D405" s="53">
        <v>10</v>
      </c>
      <c r="E405" s="53">
        <v>32</v>
      </c>
      <c r="F405" s="53">
        <v>34</v>
      </c>
      <c r="G405" s="53">
        <v>107</v>
      </c>
      <c r="H405" s="48">
        <f t="shared" si="24"/>
        <v>0.28971962616822428</v>
      </c>
      <c r="I405" s="48">
        <f t="shared" si="25"/>
        <v>9.3457943925233641E-2</v>
      </c>
      <c r="J405" s="48">
        <f t="shared" si="26"/>
        <v>0.29906542056074764</v>
      </c>
      <c r="K405" s="48">
        <f t="shared" si="27"/>
        <v>0.31775700934579437</v>
      </c>
    </row>
    <row r="406" spans="2:11" ht="20.100000000000001" customHeight="1" thickBot="1" x14ac:dyDescent="0.25">
      <c r="B406" s="4" t="s">
        <v>609</v>
      </c>
      <c r="C406" s="53">
        <v>4</v>
      </c>
      <c r="D406" s="53">
        <v>6</v>
      </c>
      <c r="E406" s="53">
        <v>3</v>
      </c>
      <c r="F406" s="53">
        <v>7</v>
      </c>
      <c r="G406" s="53">
        <v>20</v>
      </c>
      <c r="H406" s="48">
        <f t="shared" si="24"/>
        <v>0.2</v>
      </c>
      <c r="I406" s="48">
        <f t="shared" si="25"/>
        <v>0.3</v>
      </c>
      <c r="J406" s="48">
        <f t="shared" si="26"/>
        <v>0.15</v>
      </c>
      <c r="K406" s="48">
        <f t="shared" si="27"/>
        <v>0.35</v>
      </c>
    </row>
    <row r="407" spans="2:11" ht="20.100000000000001" customHeight="1" thickBot="1" x14ac:dyDescent="0.25">
      <c r="B407" s="4" t="s">
        <v>610</v>
      </c>
      <c r="C407" s="53">
        <v>17</v>
      </c>
      <c r="D407" s="53">
        <v>6</v>
      </c>
      <c r="E407" s="53">
        <v>39</v>
      </c>
      <c r="F407" s="53">
        <v>23</v>
      </c>
      <c r="G407" s="53">
        <v>85</v>
      </c>
      <c r="H407" s="48">
        <f t="shared" si="24"/>
        <v>0.2</v>
      </c>
      <c r="I407" s="48">
        <f t="shared" si="25"/>
        <v>7.0588235294117646E-2</v>
      </c>
      <c r="J407" s="48">
        <f t="shared" si="26"/>
        <v>0.45882352941176469</v>
      </c>
      <c r="K407" s="48">
        <f t="shared" si="27"/>
        <v>0.27058823529411763</v>
      </c>
    </row>
    <row r="408" spans="2:11" ht="20.100000000000001" customHeight="1" thickBot="1" x14ac:dyDescent="0.25">
      <c r="B408" s="4" t="s">
        <v>611</v>
      </c>
      <c r="C408" s="53">
        <v>8</v>
      </c>
      <c r="D408" s="53">
        <v>7</v>
      </c>
      <c r="E408" s="53">
        <v>5</v>
      </c>
      <c r="F408" s="53">
        <v>18</v>
      </c>
      <c r="G408" s="53">
        <v>38</v>
      </c>
      <c r="H408" s="48">
        <f t="shared" si="24"/>
        <v>0.21052631578947367</v>
      </c>
      <c r="I408" s="48">
        <f t="shared" si="25"/>
        <v>0.18421052631578946</v>
      </c>
      <c r="J408" s="48">
        <f t="shared" si="26"/>
        <v>0.13157894736842105</v>
      </c>
      <c r="K408" s="48">
        <f t="shared" si="27"/>
        <v>0.47368421052631576</v>
      </c>
    </row>
    <row r="409" spans="2:11" ht="20.100000000000001" customHeight="1" thickBot="1" x14ac:dyDescent="0.25">
      <c r="B409" s="4" t="s">
        <v>612</v>
      </c>
      <c r="C409" s="53">
        <v>17</v>
      </c>
      <c r="D409" s="53">
        <v>10</v>
      </c>
      <c r="E409" s="53">
        <v>21</v>
      </c>
      <c r="F409" s="53">
        <v>11</v>
      </c>
      <c r="G409" s="53">
        <v>59</v>
      </c>
      <c r="H409" s="48">
        <f t="shared" si="24"/>
        <v>0.28813559322033899</v>
      </c>
      <c r="I409" s="48">
        <f t="shared" si="25"/>
        <v>0.16949152542372881</v>
      </c>
      <c r="J409" s="48">
        <f t="shared" si="26"/>
        <v>0.3559322033898305</v>
      </c>
      <c r="K409" s="48">
        <f t="shared" si="27"/>
        <v>0.1864406779661017</v>
      </c>
    </row>
    <row r="410" spans="2:11" ht="20.100000000000001" customHeight="1" thickBot="1" x14ac:dyDescent="0.25">
      <c r="B410" s="4" t="s">
        <v>613</v>
      </c>
      <c r="C410" s="53">
        <v>25</v>
      </c>
      <c r="D410" s="53">
        <v>35</v>
      </c>
      <c r="E410" s="53">
        <v>81</v>
      </c>
      <c r="F410" s="53">
        <v>128</v>
      </c>
      <c r="G410" s="53">
        <v>269</v>
      </c>
      <c r="H410" s="48">
        <f t="shared" si="24"/>
        <v>9.2936802973977689E-2</v>
      </c>
      <c r="I410" s="48">
        <f t="shared" si="25"/>
        <v>0.13011152416356878</v>
      </c>
      <c r="J410" s="48">
        <f t="shared" si="26"/>
        <v>0.30111524163568776</v>
      </c>
      <c r="K410" s="48">
        <f t="shared" si="27"/>
        <v>0.47583643122676578</v>
      </c>
    </row>
    <row r="411" spans="2:11" ht="20.100000000000001" customHeight="1" thickBot="1" x14ac:dyDescent="0.25">
      <c r="B411" s="4" t="s">
        <v>614</v>
      </c>
      <c r="C411" s="53">
        <v>17</v>
      </c>
      <c r="D411" s="53">
        <v>10</v>
      </c>
      <c r="E411" s="53">
        <v>15</v>
      </c>
      <c r="F411" s="53">
        <v>26</v>
      </c>
      <c r="G411" s="53">
        <v>68</v>
      </c>
      <c r="H411" s="48">
        <f t="shared" si="24"/>
        <v>0.25</v>
      </c>
      <c r="I411" s="48">
        <f t="shared" si="25"/>
        <v>0.14705882352941177</v>
      </c>
      <c r="J411" s="48">
        <f t="shared" si="26"/>
        <v>0.22058823529411764</v>
      </c>
      <c r="K411" s="48">
        <f t="shared" si="27"/>
        <v>0.38235294117647056</v>
      </c>
    </row>
    <row r="412" spans="2:11" ht="20.100000000000001" customHeight="1" thickBot="1" x14ac:dyDescent="0.25">
      <c r="B412" s="4" t="s">
        <v>615</v>
      </c>
      <c r="C412" s="53">
        <v>4</v>
      </c>
      <c r="D412" s="53">
        <v>24</v>
      </c>
      <c r="E412" s="53">
        <v>64</v>
      </c>
      <c r="F412" s="53">
        <v>0</v>
      </c>
      <c r="G412" s="53">
        <v>92</v>
      </c>
      <c r="H412" s="48">
        <f t="shared" si="24"/>
        <v>4.3478260869565216E-2</v>
      </c>
      <c r="I412" s="48">
        <f t="shared" si="25"/>
        <v>0.2608695652173913</v>
      </c>
      <c r="J412" s="48">
        <f t="shared" si="26"/>
        <v>0.69565217391304346</v>
      </c>
      <c r="K412" s="48">
        <f t="shared" si="27"/>
        <v>0</v>
      </c>
    </row>
    <row r="413" spans="2:11" ht="20.100000000000001" customHeight="1" thickBot="1" x14ac:dyDescent="0.25">
      <c r="B413" s="4" t="s">
        <v>616</v>
      </c>
      <c r="C413" s="53">
        <v>4</v>
      </c>
      <c r="D413" s="53">
        <v>10</v>
      </c>
      <c r="E413" s="53">
        <v>11</v>
      </c>
      <c r="F413" s="53">
        <v>5</v>
      </c>
      <c r="G413" s="53">
        <v>30</v>
      </c>
      <c r="H413" s="48">
        <f t="shared" si="24"/>
        <v>0.13333333333333333</v>
      </c>
      <c r="I413" s="48">
        <f t="shared" si="25"/>
        <v>0.33333333333333331</v>
      </c>
      <c r="J413" s="48">
        <f t="shared" si="26"/>
        <v>0.36666666666666664</v>
      </c>
      <c r="K413" s="48">
        <f t="shared" si="27"/>
        <v>0.16666666666666666</v>
      </c>
    </row>
    <row r="414" spans="2:11" ht="20.100000000000001" customHeight="1" thickBot="1" x14ac:dyDescent="0.25">
      <c r="B414" s="4" t="s">
        <v>220</v>
      </c>
      <c r="C414" s="53">
        <v>184</v>
      </c>
      <c r="D414" s="53">
        <v>35</v>
      </c>
      <c r="E414" s="53">
        <v>271</v>
      </c>
      <c r="F414" s="53">
        <v>203</v>
      </c>
      <c r="G414" s="53">
        <v>693</v>
      </c>
      <c r="H414" s="48">
        <f t="shared" si="24"/>
        <v>0.26551226551226553</v>
      </c>
      <c r="I414" s="48">
        <f t="shared" si="25"/>
        <v>5.0505050505050504E-2</v>
      </c>
      <c r="J414" s="48">
        <f t="shared" si="26"/>
        <v>0.39105339105339104</v>
      </c>
      <c r="K414" s="48">
        <f t="shared" si="27"/>
        <v>0.29292929292929293</v>
      </c>
    </row>
    <row r="415" spans="2:11" ht="20.100000000000001" customHeight="1" thickBot="1" x14ac:dyDescent="0.25">
      <c r="B415" s="4" t="s">
        <v>617</v>
      </c>
      <c r="C415" s="53">
        <v>7</v>
      </c>
      <c r="D415" s="53">
        <v>0</v>
      </c>
      <c r="E415" s="53">
        <v>6</v>
      </c>
      <c r="F415" s="53">
        <v>6</v>
      </c>
      <c r="G415" s="53">
        <v>19</v>
      </c>
      <c r="H415" s="48">
        <f t="shared" si="24"/>
        <v>0.36842105263157893</v>
      </c>
      <c r="I415" s="48">
        <f t="shared" si="25"/>
        <v>0</v>
      </c>
      <c r="J415" s="48">
        <f t="shared" si="26"/>
        <v>0.31578947368421051</v>
      </c>
      <c r="K415" s="48">
        <f t="shared" si="27"/>
        <v>0.31578947368421051</v>
      </c>
    </row>
    <row r="416" spans="2:11" ht="20.100000000000001" customHeight="1" thickBot="1" x14ac:dyDescent="0.25">
      <c r="B416" s="4" t="s">
        <v>618</v>
      </c>
      <c r="C416" s="53">
        <v>39</v>
      </c>
      <c r="D416" s="53">
        <v>18</v>
      </c>
      <c r="E416" s="53">
        <v>52</v>
      </c>
      <c r="F416" s="53">
        <v>94</v>
      </c>
      <c r="G416" s="53">
        <v>203</v>
      </c>
      <c r="H416" s="48">
        <f t="shared" si="24"/>
        <v>0.19211822660098521</v>
      </c>
      <c r="I416" s="48">
        <f t="shared" si="25"/>
        <v>8.8669950738916259E-2</v>
      </c>
      <c r="J416" s="48">
        <f t="shared" si="26"/>
        <v>0.25615763546798032</v>
      </c>
      <c r="K416" s="48">
        <f t="shared" si="27"/>
        <v>0.46305418719211822</v>
      </c>
    </row>
    <row r="417" spans="2:11" ht="20.100000000000001" customHeight="1" thickBot="1" x14ac:dyDescent="0.25">
      <c r="B417" s="4" t="s">
        <v>619</v>
      </c>
      <c r="C417" s="53">
        <v>15</v>
      </c>
      <c r="D417" s="53">
        <v>2</v>
      </c>
      <c r="E417" s="53">
        <v>32</v>
      </c>
      <c r="F417" s="53">
        <v>9</v>
      </c>
      <c r="G417" s="53">
        <v>58</v>
      </c>
      <c r="H417" s="48">
        <f t="shared" si="24"/>
        <v>0.25862068965517243</v>
      </c>
      <c r="I417" s="48">
        <f t="shared" si="25"/>
        <v>3.4482758620689655E-2</v>
      </c>
      <c r="J417" s="48">
        <f t="shared" si="26"/>
        <v>0.55172413793103448</v>
      </c>
      <c r="K417" s="48">
        <f t="shared" si="27"/>
        <v>0.15517241379310345</v>
      </c>
    </row>
    <row r="418" spans="2:11" ht="20.100000000000001" customHeight="1" thickBot="1" x14ac:dyDescent="0.25">
      <c r="B418" s="4" t="s">
        <v>620</v>
      </c>
      <c r="C418" s="53">
        <v>5</v>
      </c>
      <c r="D418" s="53">
        <v>0</v>
      </c>
      <c r="E418" s="53">
        <v>15</v>
      </c>
      <c r="F418" s="53">
        <v>2</v>
      </c>
      <c r="G418" s="53">
        <v>22</v>
      </c>
      <c r="H418" s="48">
        <f t="shared" si="24"/>
        <v>0.22727272727272727</v>
      </c>
      <c r="I418" s="48">
        <f t="shared" si="25"/>
        <v>0</v>
      </c>
      <c r="J418" s="48">
        <f t="shared" si="26"/>
        <v>0.68181818181818177</v>
      </c>
      <c r="K418" s="48">
        <f t="shared" si="27"/>
        <v>9.0909090909090912E-2</v>
      </c>
    </row>
    <row r="419" spans="2:11" ht="20.100000000000001" customHeight="1" thickBot="1" x14ac:dyDescent="0.25">
      <c r="B419" s="4" t="s">
        <v>621</v>
      </c>
      <c r="C419" s="53">
        <v>22</v>
      </c>
      <c r="D419" s="53">
        <v>10</v>
      </c>
      <c r="E419" s="53">
        <v>40</v>
      </c>
      <c r="F419" s="53">
        <v>63</v>
      </c>
      <c r="G419" s="53">
        <v>135</v>
      </c>
      <c r="H419" s="48">
        <f t="shared" si="24"/>
        <v>0.16296296296296298</v>
      </c>
      <c r="I419" s="48">
        <f t="shared" si="25"/>
        <v>7.407407407407407E-2</v>
      </c>
      <c r="J419" s="48">
        <f t="shared" si="26"/>
        <v>0.29629629629629628</v>
      </c>
      <c r="K419" s="48">
        <f t="shared" si="27"/>
        <v>0.46666666666666667</v>
      </c>
    </row>
    <row r="420" spans="2:11" ht="20.100000000000001" customHeight="1" thickBot="1" x14ac:dyDescent="0.25">
      <c r="B420" s="4" t="s">
        <v>622</v>
      </c>
      <c r="C420" s="53">
        <v>4</v>
      </c>
      <c r="D420" s="53">
        <v>6</v>
      </c>
      <c r="E420" s="53">
        <v>2</v>
      </c>
      <c r="F420" s="53">
        <v>2</v>
      </c>
      <c r="G420" s="53">
        <v>14</v>
      </c>
      <c r="H420" s="48">
        <f t="shared" si="24"/>
        <v>0.2857142857142857</v>
      </c>
      <c r="I420" s="48">
        <f t="shared" si="25"/>
        <v>0.42857142857142855</v>
      </c>
      <c r="J420" s="48">
        <f t="shared" si="26"/>
        <v>0.14285714285714285</v>
      </c>
      <c r="K420" s="48">
        <f t="shared" si="27"/>
        <v>0.14285714285714285</v>
      </c>
    </row>
    <row r="421" spans="2:11" ht="20.100000000000001" customHeight="1" thickBot="1" x14ac:dyDescent="0.25">
      <c r="B421" s="4" t="s">
        <v>623</v>
      </c>
      <c r="C421" s="53">
        <v>3</v>
      </c>
      <c r="D421" s="53">
        <v>2</v>
      </c>
      <c r="E421" s="53">
        <v>13</v>
      </c>
      <c r="F421" s="53">
        <v>5</v>
      </c>
      <c r="G421" s="53">
        <v>23</v>
      </c>
      <c r="H421" s="48">
        <f t="shared" si="24"/>
        <v>0.13043478260869565</v>
      </c>
      <c r="I421" s="48">
        <f t="shared" si="25"/>
        <v>8.6956521739130432E-2</v>
      </c>
      <c r="J421" s="48">
        <f t="shared" si="26"/>
        <v>0.56521739130434778</v>
      </c>
      <c r="K421" s="48">
        <f t="shared" si="27"/>
        <v>0.21739130434782608</v>
      </c>
    </row>
    <row r="422" spans="2:11" ht="20.100000000000001" customHeight="1" thickBot="1" x14ac:dyDescent="0.25">
      <c r="B422" s="4" t="s">
        <v>624</v>
      </c>
      <c r="C422" s="53">
        <v>16</v>
      </c>
      <c r="D422" s="53">
        <v>5</v>
      </c>
      <c r="E422" s="53">
        <v>17</v>
      </c>
      <c r="F422" s="53">
        <v>16</v>
      </c>
      <c r="G422" s="53">
        <v>54</v>
      </c>
      <c r="H422" s="48">
        <f t="shared" si="24"/>
        <v>0.29629629629629628</v>
      </c>
      <c r="I422" s="48">
        <f t="shared" si="25"/>
        <v>9.2592592592592587E-2</v>
      </c>
      <c r="J422" s="48">
        <f t="shared" si="26"/>
        <v>0.31481481481481483</v>
      </c>
      <c r="K422" s="48">
        <f t="shared" si="27"/>
        <v>0.29629629629629628</v>
      </c>
    </row>
    <row r="423" spans="2:11" ht="20.100000000000001" customHeight="1" thickBot="1" x14ac:dyDescent="0.25">
      <c r="B423" s="4" t="s">
        <v>625</v>
      </c>
      <c r="C423" s="53">
        <v>15</v>
      </c>
      <c r="D423" s="53">
        <v>6</v>
      </c>
      <c r="E423" s="53">
        <v>103</v>
      </c>
      <c r="F423" s="53">
        <v>121</v>
      </c>
      <c r="G423" s="53">
        <v>245</v>
      </c>
      <c r="H423" s="48">
        <f t="shared" si="24"/>
        <v>6.1224489795918366E-2</v>
      </c>
      <c r="I423" s="48">
        <f t="shared" si="25"/>
        <v>2.4489795918367346E-2</v>
      </c>
      <c r="J423" s="48">
        <f t="shared" si="26"/>
        <v>0.42040816326530611</v>
      </c>
      <c r="K423" s="48">
        <f t="shared" si="27"/>
        <v>0.49387755102040815</v>
      </c>
    </row>
    <row r="424" spans="2:11" ht="20.100000000000001" customHeight="1" thickBot="1" x14ac:dyDescent="0.25">
      <c r="B424" s="4" t="s">
        <v>626</v>
      </c>
      <c r="C424" s="53">
        <v>10</v>
      </c>
      <c r="D424" s="53">
        <v>0</v>
      </c>
      <c r="E424" s="53">
        <v>3</v>
      </c>
      <c r="F424" s="53">
        <v>19</v>
      </c>
      <c r="G424" s="53">
        <v>32</v>
      </c>
      <c r="H424" s="48">
        <f t="shared" si="24"/>
        <v>0.3125</v>
      </c>
      <c r="I424" s="48">
        <f t="shared" si="25"/>
        <v>0</v>
      </c>
      <c r="J424" s="48">
        <f t="shared" si="26"/>
        <v>9.375E-2</v>
      </c>
      <c r="K424" s="48">
        <f t="shared" si="27"/>
        <v>0.59375</v>
      </c>
    </row>
    <row r="425" spans="2:11" ht="20.100000000000001" customHeight="1" thickBot="1" x14ac:dyDescent="0.25">
      <c r="B425" s="4" t="s">
        <v>627</v>
      </c>
      <c r="C425" s="53">
        <v>0</v>
      </c>
      <c r="D425" s="53">
        <v>3</v>
      </c>
      <c r="E425" s="53">
        <v>5</v>
      </c>
      <c r="F425" s="53">
        <v>2</v>
      </c>
      <c r="G425" s="53">
        <v>10</v>
      </c>
      <c r="H425" s="48">
        <f t="shared" si="24"/>
        <v>0</v>
      </c>
      <c r="I425" s="48">
        <f t="shared" si="25"/>
        <v>0.3</v>
      </c>
      <c r="J425" s="48">
        <f t="shared" si="26"/>
        <v>0.5</v>
      </c>
      <c r="K425" s="48">
        <f t="shared" si="27"/>
        <v>0.2</v>
      </c>
    </row>
    <row r="426" spans="2:11" ht="20.100000000000001" customHeight="1" thickBot="1" x14ac:dyDescent="0.25">
      <c r="B426" s="4" t="s">
        <v>628</v>
      </c>
      <c r="C426" s="53">
        <v>28</v>
      </c>
      <c r="D426" s="53">
        <v>14</v>
      </c>
      <c r="E426" s="53">
        <v>40</v>
      </c>
      <c r="F426" s="53">
        <v>55</v>
      </c>
      <c r="G426" s="53">
        <v>137</v>
      </c>
      <c r="H426" s="48">
        <f t="shared" si="24"/>
        <v>0.20437956204379562</v>
      </c>
      <c r="I426" s="48">
        <f t="shared" si="25"/>
        <v>0.10218978102189781</v>
      </c>
      <c r="J426" s="48">
        <f t="shared" si="26"/>
        <v>0.29197080291970801</v>
      </c>
      <c r="K426" s="48">
        <f t="shared" si="27"/>
        <v>0.40145985401459855</v>
      </c>
    </row>
    <row r="427" spans="2:11" ht="20.100000000000001" customHeight="1" thickBot="1" x14ac:dyDescent="0.25">
      <c r="B427" s="4" t="s">
        <v>629</v>
      </c>
      <c r="C427" s="53">
        <v>0</v>
      </c>
      <c r="D427" s="53">
        <v>4</v>
      </c>
      <c r="E427" s="53">
        <v>8</v>
      </c>
      <c r="F427" s="53">
        <v>3</v>
      </c>
      <c r="G427" s="53">
        <v>15</v>
      </c>
      <c r="H427" s="48">
        <f t="shared" si="24"/>
        <v>0</v>
      </c>
      <c r="I427" s="48">
        <f t="shared" si="25"/>
        <v>0.26666666666666666</v>
      </c>
      <c r="J427" s="48">
        <f t="shared" si="26"/>
        <v>0.53333333333333333</v>
      </c>
      <c r="K427" s="48">
        <f t="shared" si="27"/>
        <v>0.2</v>
      </c>
    </row>
    <row r="428" spans="2:11" ht="20.100000000000001" customHeight="1" thickBot="1" x14ac:dyDescent="0.25">
      <c r="B428" s="4" t="s">
        <v>630</v>
      </c>
      <c r="C428" s="53">
        <v>5</v>
      </c>
      <c r="D428" s="53">
        <v>4</v>
      </c>
      <c r="E428" s="53">
        <v>5</v>
      </c>
      <c r="F428" s="53">
        <v>11</v>
      </c>
      <c r="G428" s="53">
        <v>25</v>
      </c>
      <c r="H428" s="48">
        <f t="shared" si="24"/>
        <v>0.2</v>
      </c>
      <c r="I428" s="48">
        <f t="shared" si="25"/>
        <v>0.16</v>
      </c>
      <c r="J428" s="48">
        <f t="shared" si="26"/>
        <v>0.2</v>
      </c>
      <c r="K428" s="48">
        <f t="shared" si="27"/>
        <v>0.44</v>
      </c>
    </row>
    <row r="429" spans="2:11" ht="20.100000000000001" customHeight="1" thickBot="1" x14ac:dyDescent="0.25">
      <c r="B429" s="4" t="s">
        <v>631</v>
      </c>
      <c r="C429" s="53">
        <v>7</v>
      </c>
      <c r="D429" s="53">
        <v>2</v>
      </c>
      <c r="E429" s="53">
        <v>9</v>
      </c>
      <c r="F429" s="53">
        <v>9</v>
      </c>
      <c r="G429" s="53">
        <v>27</v>
      </c>
      <c r="H429" s="48">
        <f t="shared" si="24"/>
        <v>0.25925925925925924</v>
      </c>
      <c r="I429" s="48">
        <f t="shared" si="25"/>
        <v>7.407407407407407E-2</v>
      </c>
      <c r="J429" s="48">
        <f t="shared" si="26"/>
        <v>0.33333333333333331</v>
      </c>
      <c r="K429" s="48">
        <f t="shared" si="27"/>
        <v>0.33333333333333331</v>
      </c>
    </row>
    <row r="430" spans="2:11" ht="20.100000000000001" customHeight="1" thickBot="1" x14ac:dyDescent="0.25">
      <c r="B430" s="4" t="s">
        <v>632</v>
      </c>
      <c r="C430" s="53">
        <v>5</v>
      </c>
      <c r="D430" s="53">
        <v>2</v>
      </c>
      <c r="E430" s="53">
        <v>8</v>
      </c>
      <c r="F430" s="53">
        <v>9</v>
      </c>
      <c r="G430" s="53">
        <v>24</v>
      </c>
      <c r="H430" s="48">
        <f t="shared" si="24"/>
        <v>0.20833333333333334</v>
      </c>
      <c r="I430" s="48">
        <f t="shared" si="25"/>
        <v>8.3333333333333329E-2</v>
      </c>
      <c r="J430" s="48">
        <f t="shared" si="26"/>
        <v>0.33333333333333331</v>
      </c>
      <c r="K430" s="48">
        <f t="shared" si="27"/>
        <v>0.375</v>
      </c>
    </row>
    <row r="431" spans="2:11" ht="20.100000000000001" customHeight="1" thickBot="1" x14ac:dyDescent="0.25">
      <c r="B431" s="4" t="s">
        <v>633</v>
      </c>
      <c r="C431" s="53">
        <v>34</v>
      </c>
      <c r="D431" s="53">
        <v>17</v>
      </c>
      <c r="E431" s="53">
        <v>36</v>
      </c>
      <c r="F431" s="53">
        <v>59</v>
      </c>
      <c r="G431" s="53">
        <v>146</v>
      </c>
      <c r="H431" s="48">
        <f t="shared" si="24"/>
        <v>0.23287671232876711</v>
      </c>
      <c r="I431" s="48">
        <f t="shared" si="25"/>
        <v>0.11643835616438356</v>
      </c>
      <c r="J431" s="48">
        <f t="shared" si="26"/>
        <v>0.24657534246575341</v>
      </c>
      <c r="K431" s="48">
        <f t="shared" si="27"/>
        <v>0.4041095890410959</v>
      </c>
    </row>
    <row r="432" spans="2:11" ht="20.100000000000001" customHeight="1" thickBot="1" x14ac:dyDescent="0.25">
      <c r="B432" s="4" t="s">
        <v>634</v>
      </c>
      <c r="C432" s="53">
        <v>16</v>
      </c>
      <c r="D432" s="53">
        <v>6</v>
      </c>
      <c r="E432" s="53">
        <v>13</v>
      </c>
      <c r="F432" s="53">
        <v>13</v>
      </c>
      <c r="G432" s="53">
        <v>48</v>
      </c>
      <c r="H432" s="48">
        <f t="shared" si="24"/>
        <v>0.33333333333333331</v>
      </c>
      <c r="I432" s="48">
        <f t="shared" si="25"/>
        <v>0.125</v>
      </c>
      <c r="J432" s="48">
        <f t="shared" si="26"/>
        <v>0.27083333333333331</v>
      </c>
      <c r="K432" s="48">
        <f t="shared" si="27"/>
        <v>0.27083333333333331</v>
      </c>
    </row>
    <row r="433" spans="2:11" ht="20.100000000000001" customHeight="1" thickBot="1" x14ac:dyDescent="0.25">
      <c r="B433" s="4" t="s">
        <v>635</v>
      </c>
      <c r="C433" s="53">
        <v>19</v>
      </c>
      <c r="D433" s="53">
        <v>2</v>
      </c>
      <c r="E433" s="53">
        <v>10</v>
      </c>
      <c r="F433" s="53">
        <v>17</v>
      </c>
      <c r="G433" s="53">
        <v>48</v>
      </c>
      <c r="H433" s="48">
        <f t="shared" si="24"/>
        <v>0.39583333333333331</v>
      </c>
      <c r="I433" s="48">
        <f t="shared" si="25"/>
        <v>4.1666666666666664E-2</v>
      </c>
      <c r="J433" s="48">
        <f t="shared" si="26"/>
        <v>0.20833333333333334</v>
      </c>
      <c r="K433" s="48">
        <f t="shared" si="27"/>
        <v>0.35416666666666669</v>
      </c>
    </row>
    <row r="434" spans="2:11" ht="20.100000000000001" customHeight="1" thickBot="1" x14ac:dyDescent="0.25">
      <c r="B434" s="4" t="s">
        <v>636</v>
      </c>
      <c r="C434" s="53">
        <v>18</v>
      </c>
      <c r="D434" s="53">
        <v>19</v>
      </c>
      <c r="E434" s="53">
        <v>13</v>
      </c>
      <c r="F434" s="53">
        <v>28</v>
      </c>
      <c r="G434" s="53">
        <v>78</v>
      </c>
      <c r="H434" s="48">
        <f t="shared" si="24"/>
        <v>0.23076923076923078</v>
      </c>
      <c r="I434" s="48">
        <f t="shared" si="25"/>
        <v>0.24358974358974358</v>
      </c>
      <c r="J434" s="48">
        <f t="shared" si="26"/>
        <v>0.16666666666666666</v>
      </c>
      <c r="K434" s="48">
        <f t="shared" si="27"/>
        <v>0.35897435897435898</v>
      </c>
    </row>
    <row r="435" spans="2:11" ht="20.100000000000001" customHeight="1" thickBot="1" x14ac:dyDescent="0.25">
      <c r="B435" s="4" t="s">
        <v>637</v>
      </c>
      <c r="C435" s="53">
        <v>5</v>
      </c>
      <c r="D435" s="53">
        <v>3</v>
      </c>
      <c r="E435" s="53">
        <v>6</v>
      </c>
      <c r="F435" s="53">
        <v>6</v>
      </c>
      <c r="G435" s="53">
        <v>20</v>
      </c>
      <c r="H435" s="48">
        <f t="shared" si="24"/>
        <v>0.25</v>
      </c>
      <c r="I435" s="48">
        <f t="shared" si="25"/>
        <v>0.15</v>
      </c>
      <c r="J435" s="48">
        <f t="shared" si="26"/>
        <v>0.3</v>
      </c>
      <c r="K435" s="48">
        <f t="shared" si="27"/>
        <v>0.3</v>
      </c>
    </row>
    <row r="436" spans="2:11" ht="20.100000000000001" customHeight="1" thickBot="1" x14ac:dyDescent="0.25">
      <c r="B436" s="4" t="s">
        <v>638</v>
      </c>
      <c r="C436" s="53">
        <v>17</v>
      </c>
      <c r="D436" s="53">
        <v>19</v>
      </c>
      <c r="E436" s="53">
        <v>28</v>
      </c>
      <c r="F436" s="53">
        <v>62</v>
      </c>
      <c r="G436" s="53">
        <v>126</v>
      </c>
      <c r="H436" s="48">
        <f t="shared" si="24"/>
        <v>0.13492063492063491</v>
      </c>
      <c r="I436" s="48">
        <f t="shared" si="25"/>
        <v>0.15079365079365079</v>
      </c>
      <c r="J436" s="48">
        <f t="shared" si="26"/>
        <v>0.22222222222222221</v>
      </c>
      <c r="K436" s="48">
        <f t="shared" si="27"/>
        <v>0.49206349206349204</v>
      </c>
    </row>
    <row r="437" spans="2:11" ht="20.100000000000001" customHeight="1" thickBot="1" x14ac:dyDescent="0.25">
      <c r="B437" s="4" t="s">
        <v>639</v>
      </c>
      <c r="C437" s="53">
        <v>0</v>
      </c>
      <c r="D437" s="53">
        <v>0</v>
      </c>
      <c r="E437" s="53">
        <v>0</v>
      </c>
      <c r="F437" s="53">
        <v>1</v>
      </c>
      <c r="G437" s="53">
        <v>1</v>
      </c>
      <c r="H437" s="48">
        <f t="shared" si="24"/>
        <v>0</v>
      </c>
      <c r="I437" s="48">
        <f t="shared" si="25"/>
        <v>0</v>
      </c>
      <c r="J437" s="48">
        <f t="shared" si="26"/>
        <v>0</v>
      </c>
      <c r="K437" s="48">
        <f t="shared" si="27"/>
        <v>1</v>
      </c>
    </row>
    <row r="438" spans="2:11" ht="20.100000000000001" customHeight="1" thickBot="1" x14ac:dyDescent="0.25">
      <c r="B438" s="4" t="s">
        <v>640</v>
      </c>
      <c r="C438" s="53">
        <v>10</v>
      </c>
      <c r="D438" s="53">
        <v>10</v>
      </c>
      <c r="E438" s="53">
        <v>5</v>
      </c>
      <c r="F438" s="53">
        <v>13</v>
      </c>
      <c r="G438" s="53">
        <v>38</v>
      </c>
      <c r="H438" s="48">
        <f t="shared" si="24"/>
        <v>0.26315789473684209</v>
      </c>
      <c r="I438" s="48">
        <f t="shared" si="25"/>
        <v>0.26315789473684209</v>
      </c>
      <c r="J438" s="48">
        <f t="shared" si="26"/>
        <v>0.13157894736842105</v>
      </c>
      <c r="K438" s="48">
        <f t="shared" si="27"/>
        <v>0.34210526315789475</v>
      </c>
    </row>
    <row r="439" spans="2:11" ht="20.100000000000001" customHeight="1" thickBot="1" x14ac:dyDescent="0.25">
      <c r="B439" s="4" t="s">
        <v>641</v>
      </c>
      <c r="C439" s="53">
        <v>7</v>
      </c>
      <c r="D439" s="53">
        <v>3</v>
      </c>
      <c r="E439" s="53">
        <v>2</v>
      </c>
      <c r="F439" s="53">
        <v>0</v>
      </c>
      <c r="G439" s="53">
        <v>12</v>
      </c>
      <c r="H439" s="48">
        <f t="shared" si="24"/>
        <v>0.58333333333333337</v>
      </c>
      <c r="I439" s="48">
        <f t="shared" si="25"/>
        <v>0.25</v>
      </c>
      <c r="J439" s="48">
        <f t="shared" si="26"/>
        <v>0.16666666666666666</v>
      </c>
      <c r="K439" s="48">
        <f t="shared" si="27"/>
        <v>0</v>
      </c>
    </row>
    <row r="440" spans="2:11" ht="20.100000000000001" customHeight="1" thickBot="1" x14ac:dyDescent="0.25">
      <c r="B440" s="4" t="s">
        <v>642</v>
      </c>
      <c r="C440" s="53">
        <v>24</v>
      </c>
      <c r="D440" s="53">
        <v>16</v>
      </c>
      <c r="E440" s="53">
        <v>27</v>
      </c>
      <c r="F440" s="53">
        <v>21</v>
      </c>
      <c r="G440" s="53">
        <v>88</v>
      </c>
      <c r="H440" s="48">
        <f t="shared" si="24"/>
        <v>0.27272727272727271</v>
      </c>
      <c r="I440" s="48">
        <f t="shared" si="25"/>
        <v>0.18181818181818182</v>
      </c>
      <c r="J440" s="48">
        <f t="shared" si="26"/>
        <v>0.30681818181818182</v>
      </c>
      <c r="K440" s="48">
        <f t="shared" si="27"/>
        <v>0.23863636363636365</v>
      </c>
    </row>
    <row r="441" spans="2:11" ht="20.100000000000001" customHeight="1" thickBot="1" x14ac:dyDescent="0.25">
      <c r="B441" s="4" t="s">
        <v>643</v>
      </c>
      <c r="C441" s="57">
        <v>34</v>
      </c>
      <c r="D441" s="57">
        <v>11</v>
      </c>
      <c r="E441" s="57">
        <v>62</v>
      </c>
      <c r="F441" s="57">
        <v>100</v>
      </c>
      <c r="G441" s="57">
        <v>207</v>
      </c>
      <c r="H441" s="48">
        <f t="shared" si="24"/>
        <v>0.16425120772946861</v>
      </c>
      <c r="I441" s="48">
        <f t="shared" si="25"/>
        <v>5.3140096618357488E-2</v>
      </c>
      <c r="J441" s="48">
        <f t="shared" si="26"/>
        <v>0.29951690821256038</v>
      </c>
      <c r="K441" s="48">
        <f t="shared" si="27"/>
        <v>0.48309178743961351</v>
      </c>
    </row>
    <row r="442" spans="2:11" ht="20.100000000000001" customHeight="1" thickBot="1" x14ac:dyDescent="0.25">
      <c r="B442" s="7" t="s">
        <v>221</v>
      </c>
      <c r="C442" s="55">
        <v>7858</v>
      </c>
      <c r="D442" s="55">
        <v>4668</v>
      </c>
      <c r="E442" s="55">
        <v>11866</v>
      </c>
      <c r="F442" s="55">
        <v>14784</v>
      </c>
      <c r="G442" s="55">
        <v>39176</v>
      </c>
      <c r="H442" s="62">
        <f t="shared" si="24"/>
        <v>0.20058198897284052</v>
      </c>
      <c r="I442" s="62">
        <f t="shared" si="25"/>
        <v>0.11915458443945273</v>
      </c>
      <c r="J442" s="62">
        <f t="shared" si="26"/>
        <v>0.30288952419848886</v>
      </c>
      <c r="K442" s="62">
        <f t="shared" si="27"/>
        <v>0.37737390238921786</v>
      </c>
    </row>
  </sheetData>
  <mergeCells count="2">
    <mergeCell ref="C9:G9"/>
    <mergeCell ref="H9:K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3.75" bestFit="1" customWidth="1"/>
    <col min="5" max="5" width="12.25" bestFit="1" customWidth="1"/>
    <col min="6" max="6" width="11.25" bestFit="1" customWidth="1"/>
    <col min="7" max="7" width="14.875" bestFit="1" customWidth="1"/>
    <col min="8" max="8" width="15" customWidth="1"/>
    <col min="9" max="9" width="13.75" bestFit="1" customWidth="1"/>
    <col min="10" max="10" width="12.25" bestFit="1" customWidth="1"/>
    <col min="11" max="11" width="11.25" bestFit="1" customWidth="1"/>
    <col min="12" max="12" width="14.875" bestFit="1" customWidth="1"/>
    <col min="13" max="13" width="15" customWidth="1"/>
    <col min="14" max="14" width="13.75" bestFit="1" customWidth="1"/>
    <col min="15" max="15" width="12.25" bestFit="1" customWidth="1"/>
    <col min="16" max="16" width="11.25" bestFit="1" customWidth="1"/>
    <col min="17" max="17" width="14.875" bestFit="1" customWidth="1"/>
    <col min="18" max="18" width="15" customWidth="1"/>
    <col min="19" max="19" width="13.75" bestFit="1" customWidth="1"/>
    <col min="20" max="20" width="12.25" bestFit="1" customWidth="1"/>
    <col min="21" max="21" width="11.25" bestFit="1" customWidth="1"/>
    <col min="22" max="22" width="14.875" bestFit="1" customWidth="1"/>
    <col min="23" max="23" width="15" customWidth="1"/>
    <col min="24" max="24" width="13.75" bestFit="1" customWidth="1"/>
    <col min="25" max="25" width="12.25" bestFit="1" customWidth="1"/>
    <col min="26" max="26" width="11.25" bestFit="1" customWidth="1"/>
    <col min="27" max="27" width="14.875" bestFit="1" customWidth="1"/>
    <col min="28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3" width="15" customWidth="1"/>
    <col min="34" max="34" width="13.75" bestFit="1" customWidth="1"/>
    <col min="35" max="35" width="12.25" bestFit="1" customWidth="1"/>
    <col min="36" max="36" width="11.25" bestFit="1" customWidth="1"/>
    <col min="37" max="37" width="14.875" bestFit="1" customWidth="1"/>
    <col min="38" max="38" width="15" customWidth="1"/>
    <col min="39" max="39" width="13.75" bestFit="1" customWidth="1"/>
    <col min="40" max="40" width="12.25" bestFit="1" customWidth="1"/>
    <col min="41" max="41" width="11.25" bestFit="1" customWidth="1"/>
    <col min="42" max="42" width="14.875" bestFit="1" customWidth="1"/>
  </cols>
  <sheetData>
    <row r="1" spans="1:43" x14ac:dyDescent="0.2">
      <c r="A1" s="10"/>
    </row>
    <row r="9" spans="1:43" ht="44.25" customHeight="1" thickBot="1" x14ac:dyDescent="0.25">
      <c r="C9" s="69" t="s">
        <v>22</v>
      </c>
      <c r="D9" s="69"/>
      <c r="E9" s="69"/>
      <c r="F9" s="69"/>
      <c r="G9" s="69"/>
      <c r="H9" s="70" t="s">
        <v>23</v>
      </c>
      <c r="I9" s="69"/>
      <c r="J9" s="69"/>
      <c r="K9" s="69"/>
      <c r="L9" s="71"/>
      <c r="M9" s="72" t="s">
        <v>24</v>
      </c>
      <c r="N9" s="69"/>
      <c r="O9" s="69"/>
      <c r="P9" s="69"/>
      <c r="Q9" s="73"/>
      <c r="R9" s="69" t="s">
        <v>25</v>
      </c>
      <c r="S9" s="69"/>
      <c r="T9" s="69"/>
      <c r="U9" s="69"/>
      <c r="V9" s="69"/>
      <c r="W9" s="70" t="s">
        <v>26</v>
      </c>
      <c r="X9" s="69"/>
      <c r="Y9" s="69"/>
      <c r="Z9" s="69"/>
      <c r="AA9" s="69"/>
      <c r="AB9" s="70" t="s">
        <v>27</v>
      </c>
      <c r="AC9" s="69"/>
      <c r="AD9" s="69"/>
      <c r="AE9" s="69"/>
      <c r="AF9" s="69"/>
      <c r="AG9" s="70" t="s">
        <v>28</v>
      </c>
      <c r="AH9" s="69"/>
      <c r="AI9" s="69"/>
      <c r="AJ9" s="69"/>
      <c r="AK9" s="73"/>
      <c r="AL9" s="69" t="s">
        <v>29</v>
      </c>
      <c r="AM9" s="69"/>
      <c r="AN9" s="69"/>
      <c r="AO9" s="69"/>
      <c r="AP9" s="69"/>
      <c r="AQ9" s="10"/>
    </row>
    <row r="10" spans="1:43" ht="63.75" customHeight="1" thickBot="1" x14ac:dyDescent="0.25">
      <c r="C10" s="8" t="s">
        <v>30</v>
      </c>
      <c r="D10" s="8" t="s">
        <v>31</v>
      </c>
      <c r="E10" s="8" t="s">
        <v>32</v>
      </c>
      <c r="F10" s="8" t="s">
        <v>33</v>
      </c>
      <c r="G10" s="8" t="s">
        <v>34</v>
      </c>
      <c r="H10" s="8" t="s">
        <v>30</v>
      </c>
      <c r="I10" s="8" t="s">
        <v>31</v>
      </c>
      <c r="J10" s="8" t="s">
        <v>32</v>
      </c>
      <c r="K10" s="8" t="s">
        <v>33</v>
      </c>
      <c r="L10" s="8" t="s">
        <v>34</v>
      </c>
      <c r="M10" s="8" t="s">
        <v>30</v>
      </c>
      <c r="N10" s="8" t="s">
        <v>31</v>
      </c>
      <c r="O10" s="8" t="s">
        <v>32</v>
      </c>
      <c r="P10" s="8" t="s">
        <v>33</v>
      </c>
      <c r="Q10" s="8" t="s">
        <v>34</v>
      </c>
      <c r="R10" s="8" t="s">
        <v>30</v>
      </c>
      <c r="S10" s="8" t="s">
        <v>31</v>
      </c>
      <c r="T10" s="8" t="s">
        <v>32</v>
      </c>
      <c r="U10" s="8" t="s">
        <v>33</v>
      </c>
      <c r="V10" s="8" t="s">
        <v>34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30</v>
      </c>
      <c r="AC10" s="8" t="s">
        <v>31</v>
      </c>
      <c r="AD10" s="8" t="s">
        <v>32</v>
      </c>
      <c r="AE10" s="8" t="s">
        <v>33</v>
      </c>
      <c r="AF10" s="8" t="s">
        <v>34</v>
      </c>
      <c r="AG10" s="8" t="s">
        <v>30</v>
      </c>
      <c r="AH10" s="8" t="s">
        <v>31</v>
      </c>
      <c r="AI10" s="8" t="s">
        <v>32</v>
      </c>
      <c r="AJ10" s="8" t="s">
        <v>33</v>
      </c>
      <c r="AK10" s="8" t="s">
        <v>34</v>
      </c>
      <c r="AL10" s="8" t="s">
        <v>30</v>
      </c>
      <c r="AM10" s="8" t="s">
        <v>31</v>
      </c>
      <c r="AN10" s="8" t="s">
        <v>32</v>
      </c>
      <c r="AO10" s="8" t="s">
        <v>33</v>
      </c>
      <c r="AP10" s="50" t="s">
        <v>34</v>
      </c>
      <c r="AQ10" s="10"/>
    </row>
    <row r="11" spans="1:43" ht="20.100000000000001" customHeight="1" thickBot="1" x14ac:dyDescent="0.25">
      <c r="B11" s="3" t="s">
        <v>182</v>
      </c>
      <c r="C11" s="44">
        <v>3067</v>
      </c>
      <c r="D11" s="17">
        <v>161</v>
      </c>
      <c r="E11" s="17">
        <v>13</v>
      </c>
      <c r="F11" s="17">
        <v>3164</v>
      </c>
      <c r="G11" s="17">
        <v>234</v>
      </c>
      <c r="H11" s="17">
        <v>521</v>
      </c>
      <c r="I11" s="17">
        <v>133</v>
      </c>
      <c r="J11" s="17">
        <v>0</v>
      </c>
      <c r="K11" s="17">
        <v>654</v>
      </c>
      <c r="L11" s="17">
        <v>0</v>
      </c>
      <c r="M11" s="17">
        <v>2</v>
      </c>
      <c r="N11" s="17">
        <v>0</v>
      </c>
      <c r="O11" s="17">
        <v>0</v>
      </c>
      <c r="P11" s="17">
        <v>2</v>
      </c>
      <c r="Q11" s="17">
        <v>0</v>
      </c>
      <c r="R11" s="17">
        <v>2059</v>
      </c>
      <c r="S11" s="44">
        <v>27</v>
      </c>
      <c r="T11" s="17">
        <v>13</v>
      </c>
      <c r="U11" s="17">
        <v>2020</v>
      </c>
      <c r="V11" s="17">
        <v>170</v>
      </c>
      <c r="W11" s="17">
        <v>433</v>
      </c>
      <c r="X11" s="17">
        <v>0</v>
      </c>
      <c r="Y11" s="17">
        <v>0</v>
      </c>
      <c r="Z11" s="17">
        <v>434</v>
      </c>
      <c r="AA11" s="17">
        <v>62</v>
      </c>
      <c r="AB11" s="17">
        <v>51</v>
      </c>
      <c r="AC11" s="17">
        <v>1</v>
      </c>
      <c r="AD11" s="17">
        <v>0</v>
      </c>
      <c r="AE11" s="17">
        <v>52</v>
      </c>
      <c r="AF11" s="17">
        <v>2</v>
      </c>
      <c r="AG11" s="17">
        <v>0</v>
      </c>
      <c r="AH11" s="17">
        <v>0</v>
      </c>
      <c r="AI11" s="44">
        <v>0</v>
      </c>
      <c r="AJ11" s="17">
        <v>0</v>
      </c>
      <c r="AK11" s="17">
        <v>0</v>
      </c>
      <c r="AL11" s="17">
        <v>1</v>
      </c>
      <c r="AM11" s="17">
        <v>0</v>
      </c>
      <c r="AN11" s="17">
        <v>0</v>
      </c>
      <c r="AO11" s="17">
        <v>2</v>
      </c>
      <c r="AP11" s="17">
        <v>0</v>
      </c>
    </row>
    <row r="12" spans="1:43" ht="20.100000000000001" customHeight="1" thickBot="1" x14ac:dyDescent="0.25">
      <c r="B12" s="4" t="s">
        <v>252</v>
      </c>
      <c r="C12" s="17">
        <v>238</v>
      </c>
      <c r="D12" s="17">
        <v>0</v>
      </c>
      <c r="E12" s="17">
        <v>0</v>
      </c>
      <c r="F12" s="17">
        <v>231</v>
      </c>
      <c r="G12" s="17">
        <v>36</v>
      </c>
      <c r="H12" s="17">
        <v>79</v>
      </c>
      <c r="I12" s="17">
        <v>0</v>
      </c>
      <c r="J12" s="17">
        <v>0</v>
      </c>
      <c r="K12" s="17">
        <v>79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79</v>
      </c>
      <c r="S12" s="17">
        <v>0</v>
      </c>
      <c r="T12" s="17">
        <v>0</v>
      </c>
      <c r="U12" s="17">
        <v>71</v>
      </c>
      <c r="V12" s="17">
        <v>18</v>
      </c>
      <c r="W12" s="17">
        <v>66</v>
      </c>
      <c r="X12" s="17">
        <v>0</v>
      </c>
      <c r="Y12" s="17">
        <v>0</v>
      </c>
      <c r="Z12" s="17">
        <v>70</v>
      </c>
      <c r="AA12" s="17">
        <v>14</v>
      </c>
      <c r="AB12" s="17">
        <v>14</v>
      </c>
      <c r="AC12" s="17">
        <v>0</v>
      </c>
      <c r="AD12" s="17">
        <v>0</v>
      </c>
      <c r="AE12" s="17">
        <v>11</v>
      </c>
      <c r="AF12" s="17">
        <v>4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</row>
    <row r="13" spans="1:43" ht="20.100000000000001" customHeight="1" thickBot="1" x14ac:dyDescent="0.25">
      <c r="B13" s="4" t="s">
        <v>253</v>
      </c>
      <c r="C13" s="17">
        <v>237</v>
      </c>
      <c r="D13" s="17">
        <v>0</v>
      </c>
      <c r="E13" s="17">
        <v>0</v>
      </c>
      <c r="F13" s="17">
        <v>224</v>
      </c>
      <c r="G13" s="17">
        <v>83</v>
      </c>
      <c r="H13" s="17">
        <v>66</v>
      </c>
      <c r="I13" s="17">
        <v>0</v>
      </c>
      <c r="J13" s="17">
        <v>0</v>
      </c>
      <c r="K13" s="17">
        <v>63</v>
      </c>
      <c r="L13" s="17">
        <v>3</v>
      </c>
      <c r="M13" s="17">
        <v>0</v>
      </c>
      <c r="N13" s="17">
        <v>0</v>
      </c>
      <c r="O13" s="17">
        <v>0</v>
      </c>
      <c r="P13" s="17">
        <v>1</v>
      </c>
      <c r="Q13" s="17">
        <v>0</v>
      </c>
      <c r="R13" s="17">
        <v>135</v>
      </c>
      <c r="S13" s="17">
        <v>0</v>
      </c>
      <c r="T13" s="17">
        <v>0</v>
      </c>
      <c r="U13" s="17">
        <v>119</v>
      </c>
      <c r="V13" s="17">
        <v>70</v>
      </c>
      <c r="W13" s="17">
        <v>34</v>
      </c>
      <c r="X13" s="17">
        <v>0</v>
      </c>
      <c r="Y13" s="17">
        <v>0</v>
      </c>
      <c r="Z13" s="17">
        <v>39</v>
      </c>
      <c r="AA13" s="17">
        <v>10</v>
      </c>
      <c r="AB13" s="17">
        <v>2</v>
      </c>
      <c r="AC13" s="17">
        <v>0</v>
      </c>
      <c r="AD13" s="17">
        <v>0</v>
      </c>
      <c r="AE13" s="17">
        <v>2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</row>
    <row r="14" spans="1:43" ht="20.100000000000001" customHeight="1" thickBot="1" x14ac:dyDescent="0.25">
      <c r="B14" s="4" t="s">
        <v>254</v>
      </c>
      <c r="C14" s="17">
        <v>392</v>
      </c>
      <c r="D14" s="17">
        <v>4</v>
      </c>
      <c r="E14" s="17">
        <v>9</v>
      </c>
      <c r="F14" s="17">
        <v>382</v>
      </c>
      <c r="G14" s="17">
        <v>45</v>
      </c>
      <c r="H14" s="17">
        <v>160</v>
      </c>
      <c r="I14" s="17">
        <v>0</v>
      </c>
      <c r="J14" s="17">
        <v>0</v>
      </c>
      <c r="K14" s="17">
        <v>160</v>
      </c>
      <c r="L14" s="17">
        <v>0</v>
      </c>
      <c r="M14" s="17">
        <v>1</v>
      </c>
      <c r="N14" s="17">
        <v>0</v>
      </c>
      <c r="O14" s="17">
        <v>1</v>
      </c>
      <c r="P14" s="17">
        <v>1</v>
      </c>
      <c r="Q14" s="17">
        <v>1</v>
      </c>
      <c r="R14" s="17">
        <v>159</v>
      </c>
      <c r="S14" s="17">
        <v>0</v>
      </c>
      <c r="T14" s="17">
        <v>0</v>
      </c>
      <c r="U14" s="17">
        <v>154</v>
      </c>
      <c r="V14" s="17">
        <v>26</v>
      </c>
      <c r="W14" s="17">
        <v>69</v>
      </c>
      <c r="X14" s="17">
        <v>4</v>
      </c>
      <c r="Y14" s="17">
        <v>8</v>
      </c>
      <c r="Z14" s="17">
        <v>64</v>
      </c>
      <c r="AA14" s="17">
        <v>17</v>
      </c>
      <c r="AB14" s="17">
        <v>3</v>
      </c>
      <c r="AC14" s="17">
        <v>0</v>
      </c>
      <c r="AD14" s="17">
        <v>0</v>
      </c>
      <c r="AE14" s="17">
        <v>3</v>
      </c>
      <c r="AF14" s="17">
        <v>1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</row>
    <row r="15" spans="1:43" ht="20.100000000000001" customHeight="1" thickBot="1" x14ac:dyDescent="0.25">
      <c r="B15" s="4" t="s">
        <v>255</v>
      </c>
      <c r="C15" s="17">
        <v>950</v>
      </c>
      <c r="D15" s="17">
        <v>0</v>
      </c>
      <c r="E15" s="17">
        <v>0</v>
      </c>
      <c r="F15" s="17">
        <v>1016</v>
      </c>
      <c r="G15" s="17">
        <v>74</v>
      </c>
      <c r="H15" s="17">
        <v>440</v>
      </c>
      <c r="I15" s="17">
        <v>0</v>
      </c>
      <c r="J15" s="17">
        <v>0</v>
      </c>
      <c r="K15" s="17">
        <v>440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254</v>
      </c>
      <c r="S15" s="17">
        <v>0</v>
      </c>
      <c r="T15" s="17">
        <v>0</v>
      </c>
      <c r="U15" s="17">
        <v>294</v>
      </c>
      <c r="V15" s="17">
        <v>45</v>
      </c>
      <c r="W15" s="17">
        <v>247</v>
      </c>
      <c r="X15" s="17">
        <v>0</v>
      </c>
      <c r="Y15" s="17">
        <v>0</v>
      </c>
      <c r="Z15" s="17">
        <v>273</v>
      </c>
      <c r="AA15" s="17">
        <v>29</v>
      </c>
      <c r="AB15" s="17">
        <v>9</v>
      </c>
      <c r="AC15" s="17">
        <v>0</v>
      </c>
      <c r="AD15" s="17">
        <v>0</v>
      </c>
      <c r="AE15" s="17">
        <v>9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</row>
    <row r="16" spans="1:43" ht="20.100000000000001" customHeight="1" thickBot="1" x14ac:dyDescent="0.25">
      <c r="B16" s="4" t="s">
        <v>256</v>
      </c>
      <c r="C16" s="17">
        <v>19</v>
      </c>
      <c r="D16" s="17">
        <v>0</v>
      </c>
      <c r="E16" s="17">
        <v>0</v>
      </c>
      <c r="F16" s="17">
        <v>19</v>
      </c>
      <c r="G16" s="17">
        <v>3</v>
      </c>
      <c r="H16" s="17">
        <v>10</v>
      </c>
      <c r="I16" s="17">
        <v>0</v>
      </c>
      <c r="J16" s="17">
        <v>0</v>
      </c>
      <c r="K16" s="17">
        <v>10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7</v>
      </c>
      <c r="S16" s="17">
        <v>0</v>
      </c>
      <c r="T16" s="17">
        <v>0</v>
      </c>
      <c r="U16" s="17">
        <v>5</v>
      </c>
      <c r="V16" s="17">
        <v>2</v>
      </c>
      <c r="W16" s="17">
        <v>2</v>
      </c>
      <c r="X16" s="17">
        <v>0</v>
      </c>
      <c r="Y16" s="17">
        <v>0</v>
      </c>
      <c r="Z16" s="17">
        <v>4</v>
      </c>
      <c r="AA16" s="17">
        <v>1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</row>
    <row r="17" spans="2:42" ht="20.100000000000001" customHeight="1" thickBot="1" x14ac:dyDescent="0.25">
      <c r="B17" s="4" t="s">
        <v>257</v>
      </c>
      <c r="C17" s="17">
        <v>542</v>
      </c>
      <c r="D17" s="17">
        <v>139</v>
      </c>
      <c r="E17" s="17">
        <v>4</v>
      </c>
      <c r="F17" s="17">
        <v>676</v>
      </c>
      <c r="G17" s="17">
        <v>59</v>
      </c>
      <c r="H17" s="17">
        <v>208</v>
      </c>
      <c r="I17" s="17">
        <v>54</v>
      </c>
      <c r="J17" s="17">
        <v>0</v>
      </c>
      <c r="K17" s="17">
        <v>262</v>
      </c>
      <c r="L17" s="17">
        <v>0</v>
      </c>
      <c r="M17" s="17">
        <v>2</v>
      </c>
      <c r="N17" s="17">
        <v>0</v>
      </c>
      <c r="O17" s="17">
        <v>0</v>
      </c>
      <c r="P17" s="17">
        <v>2</v>
      </c>
      <c r="Q17" s="17">
        <v>0</v>
      </c>
      <c r="R17" s="17">
        <v>187</v>
      </c>
      <c r="S17" s="17">
        <v>85</v>
      </c>
      <c r="T17" s="17">
        <v>2</v>
      </c>
      <c r="U17" s="17">
        <v>264</v>
      </c>
      <c r="V17" s="17">
        <v>31</v>
      </c>
      <c r="W17" s="17">
        <v>135</v>
      </c>
      <c r="X17" s="17">
        <v>0</v>
      </c>
      <c r="Y17" s="17">
        <v>2</v>
      </c>
      <c r="Z17" s="17">
        <v>139</v>
      </c>
      <c r="AA17" s="17">
        <v>26</v>
      </c>
      <c r="AB17" s="17">
        <v>10</v>
      </c>
      <c r="AC17" s="17">
        <v>0</v>
      </c>
      <c r="AD17" s="17">
        <v>0</v>
      </c>
      <c r="AE17" s="17">
        <v>9</v>
      </c>
      <c r="AF17" s="17">
        <v>2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</row>
    <row r="18" spans="2:42" ht="20.100000000000001" customHeight="1" thickBot="1" x14ac:dyDescent="0.25">
      <c r="B18" s="4" t="s">
        <v>258</v>
      </c>
      <c r="C18" s="17">
        <v>70</v>
      </c>
      <c r="D18" s="17">
        <v>2</v>
      </c>
      <c r="E18" s="17">
        <v>1</v>
      </c>
      <c r="F18" s="17">
        <v>75</v>
      </c>
      <c r="G18" s="17">
        <v>19</v>
      </c>
      <c r="H18" s="17">
        <v>30</v>
      </c>
      <c r="I18" s="17">
        <v>0</v>
      </c>
      <c r="J18" s="17">
        <v>0</v>
      </c>
      <c r="K18" s="17">
        <v>30</v>
      </c>
      <c r="L18" s="17">
        <v>0</v>
      </c>
      <c r="M18" s="17">
        <v>1</v>
      </c>
      <c r="N18" s="17">
        <v>0</v>
      </c>
      <c r="O18" s="17">
        <v>0</v>
      </c>
      <c r="P18" s="17">
        <v>1</v>
      </c>
      <c r="Q18" s="17">
        <v>0</v>
      </c>
      <c r="R18" s="17">
        <v>15</v>
      </c>
      <c r="S18" s="17">
        <v>2</v>
      </c>
      <c r="T18" s="17">
        <v>0</v>
      </c>
      <c r="U18" s="17">
        <v>16</v>
      </c>
      <c r="V18" s="17">
        <v>14</v>
      </c>
      <c r="W18" s="17">
        <v>22</v>
      </c>
      <c r="X18" s="17">
        <v>0</v>
      </c>
      <c r="Y18" s="17">
        <v>1</v>
      </c>
      <c r="Z18" s="17">
        <v>26</v>
      </c>
      <c r="AA18" s="17">
        <v>5</v>
      </c>
      <c r="AB18" s="17">
        <v>2</v>
      </c>
      <c r="AC18" s="17">
        <v>0</v>
      </c>
      <c r="AD18" s="17">
        <v>0</v>
      </c>
      <c r="AE18" s="17">
        <v>2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</row>
    <row r="19" spans="2:42" ht="20.100000000000001" customHeight="1" thickBot="1" x14ac:dyDescent="0.25">
      <c r="B19" s="4" t="s">
        <v>259</v>
      </c>
      <c r="C19" s="17">
        <v>355</v>
      </c>
      <c r="D19" s="17">
        <v>0</v>
      </c>
      <c r="E19" s="17">
        <v>0</v>
      </c>
      <c r="F19" s="17">
        <v>461</v>
      </c>
      <c r="G19" s="17">
        <v>135</v>
      </c>
      <c r="H19" s="17">
        <v>114</v>
      </c>
      <c r="I19" s="17">
        <v>0</v>
      </c>
      <c r="J19" s="17">
        <v>0</v>
      </c>
      <c r="K19" s="17">
        <v>114</v>
      </c>
      <c r="L19" s="17">
        <v>0</v>
      </c>
      <c r="M19" s="17">
        <v>1</v>
      </c>
      <c r="N19" s="17">
        <v>0</v>
      </c>
      <c r="O19" s="17">
        <v>0</v>
      </c>
      <c r="P19" s="17">
        <v>0</v>
      </c>
      <c r="Q19" s="17">
        <v>2</v>
      </c>
      <c r="R19" s="17">
        <v>133</v>
      </c>
      <c r="S19" s="17">
        <v>0</v>
      </c>
      <c r="T19" s="17">
        <v>0</v>
      </c>
      <c r="U19" s="17">
        <v>207</v>
      </c>
      <c r="V19" s="17">
        <v>69</v>
      </c>
      <c r="W19" s="17">
        <v>60</v>
      </c>
      <c r="X19" s="17">
        <v>0</v>
      </c>
      <c r="Y19" s="17">
        <v>0</v>
      </c>
      <c r="Z19" s="17">
        <v>77</v>
      </c>
      <c r="AA19" s="17">
        <v>57</v>
      </c>
      <c r="AB19" s="17">
        <v>47</v>
      </c>
      <c r="AC19" s="17">
        <v>0</v>
      </c>
      <c r="AD19" s="17">
        <v>0</v>
      </c>
      <c r="AE19" s="17">
        <v>63</v>
      </c>
      <c r="AF19" s="17">
        <v>7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</row>
    <row r="20" spans="2:42" ht="20.100000000000001" customHeight="1" thickBot="1" x14ac:dyDescent="0.25">
      <c r="B20" s="4" t="s">
        <v>260</v>
      </c>
      <c r="C20" s="17">
        <v>346</v>
      </c>
      <c r="D20" s="17">
        <v>0</v>
      </c>
      <c r="E20" s="17">
        <v>0</v>
      </c>
      <c r="F20" s="17">
        <v>390</v>
      </c>
      <c r="G20" s="17">
        <v>41</v>
      </c>
      <c r="H20" s="17">
        <v>95</v>
      </c>
      <c r="I20" s="17">
        <v>0</v>
      </c>
      <c r="J20" s="17">
        <v>0</v>
      </c>
      <c r="K20" s="17">
        <v>105</v>
      </c>
      <c r="L20" s="17">
        <v>0</v>
      </c>
      <c r="M20" s="17">
        <v>0</v>
      </c>
      <c r="N20" s="17">
        <v>0</v>
      </c>
      <c r="O20" s="17">
        <v>0</v>
      </c>
      <c r="P20" s="17">
        <v>1</v>
      </c>
      <c r="Q20" s="17">
        <v>0</v>
      </c>
      <c r="R20" s="17">
        <v>139</v>
      </c>
      <c r="S20" s="17">
        <v>0</v>
      </c>
      <c r="T20" s="17">
        <v>0</v>
      </c>
      <c r="U20" s="17">
        <v>167</v>
      </c>
      <c r="V20" s="17">
        <v>15</v>
      </c>
      <c r="W20" s="17">
        <v>103</v>
      </c>
      <c r="X20" s="17">
        <v>0</v>
      </c>
      <c r="Y20" s="17">
        <v>0</v>
      </c>
      <c r="Z20" s="17">
        <v>97</v>
      </c>
      <c r="AA20" s="17">
        <v>22</v>
      </c>
      <c r="AB20" s="17">
        <v>9</v>
      </c>
      <c r="AC20" s="17">
        <v>0</v>
      </c>
      <c r="AD20" s="17">
        <v>0</v>
      </c>
      <c r="AE20" s="17">
        <v>19</v>
      </c>
      <c r="AF20" s="17">
        <v>4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1</v>
      </c>
      <c r="AP20" s="17">
        <v>0</v>
      </c>
    </row>
    <row r="21" spans="2:42" ht="20.100000000000001" customHeight="1" thickBot="1" x14ac:dyDescent="0.25">
      <c r="B21" s="4" t="s">
        <v>261</v>
      </c>
      <c r="C21" s="17">
        <v>925</v>
      </c>
      <c r="D21" s="17">
        <v>143</v>
      </c>
      <c r="E21" s="17">
        <v>11</v>
      </c>
      <c r="F21" s="17">
        <v>1060</v>
      </c>
      <c r="G21" s="17">
        <v>145</v>
      </c>
      <c r="H21" s="17">
        <v>351</v>
      </c>
      <c r="I21" s="17">
        <v>32</v>
      </c>
      <c r="J21" s="17">
        <v>0</v>
      </c>
      <c r="K21" s="17">
        <v>383</v>
      </c>
      <c r="L21" s="17">
        <v>0</v>
      </c>
      <c r="M21" s="17">
        <v>5</v>
      </c>
      <c r="N21" s="17">
        <v>0</v>
      </c>
      <c r="O21" s="17">
        <v>0</v>
      </c>
      <c r="P21" s="17">
        <v>3</v>
      </c>
      <c r="Q21" s="17">
        <v>5</v>
      </c>
      <c r="R21" s="17">
        <v>362</v>
      </c>
      <c r="S21" s="17">
        <v>109</v>
      </c>
      <c r="T21" s="17">
        <v>10</v>
      </c>
      <c r="U21" s="17">
        <v>440</v>
      </c>
      <c r="V21" s="17">
        <v>98</v>
      </c>
      <c r="W21" s="17">
        <v>183</v>
      </c>
      <c r="X21" s="17">
        <v>0</v>
      </c>
      <c r="Y21" s="17">
        <v>1</v>
      </c>
      <c r="Z21" s="17">
        <v>208</v>
      </c>
      <c r="AA21" s="17">
        <v>42</v>
      </c>
      <c r="AB21" s="17">
        <v>24</v>
      </c>
      <c r="AC21" s="17">
        <v>2</v>
      </c>
      <c r="AD21" s="17">
        <v>0</v>
      </c>
      <c r="AE21" s="17">
        <v>26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</row>
    <row r="22" spans="2:42" ht="20.100000000000001" customHeight="1" thickBot="1" x14ac:dyDescent="0.25">
      <c r="B22" s="4" t="s">
        <v>183</v>
      </c>
      <c r="C22" s="17">
        <v>448</v>
      </c>
      <c r="D22" s="17">
        <v>121</v>
      </c>
      <c r="E22" s="17">
        <v>0</v>
      </c>
      <c r="F22" s="17">
        <v>577</v>
      </c>
      <c r="G22" s="17">
        <v>42</v>
      </c>
      <c r="H22" s="17">
        <v>141</v>
      </c>
      <c r="I22" s="17">
        <v>43</v>
      </c>
      <c r="J22" s="17">
        <v>0</v>
      </c>
      <c r="K22" s="17">
        <v>184</v>
      </c>
      <c r="L22" s="17">
        <v>0</v>
      </c>
      <c r="M22" s="17">
        <v>3</v>
      </c>
      <c r="N22" s="17">
        <v>0</v>
      </c>
      <c r="O22" s="17">
        <v>0</v>
      </c>
      <c r="P22" s="17">
        <v>0</v>
      </c>
      <c r="Q22" s="17">
        <v>4</v>
      </c>
      <c r="R22" s="17">
        <v>169</v>
      </c>
      <c r="S22" s="17">
        <v>78</v>
      </c>
      <c r="T22" s="17">
        <v>0</v>
      </c>
      <c r="U22" s="17">
        <v>250</v>
      </c>
      <c r="V22" s="17">
        <v>26</v>
      </c>
      <c r="W22" s="17">
        <v>94</v>
      </c>
      <c r="X22" s="17">
        <v>0</v>
      </c>
      <c r="Y22" s="17">
        <v>0</v>
      </c>
      <c r="Z22" s="17">
        <v>104</v>
      </c>
      <c r="AA22" s="17">
        <v>10</v>
      </c>
      <c r="AB22" s="17">
        <v>39</v>
      </c>
      <c r="AC22" s="17">
        <v>0</v>
      </c>
      <c r="AD22" s="17">
        <v>0</v>
      </c>
      <c r="AE22" s="17">
        <v>39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2</v>
      </c>
      <c r="AM22" s="17">
        <v>0</v>
      </c>
      <c r="AN22" s="17">
        <v>0</v>
      </c>
      <c r="AO22" s="17">
        <v>0</v>
      </c>
      <c r="AP22" s="17">
        <v>2</v>
      </c>
    </row>
    <row r="23" spans="2:42" ht="20.100000000000001" customHeight="1" thickBot="1" x14ac:dyDescent="0.25">
      <c r="B23" s="4" t="s">
        <v>262</v>
      </c>
      <c r="C23" s="17">
        <v>199</v>
      </c>
      <c r="D23" s="17">
        <v>10</v>
      </c>
      <c r="E23" s="17">
        <v>14</v>
      </c>
      <c r="F23" s="17">
        <v>228</v>
      </c>
      <c r="G23" s="17">
        <v>55</v>
      </c>
      <c r="H23" s="17">
        <v>83</v>
      </c>
      <c r="I23" s="17">
        <v>0</v>
      </c>
      <c r="J23" s="17">
        <v>0</v>
      </c>
      <c r="K23" s="17">
        <v>83</v>
      </c>
      <c r="L23" s="17">
        <v>0</v>
      </c>
      <c r="M23" s="17">
        <v>3</v>
      </c>
      <c r="N23" s="17">
        <v>0</v>
      </c>
      <c r="O23" s="17">
        <v>0</v>
      </c>
      <c r="P23" s="17">
        <v>1</v>
      </c>
      <c r="Q23" s="17">
        <v>2</v>
      </c>
      <c r="R23" s="17">
        <v>44</v>
      </c>
      <c r="S23" s="17">
        <v>3</v>
      </c>
      <c r="T23" s="17">
        <v>3</v>
      </c>
      <c r="U23" s="17">
        <v>51</v>
      </c>
      <c r="V23" s="17">
        <v>19</v>
      </c>
      <c r="W23" s="17">
        <v>59</v>
      </c>
      <c r="X23" s="17">
        <v>7</v>
      </c>
      <c r="Y23" s="17">
        <v>11</v>
      </c>
      <c r="Z23" s="17">
        <v>80</v>
      </c>
      <c r="AA23" s="17">
        <v>34</v>
      </c>
      <c r="AB23" s="17">
        <v>10</v>
      </c>
      <c r="AC23" s="17">
        <v>0</v>
      </c>
      <c r="AD23" s="17">
        <v>0</v>
      </c>
      <c r="AE23" s="17">
        <v>13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</row>
    <row r="24" spans="2:42" ht="20.100000000000001" customHeight="1" thickBot="1" x14ac:dyDescent="0.25">
      <c r="B24" s="4" t="s">
        <v>263</v>
      </c>
      <c r="C24" s="17">
        <v>403</v>
      </c>
      <c r="D24" s="17">
        <v>6</v>
      </c>
      <c r="E24" s="17">
        <v>0</v>
      </c>
      <c r="F24" s="17">
        <v>400</v>
      </c>
      <c r="G24" s="17">
        <v>95</v>
      </c>
      <c r="H24" s="17">
        <v>126</v>
      </c>
      <c r="I24" s="17">
        <v>6</v>
      </c>
      <c r="J24" s="17">
        <v>0</v>
      </c>
      <c r="K24" s="17">
        <v>132</v>
      </c>
      <c r="L24" s="17">
        <v>0</v>
      </c>
      <c r="M24" s="17">
        <v>1</v>
      </c>
      <c r="N24" s="17">
        <v>0</v>
      </c>
      <c r="O24" s="17">
        <v>0</v>
      </c>
      <c r="P24" s="17">
        <v>4</v>
      </c>
      <c r="Q24" s="17">
        <v>1</v>
      </c>
      <c r="R24" s="17">
        <v>138</v>
      </c>
      <c r="S24" s="17">
        <v>0</v>
      </c>
      <c r="T24" s="17">
        <v>0</v>
      </c>
      <c r="U24" s="17">
        <v>125</v>
      </c>
      <c r="V24" s="17">
        <v>41</v>
      </c>
      <c r="W24" s="17">
        <v>117</v>
      </c>
      <c r="X24" s="17">
        <v>0</v>
      </c>
      <c r="Y24" s="17">
        <v>0</v>
      </c>
      <c r="Z24" s="17">
        <v>118</v>
      </c>
      <c r="AA24" s="17">
        <v>53</v>
      </c>
      <c r="AB24" s="17">
        <v>21</v>
      </c>
      <c r="AC24" s="17">
        <v>0</v>
      </c>
      <c r="AD24" s="17">
        <v>0</v>
      </c>
      <c r="AE24" s="17">
        <v>21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</row>
    <row r="25" spans="2:42" ht="20.100000000000001" customHeight="1" thickBot="1" x14ac:dyDescent="0.25">
      <c r="B25" s="4" t="s">
        <v>264</v>
      </c>
      <c r="C25" s="17">
        <v>1234</v>
      </c>
      <c r="D25" s="17">
        <v>259</v>
      </c>
      <c r="E25" s="17">
        <v>11</v>
      </c>
      <c r="F25" s="17">
        <v>1467</v>
      </c>
      <c r="G25" s="17">
        <v>234</v>
      </c>
      <c r="H25" s="17">
        <v>170</v>
      </c>
      <c r="I25" s="17">
        <v>60</v>
      </c>
      <c r="J25" s="17">
        <v>0</v>
      </c>
      <c r="K25" s="17">
        <v>230</v>
      </c>
      <c r="L25" s="17">
        <v>0</v>
      </c>
      <c r="M25" s="17">
        <v>6</v>
      </c>
      <c r="N25" s="17">
        <v>1</v>
      </c>
      <c r="O25" s="17">
        <v>0</v>
      </c>
      <c r="P25" s="17">
        <v>5</v>
      </c>
      <c r="Q25" s="17">
        <v>7</v>
      </c>
      <c r="R25" s="17">
        <v>813</v>
      </c>
      <c r="S25" s="17">
        <v>186</v>
      </c>
      <c r="T25" s="17">
        <v>11</v>
      </c>
      <c r="U25" s="17">
        <v>942</v>
      </c>
      <c r="V25" s="17">
        <v>166</v>
      </c>
      <c r="W25" s="17">
        <v>210</v>
      </c>
      <c r="X25" s="17">
        <v>0</v>
      </c>
      <c r="Y25" s="17">
        <v>0</v>
      </c>
      <c r="Z25" s="17">
        <v>244</v>
      </c>
      <c r="AA25" s="17">
        <v>55</v>
      </c>
      <c r="AB25" s="17">
        <v>34</v>
      </c>
      <c r="AC25" s="17">
        <v>12</v>
      </c>
      <c r="AD25" s="17">
        <v>0</v>
      </c>
      <c r="AE25" s="17">
        <v>45</v>
      </c>
      <c r="AF25" s="17">
        <v>5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1</v>
      </c>
      <c r="AM25" s="17">
        <v>0</v>
      </c>
      <c r="AN25" s="17">
        <v>0</v>
      </c>
      <c r="AO25" s="17">
        <v>1</v>
      </c>
      <c r="AP25" s="17">
        <v>1</v>
      </c>
    </row>
    <row r="26" spans="2:42" ht="20.100000000000001" customHeight="1" thickBot="1" x14ac:dyDescent="0.25">
      <c r="B26" s="5" t="s">
        <v>265</v>
      </c>
      <c r="C26" s="17">
        <v>364</v>
      </c>
      <c r="D26" s="17">
        <v>9</v>
      </c>
      <c r="E26" s="17">
        <v>0</v>
      </c>
      <c r="F26" s="17">
        <v>414</v>
      </c>
      <c r="G26" s="17">
        <v>75</v>
      </c>
      <c r="H26" s="17">
        <v>191</v>
      </c>
      <c r="I26" s="17">
        <v>9</v>
      </c>
      <c r="J26" s="17">
        <v>0</v>
      </c>
      <c r="K26" s="17">
        <v>200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</v>
      </c>
      <c r="R26" s="17">
        <v>100</v>
      </c>
      <c r="S26" s="17">
        <v>0</v>
      </c>
      <c r="T26" s="17">
        <v>0</v>
      </c>
      <c r="U26" s="17">
        <v>126</v>
      </c>
      <c r="V26" s="17">
        <v>39</v>
      </c>
      <c r="W26" s="17">
        <v>65</v>
      </c>
      <c r="X26" s="17">
        <v>0</v>
      </c>
      <c r="Y26" s="17">
        <v>0</v>
      </c>
      <c r="Z26" s="17">
        <v>80</v>
      </c>
      <c r="AA26" s="17">
        <v>35</v>
      </c>
      <c r="AB26" s="17">
        <v>8</v>
      </c>
      <c r="AC26" s="17">
        <v>0</v>
      </c>
      <c r="AD26" s="17">
        <v>0</v>
      </c>
      <c r="AE26" s="17">
        <v>8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</row>
    <row r="27" spans="2:42" ht="20.100000000000001" customHeight="1" thickBot="1" x14ac:dyDescent="0.25">
      <c r="B27" s="6" t="s">
        <v>266</v>
      </c>
      <c r="C27" s="17">
        <v>126</v>
      </c>
      <c r="D27" s="17">
        <v>0</v>
      </c>
      <c r="E27" s="17">
        <v>0</v>
      </c>
      <c r="F27" s="17">
        <v>141</v>
      </c>
      <c r="G27" s="17">
        <v>67</v>
      </c>
      <c r="H27" s="17">
        <v>90</v>
      </c>
      <c r="I27" s="17">
        <v>0</v>
      </c>
      <c r="J27" s="17">
        <v>0</v>
      </c>
      <c r="K27" s="17">
        <v>92</v>
      </c>
      <c r="L27" s="17">
        <v>0</v>
      </c>
      <c r="M27" s="17">
        <v>0</v>
      </c>
      <c r="N27" s="17">
        <v>0</v>
      </c>
      <c r="O27" s="17">
        <v>0</v>
      </c>
      <c r="P27" s="17">
        <v>1</v>
      </c>
      <c r="Q27" s="17">
        <v>0</v>
      </c>
      <c r="R27" s="17">
        <v>16</v>
      </c>
      <c r="S27" s="17">
        <v>0</v>
      </c>
      <c r="T27" s="17">
        <v>0</v>
      </c>
      <c r="U27" s="17">
        <v>8</v>
      </c>
      <c r="V27" s="17">
        <v>43</v>
      </c>
      <c r="W27" s="17">
        <v>19</v>
      </c>
      <c r="X27" s="17">
        <v>0</v>
      </c>
      <c r="Y27" s="17">
        <v>0</v>
      </c>
      <c r="Z27" s="17">
        <v>34</v>
      </c>
      <c r="AA27" s="17">
        <v>18</v>
      </c>
      <c r="AB27" s="17">
        <v>1</v>
      </c>
      <c r="AC27" s="17">
        <v>0</v>
      </c>
      <c r="AD27" s="17">
        <v>0</v>
      </c>
      <c r="AE27" s="17">
        <v>6</v>
      </c>
      <c r="AF27" s="17">
        <v>6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</row>
    <row r="28" spans="2:42" ht="20.100000000000001" customHeight="1" thickBot="1" x14ac:dyDescent="0.25">
      <c r="B28" s="4" t="s">
        <v>267</v>
      </c>
      <c r="C28" s="17">
        <v>193</v>
      </c>
      <c r="D28" s="17">
        <v>6</v>
      </c>
      <c r="E28" s="17">
        <v>0</v>
      </c>
      <c r="F28" s="17">
        <v>201</v>
      </c>
      <c r="G28" s="17">
        <v>17</v>
      </c>
      <c r="H28" s="17">
        <v>93</v>
      </c>
      <c r="I28" s="17">
        <v>6</v>
      </c>
      <c r="J28" s="17">
        <v>0</v>
      </c>
      <c r="K28" s="17">
        <v>99</v>
      </c>
      <c r="L28" s="17">
        <v>0</v>
      </c>
      <c r="M28" s="17">
        <v>0</v>
      </c>
      <c r="N28" s="17">
        <v>0</v>
      </c>
      <c r="O28" s="17">
        <v>0</v>
      </c>
      <c r="P28" s="17">
        <v>2</v>
      </c>
      <c r="Q28" s="17">
        <v>1</v>
      </c>
      <c r="R28" s="17">
        <v>34</v>
      </c>
      <c r="S28" s="17">
        <v>0</v>
      </c>
      <c r="T28" s="17">
        <v>0</v>
      </c>
      <c r="U28" s="17">
        <v>29</v>
      </c>
      <c r="V28" s="17">
        <v>8</v>
      </c>
      <c r="W28" s="17">
        <v>47</v>
      </c>
      <c r="X28" s="17">
        <v>0</v>
      </c>
      <c r="Y28" s="17">
        <v>0</v>
      </c>
      <c r="Z28" s="17">
        <v>53</v>
      </c>
      <c r="AA28" s="17">
        <v>6</v>
      </c>
      <c r="AB28" s="17">
        <v>19</v>
      </c>
      <c r="AC28" s="17">
        <v>0</v>
      </c>
      <c r="AD28" s="17">
        <v>0</v>
      </c>
      <c r="AE28" s="17">
        <v>18</v>
      </c>
      <c r="AF28" s="17">
        <v>2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</row>
    <row r="29" spans="2:42" ht="20.100000000000001" customHeight="1" thickBot="1" x14ac:dyDescent="0.25">
      <c r="B29" s="4" t="s">
        <v>268</v>
      </c>
      <c r="C29" s="17">
        <v>82</v>
      </c>
      <c r="D29" s="17">
        <v>0</v>
      </c>
      <c r="E29" s="17">
        <v>0</v>
      </c>
      <c r="F29" s="17">
        <v>78</v>
      </c>
      <c r="G29" s="17">
        <v>21</v>
      </c>
      <c r="H29" s="17">
        <v>45</v>
      </c>
      <c r="I29" s="17">
        <v>0</v>
      </c>
      <c r="J29" s="17">
        <v>0</v>
      </c>
      <c r="K29" s="17">
        <v>45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26</v>
      </c>
      <c r="S29" s="17">
        <v>0</v>
      </c>
      <c r="T29" s="17">
        <v>0</v>
      </c>
      <c r="U29" s="17">
        <v>20</v>
      </c>
      <c r="V29" s="17">
        <v>11</v>
      </c>
      <c r="W29" s="17">
        <v>5</v>
      </c>
      <c r="X29" s="17">
        <v>0</v>
      </c>
      <c r="Y29" s="17">
        <v>0</v>
      </c>
      <c r="Z29" s="17">
        <v>7</v>
      </c>
      <c r="AA29" s="17">
        <v>10</v>
      </c>
      <c r="AB29" s="17">
        <v>6</v>
      </c>
      <c r="AC29" s="17">
        <v>0</v>
      </c>
      <c r="AD29" s="17">
        <v>0</v>
      </c>
      <c r="AE29" s="17">
        <v>6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</row>
    <row r="30" spans="2:42" ht="20.100000000000001" customHeight="1" thickBot="1" x14ac:dyDescent="0.25">
      <c r="B30" s="4" t="s">
        <v>269</v>
      </c>
      <c r="C30" s="17">
        <v>430</v>
      </c>
      <c r="D30" s="17">
        <v>0</v>
      </c>
      <c r="E30" s="17">
        <v>0</v>
      </c>
      <c r="F30" s="17">
        <v>486</v>
      </c>
      <c r="G30" s="17">
        <v>89</v>
      </c>
      <c r="H30" s="17">
        <v>184</v>
      </c>
      <c r="I30" s="17">
        <v>0</v>
      </c>
      <c r="J30" s="17">
        <v>0</v>
      </c>
      <c r="K30" s="17">
        <v>180</v>
      </c>
      <c r="L30" s="17">
        <v>4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69</v>
      </c>
      <c r="S30" s="17">
        <v>0</v>
      </c>
      <c r="T30" s="17">
        <v>0</v>
      </c>
      <c r="U30" s="17">
        <v>105</v>
      </c>
      <c r="V30" s="17">
        <v>53</v>
      </c>
      <c r="W30" s="17">
        <v>150</v>
      </c>
      <c r="X30" s="17">
        <v>0</v>
      </c>
      <c r="Y30" s="17">
        <v>0</v>
      </c>
      <c r="Z30" s="17">
        <v>165</v>
      </c>
      <c r="AA30" s="17">
        <v>31</v>
      </c>
      <c r="AB30" s="17">
        <v>27</v>
      </c>
      <c r="AC30" s="17">
        <v>0</v>
      </c>
      <c r="AD30" s="17">
        <v>0</v>
      </c>
      <c r="AE30" s="17">
        <v>36</v>
      </c>
      <c r="AF30" s="17">
        <v>1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</row>
    <row r="31" spans="2:42" ht="20.100000000000001" customHeight="1" thickBot="1" x14ac:dyDescent="0.25">
      <c r="B31" s="4" t="s">
        <v>270</v>
      </c>
      <c r="C31" s="17">
        <v>133</v>
      </c>
      <c r="D31" s="17">
        <v>12</v>
      </c>
      <c r="E31" s="17">
        <v>0</v>
      </c>
      <c r="F31" s="17">
        <v>114</v>
      </c>
      <c r="G31" s="17">
        <v>47</v>
      </c>
      <c r="H31" s="17">
        <v>63</v>
      </c>
      <c r="I31" s="17">
        <v>4</v>
      </c>
      <c r="J31" s="17">
        <v>0</v>
      </c>
      <c r="K31" s="17">
        <v>67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52</v>
      </c>
      <c r="S31" s="17">
        <v>6</v>
      </c>
      <c r="T31" s="17">
        <v>0</v>
      </c>
      <c r="U31" s="17">
        <v>29</v>
      </c>
      <c r="V31" s="17">
        <v>40</v>
      </c>
      <c r="W31" s="17">
        <v>1</v>
      </c>
      <c r="X31" s="17">
        <v>0</v>
      </c>
      <c r="Y31" s="17">
        <v>0</v>
      </c>
      <c r="Z31" s="17">
        <v>3</v>
      </c>
      <c r="AA31" s="17">
        <v>0</v>
      </c>
      <c r="AB31" s="17">
        <v>17</v>
      </c>
      <c r="AC31" s="17">
        <v>2</v>
      </c>
      <c r="AD31" s="17">
        <v>0</v>
      </c>
      <c r="AE31" s="17">
        <v>15</v>
      </c>
      <c r="AF31" s="17">
        <v>7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</row>
    <row r="32" spans="2:42" ht="20.100000000000001" customHeight="1" thickBot="1" x14ac:dyDescent="0.25">
      <c r="B32" s="4" t="s">
        <v>271</v>
      </c>
      <c r="C32" s="17">
        <v>205</v>
      </c>
      <c r="D32" s="17">
        <v>0</v>
      </c>
      <c r="E32" s="17">
        <v>0</v>
      </c>
      <c r="F32" s="17">
        <v>198</v>
      </c>
      <c r="G32" s="17">
        <v>114</v>
      </c>
      <c r="H32" s="17">
        <v>67</v>
      </c>
      <c r="I32" s="17">
        <v>0</v>
      </c>
      <c r="J32" s="17">
        <v>0</v>
      </c>
      <c r="K32" s="17">
        <v>67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1</v>
      </c>
      <c r="R32" s="17">
        <v>72</v>
      </c>
      <c r="S32" s="17">
        <v>0</v>
      </c>
      <c r="T32" s="17">
        <v>0</v>
      </c>
      <c r="U32" s="17">
        <v>66</v>
      </c>
      <c r="V32" s="17">
        <v>57</v>
      </c>
      <c r="W32" s="17">
        <v>54</v>
      </c>
      <c r="X32" s="17">
        <v>0</v>
      </c>
      <c r="Y32" s="17">
        <v>0</v>
      </c>
      <c r="Z32" s="17">
        <v>47</v>
      </c>
      <c r="AA32" s="17">
        <v>53</v>
      </c>
      <c r="AB32" s="17">
        <v>11</v>
      </c>
      <c r="AC32" s="17">
        <v>0</v>
      </c>
      <c r="AD32" s="17">
        <v>0</v>
      </c>
      <c r="AE32" s="17">
        <v>18</v>
      </c>
      <c r="AF32" s="17">
        <v>3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</row>
    <row r="33" spans="2:42" ht="20.100000000000001" customHeight="1" thickBot="1" x14ac:dyDescent="0.25">
      <c r="B33" s="4" t="s">
        <v>272</v>
      </c>
      <c r="C33" s="17">
        <v>67</v>
      </c>
      <c r="D33" s="17">
        <v>0</v>
      </c>
      <c r="E33" s="17">
        <v>0</v>
      </c>
      <c r="F33" s="17">
        <v>61</v>
      </c>
      <c r="G33" s="17">
        <v>8</v>
      </c>
      <c r="H33" s="17">
        <v>31</v>
      </c>
      <c r="I33" s="17">
        <v>0</v>
      </c>
      <c r="J33" s="17">
        <v>0</v>
      </c>
      <c r="K33" s="17">
        <v>31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25</v>
      </c>
      <c r="S33" s="17">
        <v>0</v>
      </c>
      <c r="T33" s="17">
        <v>0</v>
      </c>
      <c r="U33" s="17">
        <v>20</v>
      </c>
      <c r="V33" s="17">
        <v>7</v>
      </c>
      <c r="W33" s="17">
        <v>11</v>
      </c>
      <c r="X33" s="17">
        <v>0</v>
      </c>
      <c r="Y33" s="17">
        <v>0</v>
      </c>
      <c r="Z33" s="17">
        <v>10</v>
      </c>
      <c r="AA33" s="17">
        <v>1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</row>
    <row r="34" spans="2:42" ht="20.100000000000001" customHeight="1" thickBot="1" x14ac:dyDescent="0.25">
      <c r="B34" s="4" t="s">
        <v>273</v>
      </c>
      <c r="C34" s="17">
        <v>94</v>
      </c>
      <c r="D34" s="17">
        <v>4</v>
      </c>
      <c r="E34" s="17">
        <v>0</v>
      </c>
      <c r="F34" s="17">
        <v>101</v>
      </c>
      <c r="G34" s="17">
        <v>26</v>
      </c>
      <c r="H34" s="17">
        <v>48</v>
      </c>
      <c r="I34" s="17">
        <v>2</v>
      </c>
      <c r="J34" s="17">
        <v>0</v>
      </c>
      <c r="K34" s="17">
        <v>51</v>
      </c>
      <c r="L34" s="17">
        <v>2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25</v>
      </c>
      <c r="S34" s="17">
        <v>2</v>
      </c>
      <c r="T34" s="17">
        <v>0</v>
      </c>
      <c r="U34" s="17">
        <v>18</v>
      </c>
      <c r="V34" s="17">
        <v>21</v>
      </c>
      <c r="W34" s="17">
        <v>19</v>
      </c>
      <c r="X34" s="17">
        <v>0</v>
      </c>
      <c r="Y34" s="17">
        <v>0</v>
      </c>
      <c r="Z34" s="17">
        <v>30</v>
      </c>
      <c r="AA34" s="17">
        <v>3</v>
      </c>
      <c r="AB34" s="17">
        <v>2</v>
      </c>
      <c r="AC34" s="17">
        <v>0</v>
      </c>
      <c r="AD34" s="17">
        <v>0</v>
      </c>
      <c r="AE34" s="17">
        <v>2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</row>
    <row r="35" spans="2:42" ht="20.100000000000001" customHeight="1" thickBot="1" x14ac:dyDescent="0.25">
      <c r="B35" s="4" t="s">
        <v>274</v>
      </c>
      <c r="C35" s="17">
        <v>34</v>
      </c>
      <c r="D35" s="17">
        <v>0</v>
      </c>
      <c r="E35" s="17">
        <v>0</v>
      </c>
      <c r="F35" s="17">
        <v>42</v>
      </c>
      <c r="G35" s="17">
        <v>9</v>
      </c>
      <c r="H35" s="17">
        <v>10</v>
      </c>
      <c r="I35" s="17">
        <v>0</v>
      </c>
      <c r="J35" s="17">
        <v>0</v>
      </c>
      <c r="K35" s="17">
        <v>11</v>
      </c>
      <c r="L35" s="17">
        <v>0</v>
      </c>
      <c r="M35" s="17">
        <v>1</v>
      </c>
      <c r="N35" s="17">
        <v>0</v>
      </c>
      <c r="O35" s="17">
        <v>0</v>
      </c>
      <c r="P35" s="17">
        <v>0</v>
      </c>
      <c r="Q35" s="17">
        <v>1</v>
      </c>
      <c r="R35" s="17">
        <v>14</v>
      </c>
      <c r="S35" s="17">
        <v>0</v>
      </c>
      <c r="T35" s="17">
        <v>0</v>
      </c>
      <c r="U35" s="17">
        <v>18</v>
      </c>
      <c r="V35" s="17">
        <v>4</v>
      </c>
      <c r="W35" s="17">
        <v>8</v>
      </c>
      <c r="X35" s="17">
        <v>0</v>
      </c>
      <c r="Y35" s="17">
        <v>0</v>
      </c>
      <c r="Z35" s="17">
        <v>12</v>
      </c>
      <c r="AA35" s="17">
        <v>4</v>
      </c>
      <c r="AB35" s="17">
        <v>1</v>
      </c>
      <c r="AC35" s="17">
        <v>0</v>
      </c>
      <c r="AD35" s="17">
        <v>0</v>
      </c>
      <c r="AE35" s="17">
        <v>1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</row>
    <row r="36" spans="2:42" ht="20.100000000000001" customHeight="1" thickBot="1" x14ac:dyDescent="0.25">
      <c r="B36" s="4" t="s">
        <v>275</v>
      </c>
      <c r="C36" s="17">
        <v>59</v>
      </c>
      <c r="D36" s="17">
        <v>0</v>
      </c>
      <c r="E36" s="17">
        <v>0</v>
      </c>
      <c r="F36" s="17">
        <v>74</v>
      </c>
      <c r="G36" s="17">
        <v>11</v>
      </c>
      <c r="H36" s="17">
        <v>20</v>
      </c>
      <c r="I36" s="17">
        <v>0</v>
      </c>
      <c r="J36" s="17">
        <v>0</v>
      </c>
      <c r="K36" s="17">
        <v>23</v>
      </c>
      <c r="L36" s="17">
        <v>2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22</v>
      </c>
      <c r="S36" s="17">
        <v>0</v>
      </c>
      <c r="T36" s="17">
        <v>0</v>
      </c>
      <c r="U36" s="17">
        <v>32</v>
      </c>
      <c r="V36" s="17">
        <v>5</v>
      </c>
      <c r="W36" s="17">
        <v>14</v>
      </c>
      <c r="X36" s="17">
        <v>0</v>
      </c>
      <c r="Y36" s="17">
        <v>0</v>
      </c>
      <c r="Z36" s="17">
        <v>16</v>
      </c>
      <c r="AA36" s="17">
        <v>4</v>
      </c>
      <c r="AB36" s="17">
        <v>3</v>
      </c>
      <c r="AC36" s="17">
        <v>0</v>
      </c>
      <c r="AD36" s="17">
        <v>0</v>
      </c>
      <c r="AE36" s="17">
        <v>3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</row>
    <row r="37" spans="2:42" ht="20.100000000000001" customHeight="1" thickBot="1" x14ac:dyDescent="0.25">
      <c r="B37" s="4" t="s">
        <v>276</v>
      </c>
      <c r="C37" s="17">
        <v>78</v>
      </c>
      <c r="D37" s="17">
        <v>0</v>
      </c>
      <c r="E37" s="17">
        <v>0</v>
      </c>
      <c r="F37" s="17">
        <v>79</v>
      </c>
      <c r="G37" s="17">
        <v>3</v>
      </c>
      <c r="H37" s="17">
        <v>32</v>
      </c>
      <c r="I37" s="17">
        <v>0</v>
      </c>
      <c r="J37" s="17">
        <v>0</v>
      </c>
      <c r="K37" s="17">
        <v>32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26</v>
      </c>
      <c r="S37" s="17">
        <v>0</v>
      </c>
      <c r="T37" s="17">
        <v>0</v>
      </c>
      <c r="U37" s="17">
        <v>29</v>
      </c>
      <c r="V37" s="17">
        <v>1</v>
      </c>
      <c r="W37" s="17">
        <v>19</v>
      </c>
      <c r="X37" s="17">
        <v>0</v>
      </c>
      <c r="Y37" s="17">
        <v>0</v>
      </c>
      <c r="Z37" s="17">
        <v>17</v>
      </c>
      <c r="AA37" s="17">
        <v>2</v>
      </c>
      <c r="AB37" s="17">
        <v>1</v>
      </c>
      <c r="AC37" s="17">
        <v>0</v>
      </c>
      <c r="AD37" s="17">
        <v>0</v>
      </c>
      <c r="AE37" s="17">
        <v>1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</row>
    <row r="38" spans="2:42" ht="20.100000000000001" customHeight="1" thickBot="1" x14ac:dyDescent="0.25">
      <c r="B38" s="4" t="s">
        <v>277</v>
      </c>
      <c r="C38" s="17">
        <v>268</v>
      </c>
      <c r="D38" s="17">
        <v>0</v>
      </c>
      <c r="E38" s="17">
        <v>0</v>
      </c>
      <c r="F38" s="17">
        <v>254</v>
      </c>
      <c r="G38" s="17">
        <v>36</v>
      </c>
      <c r="H38" s="17">
        <v>85</v>
      </c>
      <c r="I38" s="17">
        <v>0</v>
      </c>
      <c r="J38" s="17">
        <v>0</v>
      </c>
      <c r="K38" s="17">
        <v>85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126</v>
      </c>
      <c r="S38" s="17">
        <v>0</v>
      </c>
      <c r="T38" s="17">
        <v>0</v>
      </c>
      <c r="U38" s="17">
        <v>109</v>
      </c>
      <c r="V38" s="17">
        <v>29</v>
      </c>
      <c r="W38" s="17">
        <v>41</v>
      </c>
      <c r="X38" s="17">
        <v>0</v>
      </c>
      <c r="Y38" s="17">
        <v>0</v>
      </c>
      <c r="Z38" s="17">
        <v>47</v>
      </c>
      <c r="AA38" s="17">
        <v>2</v>
      </c>
      <c r="AB38" s="17">
        <v>16</v>
      </c>
      <c r="AC38" s="17">
        <v>0</v>
      </c>
      <c r="AD38" s="17">
        <v>0</v>
      </c>
      <c r="AE38" s="17">
        <v>13</v>
      </c>
      <c r="AF38" s="17">
        <v>5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</row>
    <row r="39" spans="2:42" ht="20.100000000000001" customHeight="1" thickBot="1" x14ac:dyDescent="0.25">
      <c r="B39" s="4" t="s">
        <v>278</v>
      </c>
      <c r="C39" s="17">
        <v>64</v>
      </c>
      <c r="D39" s="17">
        <v>0</v>
      </c>
      <c r="E39" s="17">
        <v>0</v>
      </c>
      <c r="F39" s="17">
        <v>54</v>
      </c>
      <c r="G39" s="17">
        <v>46</v>
      </c>
      <c r="H39" s="17">
        <v>7</v>
      </c>
      <c r="I39" s="17">
        <v>0</v>
      </c>
      <c r="J39" s="17">
        <v>0</v>
      </c>
      <c r="K39" s="17">
        <v>7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40</v>
      </c>
      <c r="S39" s="17">
        <v>0</v>
      </c>
      <c r="T39" s="17">
        <v>0</v>
      </c>
      <c r="U39" s="17">
        <v>36</v>
      </c>
      <c r="V39" s="17">
        <v>24</v>
      </c>
      <c r="W39" s="17">
        <v>17</v>
      </c>
      <c r="X39" s="17">
        <v>0</v>
      </c>
      <c r="Y39" s="17">
        <v>0</v>
      </c>
      <c r="Z39" s="17">
        <v>11</v>
      </c>
      <c r="AA39" s="17">
        <v>22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</row>
    <row r="40" spans="2:42" ht="20.100000000000001" customHeight="1" thickBot="1" x14ac:dyDescent="0.25">
      <c r="B40" s="4" t="s">
        <v>279</v>
      </c>
      <c r="C40" s="17">
        <v>144</v>
      </c>
      <c r="D40" s="17">
        <v>0</v>
      </c>
      <c r="E40" s="17">
        <v>0</v>
      </c>
      <c r="F40" s="17">
        <v>138</v>
      </c>
      <c r="G40" s="17">
        <v>15</v>
      </c>
      <c r="H40" s="17">
        <v>73</v>
      </c>
      <c r="I40" s="17">
        <v>0</v>
      </c>
      <c r="J40" s="17">
        <v>0</v>
      </c>
      <c r="K40" s="17">
        <v>73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35</v>
      </c>
      <c r="S40" s="17">
        <v>0</v>
      </c>
      <c r="T40" s="17">
        <v>0</v>
      </c>
      <c r="U40" s="17">
        <v>31</v>
      </c>
      <c r="V40" s="17">
        <v>9</v>
      </c>
      <c r="W40" s="17">
        <v>27</v>
      </c>
      <c r="X40" s="17">
        <v>0</v>
      </c>
      <c r="Y40" s="17">
        <v>0</v>
      </c>
      <c r="Z40" s="17">
        <v>25</v>
      </c>
      <c r="AA40" s="17">
        <v>5</v>
      </c>
      <c r="AB40" s="17">
        <v>9</v>
      </c>
      <c r="AC40" s="17">
        <v>0</v>
      </c>
      <c r="AD40" s="17">
        <v>0</v>
      </c>
      <c r="AE40" s="17">
        <v>9</v>
      </c>
      <c r="AF40" s="17">
        <v>1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</row>
    <row r="41" spans="2:42" ht="20.100000000000001" customHeight="1" thickBot="1" x14ac:dyDescent="0.25">
      <c r="B41" s="4" t="s">
        <v>184</v>
      </c>
      <c r="C41" s="17">
        <v>1039</v>
      </c>
      <c r="D41" s="17">
        <v>540</v>
      </c>
      <c r="E41" s="17">
        <v>8</v>
      </c>
      <c r="F41" s="17">
        <v>1496</v>
      </c>
      <c r="G41" s="17">
        <v>236</v>
      </c>
      <c r="H41" s="17">
        <v>395</v>
      </c>
      <c r="I41" s="17">
        <v>135</v>
      </c>
      <c r="J41" s="17">
        <v>0</v>
      </c>
      <c r="K41" s="17">
        <v>530</v>
      </c>
      <c r="L41" s="17">
        <v>0</v>
      </c>
      <c r="M41" s="17">
        <v>2</v>
      </c>
      <c r="N41" s="17">
        <v>0</v>
      </c>
      <c r="O41" s="17">
        <v>0</v>
      </c>
      <c r="P41" s="17">
        <v>2</v>
      </c>
      <c r="Q41" s="17">
        <v>0</v>
      </c>
      <c r="R41" s="17">
        <v>272</v>
      </c>
      <c r="S41" s="17">
        <v>405</v>
      </c>
      <c r="T41" s="17">
        <v>8</v>
      </c>
      <c r="U41" s="17">
        <v>629</v>
      </c>
      <c r="V41" s="17">
        <v>158</v>
      </c>
      <c r="W41" s="17">
        <v>328</v>
      </c>
      <c r="X41" s="17">
        <v>0</v>
      </c>
      <c r="Y41" s="17">
        <v>0</v>
      </c>
      <c r="Z41" s="17">
        <v>297</v>
      </c>
      <c r="AA41" s="17">
        <v>66</v>
      </c>
      <c r="AB41" s="17">
        <v>42</v>
      </c>
      <c r="AC41" s="17">
        <v>0</v>
      </c>
      <c r="AD41" s="17">
        <v>0</v>
      </c>
      <c r="AE41" s="17">
        <v>38</v>
      </c>
      <c r="AF41" s="17">
        <v>12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</row>
    <row r="42" spans="2:42" ht="20.100000000000001" customHeight="1" thickBot="1" x14ac:dyDescent="0.25">
      <c r="B42" s="4" t="s">
        <v>280</v>
      </c>
      <c r="C42" s="17">
        <v>42</v>
      </c>
      <c r="D42" s="17">
        <v>0</v>
      </c>
      <c r="E42" s="17">
        <v>0</v>
      </c>
      <c r="F42" s="17">
        <v>38</v>
      </c>
      <c r="G42" s="17">
        <v>4</v>
      </c>
      <c r="H42" s="17">
        <v>20</v>
      </c>
      <c r="I42" s="17">
        <v>0</v>
      </c>
      <c r="J42" s="17">
        <v>0</v>
      </c>
      <c r="K42" s="17">
        <v>20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17</v>
      </c>
      <c r="S42" s="17">
        <v>0</v>
      </c>
      <c r="T42" s="17">
        <v>0</v>
      </c>
      <c r="U42" s="17">
        <v>14</v>
      </c>
      <c r="V42" s="17">
        <v>3</v>
      </c>
      <c r="W42" s="17">
        <v>5</v>
      </c>
      <c r="X42" s="17">
        <v>0</v>
      </c>
      <c r="Y42" s="17">
        <v>0</v>
      </c>
      <c r="Z42" s="17">
        <v>4</v>
      </c>
      <c r="AA42" s="17">
        <v>1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</row>
    <row r="43" spans="2:42" ht="20.100000000000001" customHeight="1" thickBot="1" x14ac:dyDescent="0.25">
      <c r="B43" s="4" t="s">
        <v>281</v>
      </c>
      <c r="C43" s="17">
        <v>68</v>
      </c>
      <c r="D43" s="17">
        <v>8</v>
      </c>
      <c r="E43" s="17">
        <v>3</v>
      </c>
      <c r="F43" s="17">
        <v>79</v>
      </c>
      <c r="G43" s="17">
        <v>13</v>
      </c>
      <c r="H43" s="17">
        <v>20</v>
      </c>
      <c r="I43" s="17">
        <v>0</v>
      </c>
      <c r="J43" s="17">
        <v>0</v>
      </c>
      <c r="K43" s="17">
        <v>20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22</v>
      </c>
      <c r="S43" s="17">
        <v>8</v>
      </c>
      <c r="T43" s="17">
        <v>2</v>
      </c>
      <c r="U43" s="17">
        <v>34</v>
      </c>
      <c r="V43" s="17">
        <v>8</v>
      </c>
      <c r="W43" s="17">
        <v>20</v>
      </c>
      <c r="X43" s="17">
        <v>0</v>
      </c>
      <c r="Y43" s="17">
        <v>0</v>
      </c>
      <c r="Z43" s="17">
        <v>18</v>
      </c>
      <c r="AA43" s="17">
        <v>5</v>
      </c>
      <c r="AB43" s="17">
        <v>6</v>
      </c>
      <c r="AC43" s="17">
        <v>0</v>
      </c>
      <c r="AD43" s="17">
        <v>1</v>
      </c>
      <c r="AE43" s="17">
        <v>7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</row>
    <row r="44" spans="2:42" ht="20.100000000000001" customHeight="1" thickBot="1" x14ac:dyDescent="0.25">
      <c r="B44" s="4" t="s">
        <v>282</v>
      </c>
      <c r="C44" s="17">
        <v>120</v>
      </c>
      <c r="D44" s="17">
        <v>4</v>
      </c>
      <c r="E44" s="17">
        <v>0</v>
      </c>
      <c r="F44" s="17">
        <v>131</v>
      </c>
      <c r="G44" s="17">
        <v>22</v>
      </c>
      <c r="H44" s="17">
        <v>56</v>
      </c>
      <c r="I44" s="17">
        <v>3</v>
      </c>
      <c r="J44" s="17">
        <v>0</v>
      </c>
      <c r="K44" s="17">
        <v>60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34</v>
      </c>
      <c r="S44" s="17">
        <v>1</v>
      </c>
      <c r="T44" s="17">
        <v>0</v>
      </c>
      <c r="U44" s="17">
        <v>38</v>
      </c>
      <c r="V44" s="17">
        <v>9</v>
      </c>
      <c r="W44" s="17">
        <v>23</v>
      </c>
      <c r="X44" s="17">
        <v>0</v>
      </c>
      <c r="Y44" s="17">
        <v>0</v>
      </c>
      <c r="Z44" s="17">
        <v>26</v>
      </c>
      <c r="AA44" s="17">
        <v>12</v>
      </c>
      <c r="AB44" s="17">
        <v>7</v>
      </c>
      <c r="AC44" s="17">
        <v>0</v>
      </c>
      <c r="AD44" s="17">
        <v>0</v>
      </c>
      <c r="AE44" s="17">
        <v>7</v>
      </c>
      <c r="AF44" s="17">
        <v>1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</row>
    <row r="45" spans="2:42" ht="20.100000000000001" customHeight="1" thickBot="1" x14ac:dyDescent="0.25">
      <c r="B45" s="4" t="s">
        <v>283</v>
      </c>
      <c r="C45" s="17">
        <v>104</v>
      </c>
      <c r="D45" s="17">
        <v>0</v>
      </c>
      <c r="E45" s="17">
        <v>0</v>
      </c>
      <c r="F45" s="17">
        <v>106</v>
      </c>
      <c r="G45" s="17">
        <v>10</v>
      </c>
      <c r="H45" s="17">
        <v>47</v>
      </c>
      <c r="I45" s="17">
        <v>0</v>
      </c>
      <c r="J45" s="17">
        <v>0</v>
      </c>
      <c r="K45" s="17">
        <v>47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34</v>
      </c>
      <c r="S45" s="17">
        <v>0</v>
      </c>
      <c r="T45" s="17">
        <v>0</v>
      </c>
      <c r="U45" s="17">
        <v>39</v>
      </c>
      <c r="V45" s="17">
        <v>6</v>
      </c>
      <c r="W45" s="17">
        <v>17</v>
      </c>
      <c r="X45" s="17">
        <v>0</v>
      </c>
      <c r="Y45" s="17">
        <v>0</v>
      </c>
      <c r="Z45" s="17">
        <v>14</v>
      </c>
      <c r="AA45" s="17">
        <v>4</v>
      </c>
      <c r="AB45" s="17">
        <v>6</v>
      </c>
      <c r="AC45" s="17">
        <v>0</v>
      </c>
      <c r="AD45" s="17">
        <v>0</v>
      </c>
      <c r="AE45" s="17">
        <v>6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</row>
    <row r="46" spans="2:42" ht="20.100000000000001" customHeight="1" thickBot="1" x14ac:dyDescent="0.25">
      <c r="B46" s="4" t="s">
        <v>284</v>
      </c>
      <c r="C46" s="17">
        <v>182</v>
      </c>
      <c r="D46" s="17">
        <v>0</v>
      </c>
      <c r="E46" s="17">
        <v>0</v>
      </c>
      <c r="F46" s="17">
        <v>182</v>
      </c>
      <c r="G46" s="17">
        <v>67</v>
      </c>
      <c r="H46" s="17">
        <v>53</v>
      </c>
      <c r="I46" s="17">
        <v>0</v>
      </c>
      <c r="J46" s="17">
        <v>0</v>
      </c>
      <c r="K46" s="17">
        <v>53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86</v>
      </c>
      <c r="S46" s="17">
        <v>0</v>
      </c>
      <c r="T46" s="17">
        <v>0</v>
      </c>
      <c r="U46" s="17">
        <v>81</v>
      </c>
      <c r="V46" s="17">
        <v>57</v>
      </c>
      <c r="W46" s="17">
        <v>31</v>
      </c>
      <c r="X46" s="17">
        <v>0</v>
      </c>
      <c r="Y46" s="17">
        <v>0</v>
      </c>
      <c r="Z46" s="17">
        <v>36</v>
      </c>
      <c r="AA46" s="17">
        <v>10</v>
      </c>
      <c r="AB46" s="17">
        <v>12</v>
      </c>
      <c r="AC46" s="17">
        <v>0</v>
      </c>
      <c r="AD46" s="17">
        <v>0</v>
      </c>
      <c r="AE46" s="17">
        <v>12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</row>
    <row r="47" spans="2:42" ht="20.100000000000001" customHeight="1" thickBot="1" x14ac:dyDescent="0.25">
      <c r="B47" s="4" t="s">
        <v>285</v>
      </c>
      <c r="C47" s="17">
        <v>115</v>
      </c>
      <c r="D47" s="17">
        <v>0</v>
      </c>
      <c r="E47" s="17">
        <v>0</v>
      </c>
      <c r="F47" s="17">
        <v>135</v>
      </c>
      <c r="G47" s="17">
        <v>48</v>
      </c>
      <c r="H47" s="17">
        <v>26</v>
      </c>
      <c r="I47" s="17">
        <v>0</v>
      </c>
      <c r="J47" s="17">
        <v>0</v>
      </c>
      <c r="K47" s="17">
        <v>28</v>
      </c>
      <c r="L47" s="17">
        <v>0</v>
      </c>
      <c r="M47" s="17">
        <v>1</v>
      </c>
      <c r="N47" s="17">
        <v>0</v>
      </c>
      <c r="O47" s="17">
        <v>0</v>
      </c>
      <c r="P47" s="17">
        <v>0</v>
      </c>
      <c r="Q47" s="17">
        <v>1</v>
      </c>
      <c r="R47" s="17">
        <v>67</v>
      </c>
      <c r="S47" s="17">
        <v>0</v>
      </c>
      <c r="T47" s="17">
        <v>0</v>
      </c>
      <c r="U47" s="17">
        <v>88</v>
      </c>
      <c r="V47" s="17">
        <v>26</v>
      </c>
      <c r="W47" s="17">
        <v>9</v>
      </c>
      <c r="X47" s="17">
        <v>0</v>
      </c>
      <c r="Y47" s="17">
        <v>0</v>
      </c>
      <c r="Z47" s="17">
        <v>9</v>
      </c>
      <c r="AA47" s="17">
        <v>17</v>
      </c>
      <c r="AB47" s="17">
        <v>11</v>
      </c>
      <c r="AC47" s="17">
        <v>0</v>
      </c>
      <c r="AD47" s="17">
        <v>0</v>
      </c>
      <c r="AE47" s="17">
        <v>10</v>
      </c>
      <c r="AF47" s="17">
        <v>3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1</v>
      </c>
      <c r="AM47" s="17">
        <v>0</v>
      </c>
      <c r="AN47" s="17">
        <v>0</v>
      </c>
      <c r="AO47" s="17">
        <v>0</v>
      </c>
      <c r="AP47" s="17">
        <v>1</v>
      </c>
    </row>
    <row r="48" spans="2:42" ht="20.100000000000001" customHeight="1" thickBot="1" x14ac:dyDescent="0.25">
      <c r="B48" s="4" t="s">
        <v>185</v>
      </c>
      <c r="C48" s="17">
        <v>2274</v>
      </c>
      <c r="D48" s="17">
        <v>511</v>
      </c>
      <c r="E48" s="17">
        <v>10</v>
      </c>
      <c r="F48" s="17">
        <v>2773</v>
      </c>
      <c r="G48" s="17">
        <v>263</v>
      </c>
      <c r="H48" s="17">
        <v>656</v>
      </c>
      <c r="I48" s="17">
        <v>153</v>
      </c>
      <c r="J48" s="17">
        <v>1</v>
      </c>
      <c r="K48" s="17">
        <v>809</v>
      </c>
      <c r="L48" s="17">
        <v>1</v>
      </c>
      <c r="M48" s="17">
        <v>4</v>
      </c>
      <c r="N48" s="17">
        <v>0</v>
      </c>
      <c r="O48" s="17">
        <v>0</v>
      </c>
      <c r="P48" s="17">
        <v>4</v>
      </c>
      <c r="Q48" s="17">
        <v>1</v>
      </c>
      <c r="R48" s="17">
        <v>1103</v>
      </c>
      <c r="S48" s="17">
        <v>350</v>
      </c>
      <c r="T48" s="17">
        <v>8</v>
      </c>
      <c r="U48" s="17">
        <v>1440</v>
      </c>
      <c r="V48" s="17">
        <v>178</v>
      </c>
      <c r="W48" s="17">
        <v>245</v>
      </c>
      <c r="X48" s="17">
        <v>0</v>
      </c>
      <c r="Y48" s="17">
        <v>0</v>
      </c>
      <c r="Z48" s="17">
        <v>247</v>
      </c>
      <c r="AA48" s="17">
        <v>73</v>
      </c>
      <c r="AB48" s="17">
        <v>265</v>
      </c>
      <c r="AC48" s="17">
        <v>8</v>
      </c>
      <c r="AD48" s="17">
        <v>1</v>
      </c>
      <c r="AE48" s="17">
        <v>272</v>
      </c>
      <c r="AF48" s="17">
        <v>9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1</v>
      </c>
      <c r="AM48" s="17">
        <v>0</v>
      </c>
      <c r="AN48" s="17">
        <v>0</v>
      </c>
      <c r="AO48" s="17">
        <v>1</v>
      </c>
      <c r="AP48" s="17">
        <v>1</v>
      </c>
    </row>
    <row r="49" spans="2:42" ht="20.100000000000001" customHeight="1" thickBot="1" x14ac:dyDescent="0.25">
      <c r="B49" s="4" t="s">
        <v>286</v>
      </c>
      <c r="C49" s="17">
        <v>344</v>
      </c>
      <c r="D49" s="17">
        <v>0</v>
      </c>
      <c r="E49" s="17">
        <v>0</v>
      </c>
      <c r="F49" s="17">
        <v>340</v>
      </c>
      <c r="G49" s="17">
        <v>45</v>
      </c>
      <c r="H49" s="17">
        <v>132</v>
      </c>
      <c r="I49" s="17">
        <v>0</v>
      </c>
      <c r="J49" s="17">
        <v>0</v>
      </c>
      <c r="K49" s="17">
        <v>132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107</v>
      </c>
      <c r="S49" s="17">
        <v>0</v>
      </c>
      <c r="T49" s="17">
        <v>0</v>
      </c>
      <c r="U49" s="17">
        <v>109</v>
      </c>
      <c r="V49" s="17">
        <v>21</v>
      </c>
      <c r="W49" s="17">
        <v>90</v>
      </c>
      <c r="X49" s="17">
        <v>0</v>
      </c>
      <c r="Y49" s="17">
        <v>0</v>
      </c>
      <c r="Z49" s="17">
        <v>83</v>
      </c>
      <c r="AA49" s="17">
        <v>20</v>
      </c>
      <c r="AB49" s="17">
        <v>15</v>
      </c>
      <c r="AC49" s="17">
        <v>0</v>
      </c>
      <c r="AD49" s="17">
        <v>0</v>
      </c>
      <c r="AE49" s="17">
        <v>16</v>
      </c>
      <c r="AF49" s="17">
        <v>4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</row>
    <row r="50" spans="2:42" ht="20.100000000000001" customHeight="1" thickBot="1" x14ac:dyDescent="0.25">
      <c r="B50" s="4" t="s">
        <v>287</v>
      </c>
      <c r="C50" s="17">
        <v>139</v>
      </c>
      <c r="D50" s="17">
        <v>2</v>
      </c>
      <c r="E50" s="17">
        <v>2</v>
      </c>
      <c r="F50" s="17">
        <v>137</v>
      </c>
      <c r="G50" s="17">
        <v>6</v>
      </c>
      <c r="H50" s="17">
        <v>32</v>
      </c>
      <c r="I50" s="17">
        <v>2</v>
      </c>
      <c r="J50" s="17">
        <v>2</v>
      </c>
      <c r="K50" s="17">
        <v>36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63</v>
      </c>
      <c r="S50" s="17">
        <v>0</v>
      </c>
      <c r="T50" s="17">
        <v>0</v>
      </c>
      <c r="U50" s="17">
        <v>58</v>
      </c>
      <c r="V50" s="17">
        <v>5</v>
      </c>
      <c r="W50" s="17">
        <v>39</v>
      </c>
      <c r="X50" s="17">
        <v>0</v>
      </c>
      <c r="Y50" s="17">
        <v>0</v>
      </c>
      <c r="Z50" s="17">
        <v>38</v>
      </c>
      <c r="AA50" s="17">
        <v>1</v>
      </c>
      <c r="AB50" s="17">
        <v>5</v>
      </c>
      <c r="AC50" s="17">
        <v>0</v>
      </c>
      <c r="AD50" s="17">
        <v>0</v>
      </c>
      <c r="AE50" s="17">
        <v>5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</row>
    <row r="51" spans="2:42" ht="20.100000000000001" customHeight="1" thickBot="1" x14ac:dyDescent="0.25">
      <c r="B51" s="4" t="s">
        <v>288</v>
      </c>
      <c r="C51" s="17">
        <v>119</v>
      </c>
      <c r="D51" s="17">
        <v>0</v>
      </c>
      <c r="E51" s="17">
        <v>0</v>
      </c>
      <c r="F51" s="17">
        <v>117</v>
      </c>
      <c r="G51" s="17">
        <v>38</v>
      </c>
      <c r="H51" s="17">
        <v>34</v>
      </c>
      <c r="I51" s="17">
        <v>0</v>
      </c>
      <c r="J51" s="17">
        <v>0</v>
      </c>
      <c r="K51" s="17">
        <v>34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45</v>
      </c>
      <c r="S51" s="17">
        <v>0</v>
      </c>
      <c r="T51" s="17">
        <v>0</v>
      </c>
      <c r="U51" s="17">
        <v>53</v>
      </c>
      <c r="V51" s="17">
        <v>17</v>
      </c>
      <c r="W51" s="17">
        <v>27</v>
      </c>
      <c r="X51" s="17">
        <v>0</v>
      </c>
      <c r="Y51" s="17">
        <v>0</v>
      </c>
      <c r="Z51" s="17">
        <v>17</v>
      </c>
      <c r="AA51" s="17">
        <v>17</v>
      </c>
      <c r="AB51" s="17">
        <v>13</v>
      </c>
      <c r="AC51" s="17">
        <v>0</v>
      </c>
      <c r="AD51" s="17">
        <v>0</v>
      </c>
      <c r="AE51" s="17">
        <v>13</v>
      </c>
      <c r="AF51" s="17">
        <v>4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</row>
    <row r="52" spans="2:42" ht="20.100000000000001" customHeight="1" thickBot="1" x14ac:dyDescent="0.25">
      <c r="B52" s="4" t="s">
        <v>289</v>
      </c>
      <c r="C52" s="17">
        <v>273</v>
      </c>
      <c r="D52" s="17">
        <v>0</v>
      </c>
      <c r="E52" s="17">
        <v>0</v>
      </c>
      <c r="F52" s="17">
        <v>269</v>
      </c>
      <c r="G52" s="17">
        <v>103</v>
      </c>
      <c r="H52" s="17">
        <v>101</v>
      </c>
      <c r="I52" s="17">
        <v>0</v>
      </c>
      <c r="J52" s="17">
        <v>0</v>
      </c>
      <c r="K52" s="17">
        <v>102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112</v>
      </c>
      <c r="S52" s="17">
        <v>0</v>
      </c>
      <c r="T52" s="17">
        <v>0</v>
      </c>
      <c r="U52" s="17">
        <v>97</v>
      </c>
      <c r="V52" s="17">
        <v>74</v>
      </c>
      <c r="W52" s="17">
        <v>48</v>
      </c>
      <c r="X52" s="17">
        <v>0</v>
      </c>
      <c r="Y52" s="17">
        <v>0</v>
      </c>
      <c r="Z52" s="17">
        <v>55</v>
      </c>
      <c r="AA52" s="17">
        <v>29</v>
      </c>
      <c r="AB52" s="17">
        <v>12</v>
      </c>
      <c r="AC52" s="17">
        <v>0</v>
      </c>
      <c r="AD52" s="17">
        <v>0</v>
      </c>
      <c r="AE52" s="17">
        <v>14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1</v>
      </c>
      <c r="AP52" s="17">
        <v>0</v>
      </c>
    </row>
    <row r="53" spans="2:42" ht="20.100000000000001" customHeight="1" thickBot="1" x14ac:dyDescent="0.25">
      <c r="B53" s="4" t="s">
        <v>290</v>
      </c>
      <c r="C53" s="17">
        <v>22</v>
      </c>
      <c r="D53" s="17">
        <v>0</v>
      </c>
      <c r="E53" s="17">
        <v>1</v>
      </c>
      <c r="F53" s="17">
        <v>23</v>
      </c>
      <c r="G53" s="17">
        <v>6</v>
      </c>
      <c r="H53" s="17">
        <v>6</v>
      </c>
      <c r="I53" s="17">
        <v>0</v>
      </c>
      <c r="J53" s="17">
        <v>0</v>
      </c>
      <c r="K53" s="17">
        <v>6</v>
      </c>
      <c r="L53" s="17">
        <v>0</v>
      </c>
      <c r="M53" s="17">
        <v>0</v>
      </c>
      <c r="N53" s="17">
        <v>0</v>
      </c>
      <c r="O53" s="17">
        <v>0</v>
      </c>
      <c r="P53" s="17">
        <v>1</v>
      </c>
      <c r="Q53" s="17">
        <v>0</v>
      </c>
      <c r="R53" s="17">
        <v>10</v>
      </c>
      <c r="S53" s="17">
        <v>0</v>
      </c>
      <c r="T53" s="17">
        <v>1</v>
      </c>
      <c r="U53" s="17">
        <v>9</v>
      </c>
      <c r="V53" s="17">
        <v>6</v>
      </c>
      <c r="W53" s="17">
        <v>4</v>
      </c>
      <c r="X53" s="17">
        <v>0</v>
      </c>
      <c r="Y53" s="17">
        <v>0</v>
      </c>
      <c r="Z53" s="17">
        <v>5</v>
      </c>
      <c r="AA53" s="17">
        <v>0</v>
      </c>
      <c r="AB53" s="17">
        <v>2</v>
      </c>
      <c r="AC53" s="17">
        <v>0</v>
      </c>
      <c r="AD53" s="17">
        <v>0</v>
      </c>
      <c r="AE53" s="17">
        <v>2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</row>
    <row r="54" spans="2:42" ht="20.100000000000001" customHeight="1" thickBot="1" x14ac:dyDescent="0.25">
      <c r="B54" s="4" t="s">
        <v>291</v>
      </c>
      <c r="C54" s="17">
        <v>124</v>
      </c>
      <c r="D54" s="17">
        <v>3</v>
      </c>
      <c r="E54" s="17">
        <v>2</v>
      </c>
      <c r="F54" s="17">
        <v>137</v>
      </c>
      <c r="G54" s="17">
        <v>6</v>
      </c>
      <c r="H54" s="17">
        <v>65</v>
      </c>
      <c r="I54" s="17">
        <v>0</v>
      </c>
      <c r="J54" s="17">
        <v>0</v>
      </c>
      <c r="K54" s="17">
        <v>65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22</v>
      </c>
      <c r="S54" s="17">
        <v>3</v>
      </c>
      <c r="T54" s="17">
        <v>2</v>
      </c>
      <c r="U54" s="17">
        <v>31</v>
      </c>
      <c r="V54" s="17">
        <v>3</v>
      </c>
      <c r="W54" s="17">
        <v>32</v>
      </c>
      <c r="X54" s="17">
        <v>0</v>
      </c>
      <c r="Y54" s="17">
        <v>0</v>
      </c>
      <c r="Z54" s="17">
        <v>34</v>
      </c>
      <c r="AA54" s="17">
        <v>3</v>
      </c>
      <c r="AB54" s="17">
        <v>5</v>
      </c>
      <c r="AC54" s="17">
        <v>0</v>
      </c>
      <c r="AD54" s="17">
        <v>0</v>
      </c>
      <c r="AE54" s="17">
        <v>7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</row>
    <row r="55" spans="2:42" ht="20.100000000000001" customHeight="1" thickBot="1" x14ac:dyDescent="0.25">
      <c r="B55" s="4" t="s">
        <v>292</v>
      </c>
      <c r="C55" s="17">
        <v>78</v>
      </c>
      <c r="D55" s="17">
        <v>2</v>
      </c>
      <c r="E55" s="17">
        <v>0</v>
      </c>
      <c r="F55" s="17">
        <v>93</v>
      </c>
      <c r="G55" s="17">
        <v>15</v>
      </c>
      <c r="H55" s="17">
        <v>22</v>
      </c>
      <c r="I55" s="17">
        <v>0</v>
      </c>
      <c r="J55" s="17">
        <v>0</v>
      </c>
      <c r="K55" s="17">
        <v>22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35</v>
      </c>
      <c r="S55" s="17">
        <v>2</v>
      </c>
      <c r="T55" s="17">
        <v>0</v>
      </c>
      <c r="U55" s="17">
        <v>52</v>
      </c>
      <c r="V55" s="17">
        <v>8</v>
      </c>
      <c r="W55" s="17">
        <v>20</v>
      </c>
      <c r="X55" s="17">
        <v>0</v>
      </c>
      <c r="Y55" s="17">
        <v>0</v>
      </c>
      <c r="Z55" s="17">
        <v>18</v>
      </c>
      <c r="AA55" s="17">
        <v>7</v>
      </c>
      <c r="AB55" s="17">
        <v>1</v>
      </c>
      <c r="AC55" s="17">
        <v>0</v>
      </c>
      <c r="AD55" s="17">
        <v>0</v>
      </c>
      <c r="AE55" s="17">
        <v>1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</row>
    <row r="56" spans="2:42" ht="20.100000000000001" customHeight="1" thickBot="1" x14ac:dyDescent="0.25">
      <c r="B56" s="4" t="s">
        <v>186</v>
      </c>
      <c r="C56" s="17">
        <v>986</v>
      </c>
      <c r="D56" s="17">
        <v>312</v>
      </c>
      <c r="E56" s="17">
        <v>3</v>
      </c>
      <c r="F56" s="17">
        <v>1245</v>
      </c>
      <c r="G56" s="17">
        <v>168</v>
      </c>
      <c r="H56" s="17">
        <v>376</v>
      </c>
      <c r="I56" s="17">
        <v>69</v>
      </c>
      <c r="J56" s="17">
        <v>0</v>
      </c>
      <c r="K56" s="17">
        <v>443</v>
      </c>
      <c r="L56" s="17">
        <v>2</v>
      </c>
      <c r="M56" s="17">
        <v>0</v>
      </c>
      <c r="N56" s="17">
        <v>0</v>
      </c>
      <c r="O56" s="17">
        <v>0</v>
      </c>
      <c r="P56" s="17">
        <v>1</v>
      </c>
      <c r="Q56" s="17">
        <v>0</v>
      </c>
      <c r="R56" s="17">
        <v>407</v>
      </c>
      <c r="S56" s="17">
        <v>236</v>
      </c>
      <c r="T56" s="17">
        <v>3</v>
      </c>
      <c r="U56" s="17">
        <v>594</v>
      </c>
      <c r="V56" s="17">
        <v>128</v>
      </c>
      <c r="W56" s="17">
        <v>163</v>
      </c>
      <c r="X56" s="17">
        <v>0</v>
      </c>
      <c r="Y56" s="17">
        <v>0</v>
      </c>
      <c r="Z56" s="17">
        <v>159</v>
      </c>
      <c r="AA56" s="17">
        <v>38</v>
      </c>
      <c r="AB56" s="17">
        <v>40</v>
      </c>
      <c r="AC56" s="17">
        <v>7</v>
      </c>
      <c r="AD56" s="17">
        <v>0</v>
      </c>
      <c r="AE56" s="17">
        <v>48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</row>
    <row r="57" spans="2:42" ht="20.100000000000001" customHeight="1" thickBot="1" x14ac:dyDescent="0.25">
      <c r="B57" s="4" t="s">
        <v>293</v>
      </c>
      <c r="C57" s="17">
        <v>367</v>
      </c>
      <c r="D57" s="17">
        <v>0</v>
      </c>
      <c r="E57" s="17">
        <v>1</v>
      </c>
      <c r="F57" s="17">
        <v>374</v>
      </c>
      <c r="G57" s="17">
        <v>46</v>
      </c>
      <c r="H57" s="17">
        <v>55</v>
      </c>
      <c r="I57" s="17">
        <v>0</v>
      </c>
      <c r="J57" s="17">
        <v>0</v>
      </c>
      <c r="K57" s="17">
        <v>55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269</v>
      </c>
      <c r="S57" s="17">
        <v>0</v>
      </c>
      <c r="T57" s="17">
        <v>0</v>
      </c>
      <c r="U57" s="17">
        <v>264</v>
      </c>
      <c r="V57" s="17">
        <v>26</v>
      </c>
      <c r="W57" s="17">
        <v>18</v>
      </c>
      <c r="X57" s="17">
        <v>0</v>
      </c>
      <c r="Y57" s="17">
        <v>1</v>
      </c>
      <c r="Z57" s="17">
        <v>33</v>
      </c>
      <c r="AA57" s="17">
        <v>9</v>
      </c>
      <c r="AB57" s="17">
        <v>25</v>
      </c>
      <c r="AC57" s="17">
        <v>0</v>
      </c>
      <c r="AD57" s="17">
        <v>0</v>
      </c>
      <c r="AE57" s="17">
        <v>22</v>
      </c>
      <c r="AF57" s="17">
        <v>11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</row>
    <row r="58" spans="2:42" ht="20.100000000000001" customHeight="1" thickBot="1" x14ac:dyDescent="0.25">
      <c r="B58" s="4" t="s">
        <v>294</v>
      </c>
      <c r="C58" s="17">
        <v>176</v>
      </c>
      <c r="D58" s="17">
        <v>0</v>
      </c>
      <c r="E58" s="17">
        <v>0</v>
      </c>
      <c r="F58" s="17">
        <v>181</v>
      </c>
      <c r="G58" s="17">
        <v>74</v>
      </c>
      <c r="H58" s="17">
        <v>57</v>
      </c>
      <c r="I58" s="17">
        <v>0</v>
      </c>
      <c r="J58" s="17">
        <v>0</v>
      </c>
      <c r="K58" s="17">
        <v>57</v>
      </c>
      <c r="L58" s="17">
        <v>0</v>
      </c>
      <c r="M58" s="17">
        <v>1</v>
      </c>
      <c r="N58" s="17">
        <v>0</v>
      </c>
      <c r="O58" s="17">
        <v>0</v>
      </c>
      <c r="P58" s="17">
        <v>0</v>
      </c>
      <c r="Q58" s="17">
        <v>1</v>
      </c>
      <c r="R58" s="17">
        <v>79</v>
      </c>
      <c r="S58" s="17">
        <v>0</v>
      </c>
      <c r="T58" s="17">
        <v>0</v>
      </c>
      <c r="U58" s="17">
        <v>78</v>
      </c>
      <c r="V58" s="17">
        <v>54</v>
      </c>
      <c r="W58" s="17">
        <v>27</v>
      </c>
      <c r="X58" s="17">
        <v>0</v>
      </c>
      <c r="Y58" s="17">
        <v>0</v>
      </c>
      <c r="Z58" s="17">
        <v>24</v>
      </c>
      <c r="AA58" s="17">
        <v>19</v>
      </c>
      <c r="AB58" s="17">
        <v>12</v>
      </c>
      <c r="AC58" s="17">
        <v>0</v>
      </c>
      <c r="AD58" s="17">
        <v>0</v>
      </c>
      <c r="AE58" s="17">
        <v>22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</row>
    <row r="59" spans="2:42" ht="20.100000000000001" customHeight="1" thickBot="1" x14ac:dyDescent="0.25">
      <c r="B59" s="4" t="s">
        <v>295</v>
      </c>
      <c r="C59" s="17">
        <v>416</v>
      </c>
      <c r="D59" s="17">
        <v>0</v>
      </c>
      <c r="E59" s="17">
        <v>0</v>
      </c>
      <c r="F59" s="17">
        <v>836</v>
      </c>
      <c r="G59" s="17">
        <v>210</v>
      </c>
      <c r="H59" s="17">
        <v>230</v>
      </c>
      <c r="I59" s="17">
        <v>0</v>
      </c>
      <c r="J59" s="17">
        <v>0</v>
      </c>
      <c r="K59" s="17">
        <v>230</v>
      </c>
      <c r="L59" s="17">
        <v>0</v>
      </c>
      <c r="M59" s="17">
        <v>0</v>
      </c>
      <c r="N59" s="17">
        <v>0</v>
      </c>
      <c r="O59" s="17">
        <v>0</v>
      </c>
      <c r="P59" s="17">
        <v>1</v>
      </c>
      <c r="Q59" s="17">
        <v>1</v>
      </c>
      <c r="R59" s="17">
        <v>138</v>
      </c>
      <c r="S59" s="17">
        <v>0</v>
      </c>
      <c r="T59" s="17">
        <v>0</v>
      </c>
      <c r="U59" s="17">
        <v>495</v>
      </c>
      <c r="V59" s="17">
        <v>167</v>
      </c>
      <c r="W59" s="17">
        <v>28</v>
      </c>
      <c r="X59" s="17">
        <v>0</v>
      </c>
      <c r="Y59" s="17">
        <v>0</v>
      </c>
      <c r="Z59" s="17">
        <v>39</v>
      </c>
      <c r="AA59" s="17">
        <v>42</v>
      </c>
      <c r="AB59" s="17">
        <v>20</v>
      </c>
      <c r="AC59" s="17">
        <v>0</v>
      </c>
      <c r="AD59" s="17">
        <v>0</v>
      </c>
      <c r="AE59" s="17">
        <v>71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</row>
    <row r="60" spans="2:42" ht="20.100000000000001" customHeight="1" thickBot="1" x14ac:dyDescent="0.25">
      <c r="B60" s="4" t="s">
        <v>296</v>
      </c>
      <c r="C60" s="17">
        <v>331</v>
      </c>
      <c r="D60" s="17">
        <v>0</v>
      </c>
      <c r="E60" s="17">
        <v>0</v>
      </c>
      <c r="F60" s="17">
        <v>299</v>
      </c>
      <c r="G60" s="17">
        <v>61</v>
      </c>
      <c r="H60" s="17">
        <v>96</v>
      </c>
      <c r="I60" s="17">
        <v>0</v>
      </c>
      <c r="J60" s="17">
        <v>0</v>
      </c>
      <c r="K60" s="17">
        <v>96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197</v>
      </c>
      <c r="S60" s="17">
        <v>0</v>
      </c>
      <c r="T60" s="17">
        <v>0</v>
      </c>
      <c r="U60" s="17">
        <v>164</v>
      </c>
      <c r="V60" s="17">
        <v>35</v>
      </c>
      <c r="W60" s="17">
        <v>23</v>
      </c>
      <c r="X60" s="17">
        <v>0</v>
      </c>
      <c r="Y60" s="17">
        <v>0</v>
      </c>
      <c r="Z60" s="17">
        <v>23</v>
      </c>
      <c r="AA60" s="17">
        <v>26</v>
      </c>
      <c r="AB60" s="17">
        <v>15</v>
      </c>
      <c r="AC60" s="17">
        <v>0</v>
      </c>
      <c r="AD60" s="17">
        <v>0</v>
      </c>
      <c r="AE60" s="17">
        <v>16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</row>
    <row r="61" spans="2:42" ht="20.100000000000001" customHeight="1" thickBot="1" x14ac:dyDescent="0.25">
      <c r="B61" s="4" t="s">
        <v>187</v>
      </c>
      <c r="C61" s="17">
        <v>904</v>
      </c>
      <c r="D61" s="17">
        <v>217</v>
      </c>
      <c r="E61" s="17">
        <v>10</v>
      </c>
      <c r="F61" s="17">
        <v>1152</v>
      </c>
      <c r="G61" s="17">
        <v>151</v>
      </c>
      <c r="H61" s="17">
        <v>64</v>
      </c>
      <c r="I61" s="17">
        <v>7</v>
      </c>
      <c r="J61" s="17">
        <v>0</v>
      </c>
      <c r="K61" s="17">
        <v>71</v>
      </c>
      <c r="L61" s="17">
        <v>1</v>
      </c>
      <c r="M61" s="17">
        <v>2</v>
      </c>
      <c r="N61" s="17">
        <v>0</v>
      </c>
      <c r="O61" s="17">
        <v>0</v>
      </c>
      <c r="P61" s="17">
        <v>1</v>
      </c>
      <c r="Q61" s="17">
        <v>1</v>
      </c>
      <c r="R61" s="17">
        <v>648</v>
      </c>
      <c r="S61" s="17">
        <v>210</v>
      </c>
      <c r="T61" s="17">
        <v>10</v>
      </c>
      <c r="U61" s="17">
        <v>872</v>
      </c>
      <c r="V61" s="17">
        <v>113</v>
      </c>
      <c r="W61" s="17">
        <v>174</v>
      </c>
      <c r="X61" s="17">
        <v>0</v>
      </c>
      <c r="Y61" s="17">
        <v>0</v>
      </c>
      <c r="Z61" s="17">
        <v>191</v>
      </c>
      <c r="AA61" s="17">
        <v>36</v>
      </c>
      <c r="AB61" s="17">
        <v>16</v>
      </c>
      <c r="AC61" s="17">
        <v>0</v>
      </c>
      <c r="AD61" s="17">
        <v>0</v>
      </c>
      <c r="AE61" s="17">
        <v>17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</row>
    <row r="62" spans="2:42" ht="20.100000000000001" customHeight="1" thickBot="1" x14ac:dyDescent="0.25">
      <c r="B62" s="4" t="s">
        <v>297</v>
      </c>
      <c r="C62" s="53">
        <v>178</v>
      </c>
      <c r="D62" s="53">
        <v>0</v>
      </c>
      <c r="E62" s="53">
        <v>0</v>
      </c>
      <c r="F62" s="53">
        <v>224</v>
      </c>
      <c r="G62" s="53">
        <v>29</v>
      </c>
      <c r="H62" s="53">
        <v>55</v>
      </c>
      <c r="I62" s="53">
        <v>0</v>
      </c>
      <c r="J62" s="53">
        <v>0</v>
      </c>
      <c r="K62" s="53">
        <v>58</v>
      </c>
      <c r="L62" s="53">
        <v>1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108</v>
      </c>
      <c r="S62" s="53">
        <v>0</v>
      </c>
      <c r="T62" s="53">
        <v>0</v>
      </c>
      <c r="U62" s="53">
        <v>141</v>
      </c>
      <c r="V62" s="53">
        <v>10</v>
      </c>
      <c r="W62" s="53">
        <v>9</v>
      </c>
      <c r="X62" s="53">
        <v>0</v>
      </c>
      <c r="Y62" s="53">
        <v>0</v>
      </c>
      <c r="Z62" s="53">
        <v>16</v>
      </c>
      <c r="AA62" s="53">
        <v>18</v>
      </c>
      <c r="AB62" s="53">
        <v>6</v>
      </c>
      <c r="AC62" s="53">
        <v>0</v>
      </c>
      <c r="AD62" s="53">
        <v>0</v>
      </c>
      <c r="AE62" s="53">
        <v>9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</row>
    <row r="63" spans="2:42" ht="20.100000000000001" customHeight="1" thickBot="1" x14ac:dyDescent="0.25">
      <c r="B63" s="4" t="s">
        <v>298</v>
      </c>
      <c r="C63" s="53">
        <v>95</v>
      </c>
      <c r="D63" s="53">
        <v>0</v>
      </c>
      <c r="E63" s="53">
        <v>2</v>
      </c>
      <c r="F63" s="53">
        <v>102</v>
      </c>
      <c r="G63" s="53">
        <v>12</v>
      </c>
      <c r="H63" s="53">
        <v>25</v>
      </c>
      <c r="I63" s="53">
        <v>0</v>
      </c>
      <c r="J63" s="53">
        <v>0</v>
      </c>
      <c r="K63" s="53">
        <v>25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52</v>
      </c>
      <c r="S63" s="53">
        <v>0</v>
      </c>
      <c r="T63" s="53">
        <v>0</v>
      </c>
      <c r="U63" s="53">
        <v>60</v>
      </c>
      <c r="V63" s="53">
        <v>6</v>
      </c>
      <c r="W63" s="53">
        <v>11</v>
      </c>
      <c r="X63" s="53">
        <v>0</v>
      </c>
      <c r="Y63" s="53">
        <v>0</v>
      </c>
      <c r="Z63" s="53">
        <v>8</v>
      </c>
      <c r="AA63" s="53">
        <v>4</v>
      </c>
      <c r="AB63" s="53">
        <v>7</v>
      </c>
      <c r="AC63" s="53">
        <v>0</v>
      </c>
      <c r="AD63" s="53">
        <v>2</v>
      </c>
      <c r="AE63" s="53">
        <v>9</v>
      </c>
      <c r="AF63" s="53">
        <v>2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</row>
    <row r="64" spans="2:42" ht="20.100000000000001" customHeight="1" thickBot="1" x14ac:dyDescent="0.25">
      <c r="B64" s="4" t="s">
        <v>299</v>
      </c>
      <c r="C64" s="53">
        <v>143</v>
      </c>
      <c r="D64" s="53">
        <v>15</v>
      </c>
      <c r="E64" s="53">
        <v>0</v>
      </c>
      <c r="F64" s="53">
        <v>166</v>
      </c>
      <c r="G64" s="53">
        <v>21</v>
      </c>
      <c r="H64" s="53">
        <v>50</v>
      </c>
      <c r="I64" s="53">
        <v>6</v>
      </c>
      <c r="J64" s="53">
        <v>0</v>
      </c>
      <c r="K64" s="53">
        <v>56</v>
      </c>
      <c r="L64" s="53">
        <v>0</v>
      </c>
      <c r="M64" s="53">
        <v>1</v>
      </c>
      <c r="N64" s="53">
        <v>0</v>
      </c>
      <c r="O64" s="53">
        <v>0</v>
      </c>
      <c r="P64" s="53">
        <v>1</v>
      </c>
      <c r="Q64" s="53">
        <v>0</v>
      </c>
      <c r="R64" s="53">
        <v>65</v>
      </c>
      <c r="S64" s="53">
        <v>8</v>
      </c>
      <c r="T64" s="53">
        <v>0</v>
      </c>
      <c r="U64" s="53">
        <v>74</v>
      </c>
      <c r="V64" s="53">
        <v>12</v>
      </c>
      <c r="W64" s="53">
        <v>19</v>
      </c>
      <c r="X64" s="53">
        <v>0</v>
      </c>
      <c r="Y64" s="53">
        <v>0</v>
      </c>
      <c r="Z64" s="53">
        <v>25</v>
      </c>
      <c r="AA64" s="53">
        <v>9</v>
      </c>
      <c r="AB64" s="53">
        <v>8</v>
      </c>
      <c r="AC64" s="53">
        <v>1</v>
      </c>
      <c r="AD64" s="53">
        <v>0</v>
      </c>
      <c r="AE64" s="53">
        <v>10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</row>
    <row r="65" spans="2:42" ht="20.100000000000001" customHeight="1" thickBot="1" x14ac:dyDescent="0.25">
      <c r="B65" s="4" t="s">
        <v>300</v>
      </c>
      <c r="C65" s="53">
        <v>38</v>
      </c>
      <c r="D65" s="53">
        <v>0</v>
      </c>
      <c r="E65" s="53">
        <v>0</v>
      </c>
      <c r="F65" s="53">
        <v>39</v>
      </c>
      <c r="G65" s="53">
        <v>2</v>
      </c>
      <c r="H65" s="53">
        <v>22</v>
      </c>
      <c r="I65" s="53">
        <v>0</v>
      </c>
      <c r="J65" s="53">
        <v>0</v>
      </c>
      <c r="K65" s="53">
        <v>23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8</v>
      </c>
      <c r="S65" s="53">
        <v>0</v>
      </c>
      <c r="T65" s="53">
        <v>0</v>
      </c>
      <c r="U65" s="53">
        <v>7</v>
      </c>
      <c r="V65" s="53">
        <v>2</v>
      </c>
      <c r="W65" s="53">
        <v>2</v>
      </c>
      <c r="X65" s="53">
        <v>0</v>
      </c>
      <c r="Y65" s="53">
        <v>0</v>
      </c>
      <c r="Z65" s="53">
        <v>3</v>
      </c>
      <c r="AA65" s="53">
        <v>0</v>
      </c>
      <c r="AB65" s="53">
        <v>6</v>
      </c>
      <c r="AC65" s="53">
        <v>0</v>
      </c>
      <c r="AD65" s="53">
        <v>0</v>
      </c>
      <c r="AE65" s="53">
        <v>6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</row>
    <row r="66" spans="2:42" ht="20.100000000000001" customHeight="1" thickBot="1" x14ac:dyDescent="0.25">
      <c r="B66" s="4" t="s">
        <v>301</v>
      </c>
      <c r="C66" s="53">
        <v>331</v>
      </c>
      <c r="D66" s="53">
        <v>0</v>
      </c>
      <c r="E66" s="53">
        <v>0</v>
      </c>
      <c r="F66" s="53">
        <v>403</v>
      </c>
      <c r="G66" s="53">
        <v>84</v>
      </c>
      <c r="H66" s="53">
        <v>61</v>
      </c>
      <c r="I66" s="53">
        <v>0</v>
      </c>
      <c r="J66" s="53">
        <v>0</v>
      </c>
      <c r="K66" s="53">
        <v>60</v>
      </c>
      <c r="L66" s="53">
        <v>1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190</v>
      </c>
      <c r="S66" s="53">
        <v>0</v>
      </c>
      <c r="T66" s="53">
        <v>0</v>
      </c>
      <c r="U66" s="53">
        <v>248</v>
      </c>
      <c r="V66" s="53">
        <v>41</v>
      </c>
      <c r="W66" s="53">
        <v>50</v>
      </c>
      <c r="X66" s="53">
        <v>0</v>
      </c>
      <c r="Y66" s="53">
        <v>0</v>
      </c>
      <c r="Z66" s="53">
        <v>64</v>
      </c>
      <c r="AA66" s="53">
        <v>32</v>
      </c>
      <c r="AB66" s="53">
        <v>30</v>
      </c>
      <c r="AC66" s="53">
        <v>0</v>
      </c>
      <c r="AD66" s="53">
        <v>0</v>
      </c>
      <c r="AE66" s="53">
        <v>31</v>
      </c>
      <c r="AF66" s="53">
        <v>10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</row>
    <row r="67" spans="2:42" ht="20.100000000000001" customHeight="1" thickBot="1" x14ac:dyDescent="0.25">
      <c r="B67" s="4" t="s">
        <v>302</v>
      </c>
      <c r="C67" s="53">
        <v>113</v>
      </c>
      <c r="D67" s="53">
        <v>0</v>
      </c>
      <c r="E67" s="53">
        <v>1</v>
      </c>
      <c r="F67" s="53">
        <v>101</v>
      </c>
      <c r="G67" s="53">
        <v>36</v>
      </c>
      <c r="H67" s="53">
        <v>32</v>
      </c>
      <c r="I67" s="53">
        <v>0</v>
      </c>
      <c r="J67" s="53">
        <v>0</v>
      </c>
      <c r="K67" s="53">
        <v>29</v>
      </c>
      <c r="L67" s="53">
        <v>3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70</v>
      </c>
      <c r="S67" s="53">
        <v>0</v>
      </c>
      <c r="T67" s="53">
        <v>0</v>
      </c>
      <c r="U67" s="53">
        <v>60</v>
      </c>
      <c r="V67" s="53">
        <v>32</v>
      </c>
      <c r="W67" s="53">
        <v>5</v>
      </c>
      <c r="X67" s="53">
        <v>0</v>
      </c>
      <c r="Y67" s="53">
        <v>1</v>
      </c>
      <c r="Z67" s="53">
        <v>5</v>
      </c>
      <c r="AA67" s="53">
        <v>1</v>
      </c>
      <c r="AB67" s="53">
        <v>6</v>
      </c>
      <c r="AC67" s="53">
        <v>0</v>
      </c>
      <c r="AD67" s="53">
        <v>0</v>
      </c>
      <c r="AE67" s="53">
        <v>7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</row>
    <row r="68" spans="2:42" ht="20.100000000000001" customHeight="1" thickBot="1" x14ac:dyDescent="0.25">
      <c r="B68" s="4" t="s">
        <v>303</v>
      </c>
      <c r="C68" s="53">
        <v>53</v>
      </c>
      <c r="D68" s="53">
        <v>0</v>
      </c>
      <c r="E68" s="53">
        <v>0</v>
      </c>
      <c r="F68" s="53">
        <v>57</v>
      </c>
      <c r="G68" s="53">
        <v>9</v>
      </c>
      <c r="H68" s="53">
        <v>23</v>
      </c>
      <c r="I68" s="53">
        <v>0</v>
      </c>
      <c r="J68" s="53">
        <v>0</v>
      </c>
      <c r="K68" s="53">
        <v>23</v>
      </c>
      <c r="L68" s="53">
        <v>0</v>
      </c>
      <c r="M68" s="53">
        <v>1</v>
      </c>
      <c r="N68" s="53">
        <v>0</v>
      </c>
      <c r="O68" s="53">
        <v>0</v>
      </c>
      <c r="P68" s="53">
        <v>0</v>
      </c>
      <c r="Q68" s="53">
        <v>1</v>
      </c>
      <c r="R68" s="53">
        <v>8</v>
      </c>
      <c r="S68" s="53">
        <v>0</v>
      </c>
      <c r="T68" s="53">
        <v>0</v>
      </c>
      <c r="U68" s="53">
        <v>14</v>
      </c>
      <c r="V68" s="53">
        <v>4</v>
      </c>
      <c r="W68" s="53">
        <v>14</v>
      </c>
      <c r="X68" s="53">
        <v>0</v>
      </c>
      <c r="Y68" s="53">
        <v>0</v>
      </c>
      <c r="Z68" s="53">
        <v>13</v>
      </c>
      <c r="AA68" s="53">
        <v>4</v>
      </c>
      <c r="AB68" s="53">
        <v>7</v>
      </c>
      <c r="AC68" s="53">
        <v>0</v>
      </c>
      <c r="AD68" s="53">
        <v>0</v>
      </c>
      <c r="AE68" s="53">
        <v>7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</row>
    <row r="69" spans="2:42" ht="20.100000000000001" customHeight="1" thickBot="1" x14ac:dyDescent="0.25">
      <c r="B69" s="4" t="s">
        <v>304</v>
      </c>
      <c r="C69" s="53">
        <v>138</v>
      </c>
      <c r="D69" s="53">
        <v>0</v>
      </c>
      <c r="E69" s="53">
        <v>0</v>
      </c>
      <c r="F69" s="53">
        <v>155</v>
      </c>
      <c r="G69" s="53">
        <v>8</v>
      </c>
      <c r="H69" s="53">
        <v>43</v>
      </c>
      <c r="I69" s="53">
        <v>0</v>
      </c>
      <c r="J69" s="53">
        <v>0</v>
      </c>
      <c r="K69" s="53">
        <v>43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60</v>
      </c>
      <c r="S69" s="53">
        <v>0</v>
      </c>
      <c r="T69" s="53">
        <v>0</v>
      </c>
      <c r="U69" s="53">
        <v>68</v>
      </c>
      <c r="V69" s="53">
        <v>4</v>
      </c>
      <c r="W69" s="53">
        <v>32</v>
      </c>
      <c r="X69" s="53">
        <v>0</v>
      </c>
      <c r="Y69" s="53">
        <v>0</v>
      </c>
      <c r="Z69" s="53">
        <v>38</v>
      </c>
      <c r="AA69" s="53">
        <v>2</v>
      </c>
      <c r="AB69" s="53">
        <v>3</v>
      </c>
      <c r="AC69" s="53">
        <v>0</v>
      </c>
      <c r="AD69" s="53">
        <v>0</v>
      </c>
      <c r="AE69" s="53">
        <v>6</v>
      </c>
      <c r="AF69" s="53">
        <v>2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</row>
    <row r="70" spans="2:42" ht="20.100000000000001" customHeight="1" thickBot="1" x14ac:dyDescent="0.25">
      <c r="B70" s="4" t="s">
        <v>305</v>
      </c>
      <c r="C70" s="53">
        <v>219</v>
      </c>
      <c r="D70" s="53">
        <v>39</v>
      </c>
      <c r="E70" s="53">
        <v>3</v>
      </c>
      <c r="F70" s="53">
        <v>245</v>
      </c>
      <c r="G70" s="53">
        <v>35</v>
      </c>
      <c r="H70" s="53">
        <v>83</v>
      </c>
      <c r="I70" s="53">
        <v>10</v>
      </c>
      <c r="J70" s="53">
        <v>0</v>
      </c>
      <c r="K70" s="53">
        <v>92</v>
      </c>
      <c r="L70" s="53">
        <v>1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83</v>
      </c>
      <c r="S70" s="53">
        <v>29</v>
      </c>
      <c r="T70" s="53">
        <v>3</v>
      </c>
      <c r="U70" s="53">
        <v>106</v>
      </c>
      <c r="V70" s="53">
        <v>23</v>
      </c>
      <c r="W70" s="53">
        <v>39</v>
      </c>
      <c r="X70" s="53">
        <v>0</v>
      </c>
      <c r="Y70" s="53">
        <v>0</v>
      </c>
      <c r="Z70" s="53">
        <v>31</v>
      </c>
      <c r="AA70" s="53">
        <v>9</v>
      </c>
      <c r="AB70" s="53">
        <v>14</v>
      </c>
      <c r="AC70" s="53">
        <v>0</v>
      </c>
      <c r="AD70" s="53">
        <v>0</v>
      </c>
      <c r="AE70" s="53">
        <v>16</v>
      </c>
      <c r="AF70" s="53">
        <v>2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</row>
    <row r="71" spans="2:42" ht="20.100000000000001" customHeight="1" thickBot="1" x14ac:dyDescent="0.25">
      <c r="B71" s="4" t="s">
        <v>306</v>
      </c>
      <c r="C71" s="53">
        <v>171</v>
      </c>
      <c r="D71" s="53">
        <v>5</v>
      </c>
      <c r="E71" s="53">
        <v>1</v>
      </c>
      <c r="F71" s="53">
        <v>200</v>
      </c>
      <c r="G71" s="53">
        <v>49</v>
      </c>
      <c r="H71" s="53">
        <v>66</v>
      </c>
      <c r="I71" s="53">
        <v>5</v>
      </c>
      <c r="J71" s="53">
        <v>0</v>
      </c>
      <c r="K71" s="53">
        <v>71</v>
      </c>
      <c r="L71" s="53">
        <v>2</v>
      </c>
      <c r="M71" s="53">
        <v>1</v>
      </c>
      <c r="N71" s="53">
        <v>0</v>
      </c>
      <c r="O71" s="53">
        <v>0</v>
      </c>
      <c r="P71" s="53">
        <v>0</v>
      </c>
      <c r="Q71" s="53">
        <v>1</v>
      </c>
      <c r="R71" s="53">
        <v>75</v>
      </c>
      <c r="S71" s="53">
        <v>0</v>
      </c>
      <c r="T71" s="53">
        <v>1</v>
      </c>
      <c r="U71" s="53">
        <v>90</v>
      </c>
      <c r="V71" s="53">
        <v>34</v>
      </c>
      <c r="W71" s="53">
        <v>18</v>
      </c>
      <c r="X71" s="53">
        <v>0</v>
      </c>
      <c r="Y71" s="53">
        <v>0</v>
      </c>
      <c r="Z71" s="53">
        <v>27</v>
      </c>
      <c r="AA71" s="53">
        <v>12</v>
      </c>
      <c r="AB71" s="53">
        <v>11</v>
      </c>
      <c r="AC71" s="53">
        <v>0</v>
      </c>
      <c r="AD71" s="53">
        <v>0</v>
      </c>
      <c r="AE71" s="53">
        <v>12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</row>
    <row r="72" spans="2:42" ht="20.100000000000001" customHeight="1" thickBot="1" x14ac:dyDescent="0.25">
      <c r="B72" s="4" t="s">
        <v>307</v>
      </c>
      <c r="C72" s="53">
        <v>358</v>
      </c>
      <c r="D72" s="53">
        <v>39</v>
      </c>
      <c r="E72" s="53">
        <v>0</v>
      </c>
      <c r="F72" s="53">
        <v>393</v>
      </c>
      <c r="G72" s="53">
        <v>21</v>
      </c>
      <c r="H72" s="53">
        <v>154</v>
      </c>
      <c r="I72" s="53">
        <v>37</v>
      </c>
      <c r="J72" s="53">
        <v>0</v>
      </c>
      <c r="K72" s="53">
        <v>191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88</v>
      </c>
      <c r="S72" s="53">
        <v>2</v>
      </c>
      <c r="T72" s="53">
        <v>0</v>
      </c>
      <c r="U72" s="53">
        <v>82</v>
      </c>
      <c r="V72" s="53">
        <v>12</v>
      </c>
      <c r="W72" s="53">
        <v>105</v>
      </c>
      <c r="X72" s="53">
        <v>0</v>
      </c>
      <c r="Y72" s="53">
        <v>0</v>
      </c>
      <c r="Z72" s="53">
        <v>105</v>
      </c>
      <c r="AA72" s="53">
        <v>8</v>
      </c>
      <c r="AB72" s="53">
        <v>11</v>
      </c>
      <c r="AC72" s="53">
        <v>0</v>
      </c>
      <c r="AD72" s="53">
        <v>0</v>
      </c>
      <c r="AE72" s="53">
        <v>15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1</v>
      </c>
    </row>
    <row r="73" spans="2:42" ht="20.100000000000001" customHeight="1" thickBot="1" x14ac:dyDescent="0.25">
      <c r="B73" s="4" t="s">
        <v>188</v>
      </c>
      <c r="C73" s="53">
        <v>3279</v>
      </c>
      <c r="D73" s="53">
        <v>2157</v>
      </c>
      <c r="E73" s="53">
        <v>15</v>
      </c>
      <c r="F73" s="53">
        <v>5387</v>
      </c>
      <c r="G73" s="53">
        <v>732</v>
      </c>
      <c r="H73" s="53">
        <v>504</v>
      </c>
      <c r="I73" s="53">
        <v>533</v>
      </c>
      <c r="J73" s="53">
        <v>0</v>
      </c>
      <c r="K73" s="53">
        <v>1037</v>
      </c>
      <c r="L73" s="53">
        <v>5</v>
      </c>
      <c r="M73" s="53">
        <v>2</v>
      </c>
      <c r="N73" s="53">
        <v>0</v>
      </c>
      <c r="O73" s="53">
        <v>0</v>
      </c>
      <c r="P73" s="53">
        <v>1</v>
      </c>
      <c r="Q73" s="53">
        <v>2</v>
      </c>
      <c r="R73" s="53">
        <v>1980</v>
      </c>
      <c r="S73" s="53">
        <v>1583</v>
      </c>
      <c r="T73" s="53">
        <v>11</v>
      </c>
      <c r="U73" s="53">
        <v>3563</v>
      </c>
      <c r="V73" s="53">
        <v>410</v>
      </c>
      <c r="W73" s="53">
        <v>675</v>
      </c>
      <c r="X73" s="53">
        <v>0</v>
      </c>
      <c r="Y73" s="53">
        <v>3</v>
      </c>
      <c r="Z73" s="53">
        <v>617</v>
      </c>
      <c r="AA73" s="53">
        <v>288</v>
      </c>
      <c r="AB73" s="53">
        <v>118</v>
      </c>
      <c r="AC73" s="53">
        <v>40</v>
      </c>
      <c r="AD73" s="53">
        <v>1</v>
      </c>
      <c r="AE73" s="53">
        <v>169</v>
      </c>
      <c r="AF73" s="53">
        <v>25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1</v>
      </c>
      <c r="AN73" s="53">
        <v>0</v>
      </c>
      <c r="AO73" s="53">
        <v>0</v>
      </c>
      <c r="AP73" s="53">
        <v>2</v>
      </c>
    </row>
    <row r="74" spans="2:42" ht="20.100000000000001" customHeight="1" thickBot="1" x14ac:dyDescent="0.25">
      <c r="B74" s="4" t="s">
        <v>308</v>
      </c>
      <c r="C74" s="53">
        <v>144</v>
      </c>
      <c r="D74" s="53">
        <v>0</v>
      </c>
      <c r="E74" s="53">
        <v>0</v>
      </c>
      <c r="F74" s="53">
        <v>173</v>
      </c>
      <c r="G74" s="53">
        <v>11</v>
      </c>
      <c r="H74" s="53">
        <v>75</v>
      </c>
      <c r="I74" s="53">
        <v>0</v>
      </c>
      <c r="J74" s="53">
        <v>0</v>
      </c>
      <c r="K74" s="53">
        <v>73</v>
      </c>
      <c r="L74" s="53">
        <v>2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61</v>
      </c>
      <c r="S74" s="53">
        <v>0</v>
      </c>
      <c r="T74" s="53">
        <v>0</v>
      </c>
      <c r="U74" s="53">
        <v>81</v>
      </c>
      <c r="V74" s="53">
        <v>1</v>
      </c>
      <c r="W74" s="53">
        <v>2</v>
      </c>
      <c r="X74" s="53">
        <v>0</v>
      </c>
      <c r="Y74" s="53">
        <v>0</v>
      </c>
      <c r="Z74" s="53">
        <v>11</v>
      </c>
      <c r="AA74" s="53">
        <v>8</v>
      </c>
      <c r="AB74" s="53">
        <v>6</v>
      </c>
      <c r="AC74" s="53">
        <v>0</v>
      </c>
      <c r="AD74" s="53">
        <v>0</v>
      </c>
      <c r="AE74" s="53">
        <v>8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</row>
    <row r="75" spans="2:42" ht="20.100000000000001" customHeight="1" thickBot="1" x14ac:dyDescent="0.25">
      <c r="B75" s="4" t="s">
        <v>309</v>
      </c>
      <c r="C75" s="53">
        <v>1073</v>
      </c>
      <c r="D75" s="53">
        <v>65</v>
      </c>
      <c r="E75" s="53">
        <v>0</v>
      </c>
      <c r="F75" s="53">
        <v>1136</v>
      </c>
      <c r="G75" s="53">
        <v>162</v>
      </c>
      <c r="H75" s="53">
        <v>427</v>
      </c>
      <c r="I75" s="53">
        <v>65</v>
      </c>
      <c r="J75" s="53">
        <v>0</v>
      </c>
      <c r="K75" s="53">
        <v>490</v>
      </c>
      <c r="L75" s="53">
        <v>2</v>
      </c>
      <c r="M75" s="53">
        <v>0</v>
      </c>
      <c r="N75" s="53">
        <v>0</v>
      </c>
      <c r="O75" s="53">
        <v>0</v>
      </c>
      <c r="P75" s="53">
        <v>1</v>
      </c>
      <c r="Q75" s="53">
        <v>0</v>
      </c>
      <c r="R75" s="53">
        <v>503</v>
      </c>
      <c r="S75" s="53">
        <v>0</v>
      </c>
      <c r="T75" s="53">
        <v>0</v>
      </c>
      <c r="U75" s="53">
        <v>489</v>
      </c>
      <c r="V75" s="53">
        <v>98</v>
      </c>
      <c r="W75" s="53">
        <v>87</v>
      </c>
      <c r="X75" s="53">
        <v>0</v>
      </c>
      <c r="Y75" s="53">
        <v>0</v>
      </c>
      <c r="Z75" s="53">
        <v>86</v>
      </c>
      <c r="AA75" s="53">
        <v>59</v>
      </c>
      <c r="AB75" s="53">
        <v>56</v>
      </c>
      <c r="AC75" s="53">
        <v>0</v>
      </c>
      <c r="AD75" s="53">
        <v>0</v>
      </c>
      <c r="AE75" s="53">
        <v>69</v>
      </c>
      <c r="AF75" s="53">
        <v>3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1</v>
      </c>
      <c r="AP75" s="53">
        <v>0</v>
      </c>
    </row>
    <row r="76" spans="2:42" ht="20.100000000000001" customHeight="1" thickBot="1" x14ac:dyDescent="0.25">
      <c r="B76" s="4" t="s">
        <v>310</v>
      </c>
      <c r="C76" s="53">
        <v>821</v>
      </c>
      <c r="D76" s="53">
        <v>277</v>
      </c>
      <c r="E76" s="53">
        <v>12</v>
      </c>
      <c r="F76" s="53">
        <v>1112</v>
      </c>
      <c r="G76" s="53">
        <v>61</v>
      </c>
      <c r="H76" s="53">
        <v>375</v>
      </c>
      <c r="I76" s="53">
        <v>107</v>
      </c>
      <c r="J76" s="53">
        <v>1</v>
      </c>
      <c r="K76" s="53">
        <v>486</v>
      </c>
      <c r="L76" s="53">
        <v>3</v>
      </c>
      <c r="M76" s="53">
        <v>1</v>
      </c>
      <c r="N76" s="53">
        <v>0</v>
      </c>
      <c r="O76" s="53">
        <v>0</v>
      </c>
      <c r="P76" s="53">
        <v>0</v>
      </c>
      <c r="Q76" s="53">
        <v>1</v>
      </c>
      <c r="R76" s="53">
        <v>243</v>
      </c>
      <c r="S76" s="53">
        <v>170</v>
      </c>
      <c r="T76" s="53">
        <v>8</v>
      </c>
      <c r="U76" s="53">
        <v>439</v>
      </c>
      <c r="V76" s="53">
        <v>17</v>
      </c>
      <c r="W76" s="53">
        <v>115</v>
      </c>
      <c r="X76" s="53">
        <v>0</v>
      </c>
      <c r="Y76" s="53">
        <v>1</v>
      </c>
      <c r="Z76" s="53">
        <v>100</v>
      </c>
      <c r="AA76" s="53">
        <v>34</v>
      </c>
      <c r="AB76" s="53">
        <v>87</v>
      </c>
      <c r="AC76" s="53">
        <v>0</v>
      </c>
      <c r="AD76" s="53">
        <v>2</v>
      </c>
      <c r="AE76" s="53">
        <v>87</v>
      </c>
      <c r="AF76" s="53">
        <v>6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</row>
    <row r="77" spans="2:42" ht="20.100000000000001" customHeight="1" thickBot="1" x14ac:dyDescent="0.25">
      <c r="B77" s="4" t="s">
        <v>311</v>
      </c>
      <c r="C77" s="53">
        <v>378</v>
      </c>
      <c r="D77" s="53">
        <v>48</v>
      </c>
      <c r="E77" s="53">
        <v>0</v>
      </c>
      <c r="F77" s="53">
        <v>497</v>
      </c>
      <c r="G77" s="53">
        <v>93</v>
      </c>
      <c r="H77" s="53">
        <v>159</v>
      </c>
      <c r="I77" s="53">
        <v>31</v>
      </c>
      <c r="J77" s="53">
        <v>0</v>
      </c>
      <c r="K77" s="53">
        <v>190</v>
      </c>
      <c r="L77" s="53">
        <v>0</v>
      </c>
      <c r="M77" s="53">
        <v>2</v>
      </c>
      <c r="N77" s="53">
        <v>0</v>
      </c>
      <c r="O77" s="53">
        <v>0</v>
      </c>
      <c r="P77" s="53">
        <v>0</v>
      </c>
      <c r="Q77" s="53">
        <v>2</v>
      </c>
      <c r="R77" s="53">
        <v>119</v>
      </c>
      <c r="S77" s="53">
        <v>17</v>
      </c>
      <c r="T77" s="53">
        <v>0</v>
      </c>
      <c r="U77" s="53">
        <v>178</v>
      </c>
      <c r="V77" s="53">
        <v>53</v>
      </c>
      <c r="W77" s="53">
        <v>73</v>
      </c>
      <c r="X77" s="53">
        <v>0</v>
      </c>
      <c r="Y77" s="53">
        <v>0</v>
      </c>
      <c r="Z77" s="53">
        <v>98</v>
      </c>
      <c r="AA77" s="53">
        <v>24</v>
      </c>
      <c r="AB77" s="53">
        <v>25</v>
      </c>
      <c r="AC77" s="53">
        <v>0</v>
      </c>
      <c r="AD77" s="53">
        <v>0</v>
      </c>
      <c r="AE77" s="53">
        <v>31</v>
      </c>
      <c r="AF77" s="53">
        <v>14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</row>
    <row r="78" spans="2:42" ht="20.100000000000001" customHeight="1" thickBot="1" x14ac:dyDescent="0.25">
      <c r="B78" s="4" t="s">
        <v>312</v>
      </c>
      <c r="C78" s="53">
        <v>497</v>
      </c>
      <c r="D78" s="53">
        <v>0</v>
      </c>
      <c r="E78" s="53">
        <v>0</v>
      </c>
      <c r="F78" s="53">
        <v>506</v>
      </c>
      <c r="G78" s="53">
        <v>67</v>
      </c>
      <c r="H78" s="53">
        <v>160</v>
      </c>
      <c r="I78" s="53">
        <v>0</v>
      </c>
      <c r="J78" s="53">
        <v>0</v>
      </c>
      <c r="K78" s="53">
        <v>160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188</v>
      </c>
      <c r="S78" s="53">
        <v>0</v>
      </c>
      <c r="T78" s="53">
        <v>0</v>
      </c>
      <c r="U78" s="53">
        <v>190</v>
      </c>
      <c r="V78" s="53">
        <v>38</v>
      </c>
      <c r="W78" s="53">
        <v>42</v>
      </c>
      <c r="X78" s="53">
        <v>0</v>
      </c>
      <c r="Y78" s="53">
        <v>0</v>
      </c>
      <c r="Z78" s="53">
        <v>60</v>
      </c>
      <c r="AA78" s="53">
        <v>18</v>
      </c>
      <c r="AB78" s="53">
        <v>107</v>
      </c>
      <c r="AC78" s="53">
        <v>0</v>
      </c>
      <c r="AD78" s="53">
        <v>0</v>
      </c>
      <c r="AE78" s="53">
        <v>96</v>
      </c>
      <c r="AF78" s="53">
        <v>11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</row>
    <row r="79" spans="2:42" ht="20.100000000000001" customHeight="1" thickBot="1" x14ac:dyDescent="0.25">
      <c r="B79" s="4" t="s">
        <v>313</v>
      </c>
      <c r="C79" s="53">
        <v>256</v>
      </c>
      <c r="D79" s="53">
        <v>3</v>
      </c>
      <c r="E79" s="53">
        <v>0</v>
      </c>
      <c r="F79" s="53">
        <v>233</v>
      </c>
      <c r="G79" s="53">
        <v>97</v>
      </c>
      <c r="H79" s="53">
        <v>87</v>
      </c>
      <c r="I79" s="53">
        <v>3</v>
      </c>
      <c r="J79" s="53">
        <v>0</v>
      </c>
      <c r="K79" s="53">
        <v>89</v>
      </c>
      <c r="L79" s="53">
        <v>1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134</v>
      </c>
      <c r="S79" s="53">
        <v>0</v>
      </c>
      <c r="T79" s="53">
        <v>0</v>
      </c>
      <c r="U79" s="53">
        <v>113</v>
      </c>
      <c r="V79" s="53">
        <v>64</v>
      </c>
      <c r="W79" s="53">
        <v>24</v>
      </c>
      <c r="X79" s="53">
        <v>0</v>
      </c>
      <c r="Y79" s="53">
        <v>0</v>
      </c>
      <c r="Z79" s="53">
        <v>20</v>
      </c>
      <c r="AA79" s="53">
        <v>32</v>
      </c>
      <c r="AB79" s="53">
        <v>11</v>
      </c>
      <c r="AC79" s="53">
        <v>0</v>
      </c>
      <c r="AD79" s="53">
        <v>0</v>
      </c>
      <c r="AE79" s="53">
        <v>11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</row>
    <row r="80" spans="2:42" ht="20.100000000000001" customHeight="1" thickBot="1" x14ac:dyDescent="0.25">
      <c r="B80" s="4" t="s">
        <v>314</v>
      </c>
      <c r="C80" s="53">
        <v>242</v>
      </c>
      <c r="D80" s="53">
        <v>5</v>
      </c>
      <c r="E80" s="53">
        <v>0</v>
      </c>
      <c r="F80" s="53">
        <v>248</v>
      </c>
      <c r="G80" s="53">
        <v>44</v>
      </c>
      <c r="H80" s="53">
        <v>91</v>
      </c>
      <c r="I80" s="53">
        <v>3</v>
      </c>
      <c r="J80" s="53">
        <v>0</v>
      </c>
      <c r="K80" s="53">
        <v>94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85</v>
      </c>
      <c r="S80" s="53">
        <v>2</v>
      </c>
      <c r="T80" s="53">
        <v>0</v>
      </c>
      <c r="U80" s="53">
        <v>86</v>
      </c>
      <c r="V80" s="53">
        <v>23</v>
      </c>
      <c r="W80" s="53">
        <v>52</v>
      </c>
      <c r="X80" s="53">
        <v>0</v>
      </c>
      <c r="Y80" s="53">
        <v>0</v>
      </c>
      <c r="Z80" s="53">
        <v>55</v>
      </c>
      <c r="AA80" s="53">
        <v>18</v>
      </c>
      <c r="AB80" s="53">
        <v>14</v>
      </c>
      <c r="AC80" s="53">
        <v>0</v>
      </c>
      <c r="AD80" s="53">
        <v>0</v>
      </c>
      <c r="AE80" s="53">
        <v>13</v>
      </c>
      <c r="AF80" s="53">
        <v>3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</row>
    <row r="81" spans="2:42" ht="20.100000000000001" customHeight="1" thickBot="1" x14ac:dyDescent="0.25">
      <c r="B81" s="4" t="s">
        <v>315</v>
      </c>
      <c r="C81" s="53">
        <v>45</v>
      </c>
      <c r="D81" s="53">
        <v>1</v>
      </c>
      <c r="E81" s="53">
        <v>0</v>
      </c>
      <c r="F81" s="53">
        <v>47</v>
      </c>
      <c r="G81" s="53">
        <v>8</v>
      </c>
      <c r="H81" s="53">
        <v>28</v>
      </c>
      <c r="I81" s="53">
        <v>0</v>
      </c>
      <c r="J81" s="53">
        <v>0</v>
      </c>
      <c r="K81" s="53">
        <v>28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9</v>
      </c>
      <c r="S81" s="53">
        <v>1</v>
      </c>
      <c r="T81" s="53">
        <v>0</v>
      </c>
      <c r="U81" s="53">
        <v>9</v>
      </c>
      <c r="V81" s="53">
        <v>4</v>
      </c>
      <c r="W81" s="53">
        <v>6</v>
      </c>
      <c r="X81" s="53">
        <v>0</v>
      </c>
      <c r="Y81" s="53">
        <v>0</v>
      </c>
      <c r="Z81" s="53">
        <v>8</v>
      </c>
      <c r="AA81" s="53">
        <v>4</v>
      </c>
      <c r="AB81" s="53">
        <v>2</v>
      </c>
      <c r="AC81" s="53">
        <v>0</v>
      </c>
      <c r="AD81" s="53">
        <v>0</v>
      </c>
      <c r="AE81" s="53">
        <v>2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</row>
    <row r="82" spans="2:42" ht="20.100000000000001" customHeight="1" thickBot="1" x14ac:dyDescent="0.25">
      <c r="B82" s="4" t="s">
        <v>316</v>
      </c>
      <c r="C82" s="53">
        <v>962</v>
      </c>
      <c r="D82" s="53">
        <v>0</v>
      </c>
      <c r="E82" s="53">
        <v>0</v>
      </c>
      <c r="F82" s="53">
        <v>955</v>
      </c>
      <c r="G82" s="53">
        <v>193</v>
      </c>
      <c r="H82" s="53">
        <v>396</v>
      </c>
      <c r="I82" s="53">
        <v>0</v>
      </c>
      <c r="J82" s="53">
        <v>0</v>
      </c>
      <c r="K82" s="53">
        <v>396</v>
      </c>
      <c r="L82" s="53">
        <v>0</v>
      </c>
      <c r="M82" s="53">
        <v>4</v>
      </c>
      <c r="N82" s="53">
        <v>0</v>
      </c>
      <c r="O82" s="53">
        <v>0</v>
      </c>
      <c r="P82" s="53">
        <v>1</v>
      </c>
      <c r="Q82" s="53">
        <v>3</v>
      </c>
      <c r="R82" s="53">
        <v>340</v>
      </c>
      <c r="S82" s="53">
        <v>0</v>
      </c>
      <c r="T82" s="53">
        <v>0</v>
      </c>
      <c r="U82" s="53">
        <v>339</v>
      </c>
      <c r="V82" s="53">
        <v>105</v>
      </c>
      <c r="W82" s="53">
        <v>208</v>
      </c>
      <c r="X82" s="53">
        <v>0</v>
      </c>
      <c r="Y82" s="53">
        <v>0</v>
      </c>
      <c r="Z82" s="53">
        <v>206</v>
      </c>
      <c r="AA82" s="53">
        <v>83</v>
      </c>
      <c r="AB82" s="53">
        <v>14</v>
      </c>
      <c r="AC82" s="53">
        <v>0</v>
      </c>
      <c r="AD82" s="53">
        <v>0</v>
      </c>
      <c r="AE82" s="53">
        <v>13</v>
      </c>
      <c r="AF82" s="53">
        <v>2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</row>
    <row r="83" spans="2:42" ht="20.100000000000001" customHeight="1" thickBot="1" x14ac:dyDescent="0.25">
      <c r="B83" s="4" t="s">
        <v>317</v>
      </c>
      <c r="C83" s="53">
        <v>97</v>
      </c>
      <c r="D83" s="53">
        <v>0</v>
      </c>
      <c r="E83" s="53">
        <v>0</v>
      </c>
      <c r="F83" s="53">
        <v>106</v>
      </c>
      <c r="G83" s="53">
        <v>14</v>
      </c>
      <c r="H83" s="53">
        <v>37</v>
      </c>
      <c r="I83" s="53">
        <v>0</v>
      </c>
      <c r="J83" s="53">
        <v>0</v>
      </c>
      <c r="K83" s="53">
        <v>38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43</v>
      </c>
      <c r="S83" s="53">
        <v>0</v>
      </c>
      <c r="T83" s="53">
        <v>0</v>
      </c>
      <c r="U83" s="53">
        <v>51</v>
      </c>
      <c r="V83" s="53">
        <v>7</v>
      </c>
      <c r="W83" s="53">
        <v>16</v>
      </c>
      <c r="X83" s="53">
        <v>0</v>
      </c>
      <c r="Y83" s="53">
        <v>0</v>
      </c>
      <c r="Z83" s="53">
        <v>15</v>
      </c>
      <c r="AA83" s="53">
        <v>7</v>
      </c>
      <c r="AB83" s="53">
        <v>1</v>
      </c>
      <c r="AC83" s="53">
        <v>0</v>
      </c>
      <c r="AD83" s="53">
        <v>0</v>
      </c>
      <c r="AE83" s="53">
        <v>2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</row>
    <row r="84" spans="2:42" ht="20.100000000000001" customHeight="1" thickBot="1" x14ac:dyDescent="0.25">
      <c r="B84" s="4" t="s">
        <v>318</v>
      </c>
      <c r="C84" s="53">
        <v>29</v>
      </c>
      <c r="D84" s="53">
        <v>0</v>
      </c>
      <c r="E84" s="53">
        <v>0</v>
      </c>
      <c r="F84" s="53">
        <v>34</v>
      </c>
      <c r="G84" s="53">
        <v>20</v>
      </c>
      <c r="H84" s="53">
        <v>9</v>
      </c>
      <c r="I84" s="53">
        <v>0</v>
      </c>
      <c r="J84" s="53">
        <v>0</v>
      </c>
      <c r="K84" s="53">
        <v>10</v>
      </c>
      <c r="L84" s="53">
        <v>1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13</v>
      </c>
      <c r="S84" s="53">
        <v>0</v>
      </c>
      <c r="T84" s="53">
        <v>0</v>
      </c>
      <c r="U84" s="53">
        <v>18</v>
      </c>
      <c r="V84" s="53">
        <v>15</v>
      </c>
      <c r="W84" s="53">
        <v>7</v>
      </c>
      <c r="X84" s="53">
        <v>0</v>
      </c>
      <c r="Y84" s="53">
        <v>0</v>
      </c>
      <c r="Z84" s="53">
        <v>4</v>
      </c>
      <c r="AA84" s="53">
        <v>3</v>
      </c>
      <c r="AB84" s="53">
        <v>0</v>
      </c>
      <c r="AC84" s="53">
        <v>0</v>
      </c>
      <c r="AD84" s="53">
        <v>0</v>
      </c>
      <c r="AE84" s="53">
        <v>2</v>
      </c>
      <c r="AF84" s="53">
        <v>1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</row>
    <row r="85" spans="2:42" ht="20.100000000000001" customHeight="1" thickBot="1" x14ac:dyDescent="0.25">
      <c r="B85" s="4" t="s">
        <v>319</v>
      </c>
      <c r="C85" s="53">
        <v>349</v>
      </c>
      <c r="D85" s="53">
        <v>0</v>
      </c>
      <c r="E85" s="53">
        <v>0</v>
      </c>
      <c r="F85" s="53">
        <v>395</v>
      </c>
      <c r="G85" s="53">
        <v>87</v>
      </c>
      <c r="H85" s="53">
        <v>116</v>
      </c>
      <c r="I85" s="53">
        <v>0</v>
      </c>
      <c r="J85" s="53">
        <v>0</v>
      </c>
      <c r="K85" s="53">
        <v>116</v>
      </c>
      <c r="L85" s="53">
        <v>0</v>
      </c>
      <c r="M85" s="53">
        <v>0</v>
      </c>
      <c r="N85" s="53">
        <v>0</v>
      </c>
      <c r="O85" s="53">
        <v>0</v>
      </c>
      <c r="P85" s="53">
        <v>2</v>
      </c>
      <c r="Q85" s="53">
        <v>0</v>
      </c>
      <c r="R85" s="53">
        <v>175</v>
      </c>
      <c r="S85" s="53">
        <v>0</v>
      </c>
      <c r="T85" s="53">
        <v>0</v>
      </c>
      <c r="U85" s="53">
        <v>190</v>
      </c>
      <c r="V85" s="53">
        <v>79</v>
      </c>
      <c r="W85" s="53">
        <v>31</v>
      </c>
      <c r="X85" s="53">
        <v>0</v>
      </c>
      <c r="Y85" s="53">
        <v>0</v>
      </c>
      <c r="Z85" s="53">
        <v>62</v>
      </c>
      <c r="AA85" s="53">
        <v>0</v>
      </c>
      <c r="AB85" s="53">
        <v>27</v>
      </c>
      <c r="AC85" s="53">
        <v>0</v>
      </c>
      <c r="AD85" s="53">
        <v>0</v>
      </c>
      <c r="AE85" s="53">
        <v>25</v>
      </c>
      <c r="AF85" s="53">
        <v>8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</row>
    <row r="86" spans="2:42" ht="20.100000000000001" customHeight="1" thickBot="1" x14ac:dyDescent="0.25">
      <c r="B86" s="4" t="s">
        <v>320</v>
      </c>
      <c r="C86" s="53">
        <v>268</v>
      </c>
      <c r="D86" s="53">
        <v>8</v>
      </c>
      <c r="E86" s="53">
        <v>0</v>
      </c>
      <c r="F86" s="53">
        <v>238</v>
      </c>
      <c r="G86" s="53">
        <v>89</v>
      </c>
      <c r="H86" s="53">
        <v>103</v>
      </c>
      <c r="I86" s="53">
        <v>8</v>
      </c>
      <c r="J86" s="53">
        <v>0</v>
      </c>
      <c r="K86" s="53">
        <v>111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98</v>
      </c>
      <c r="S86" s="53">
        <v>0</v>
      </c>
      <c r="T86" s="53">
        <v>0</v>
      </c>
      <c r="U86" s="53">
        <v>76</v>
      </c>
      <c r="V86" s="53">
        <v>47</v>
      </c>
      <c r="W86" s="53">
        <v>20</v>
      </c>
      <c r="X86" s="53">
        <v>0</v>
      </c>
      <c r="Y86" s="53">
        <v>0</v>
      </c>
      <c r="Z86" s="53">
        <v>12</v>
      </c>
      <c r="AA86" s="53">
        <v>33</v>
      </c>
      <c r="AB86" s="53">
        <v>47</v>
      </c>
      <c r="AC86" s="53">
        <v>0</v>
      </c>
      <c r="AD86" s="53">
        <v>0</v>
      </c>
      <c r="AE86" s="53">
        <v>39</v>
      </c>
      <c r="AF86" s="53">
        <v>9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</row>
    <row r="87" spans="2:42" ht="20.100000000000001" customHeight="1" thickBot="1" x14ac:dyDescent="0.25">
      <c r="B87" s="4" t="s">
        <v>321</v>
      </c>
      <c r="C87" s="53">
        <v>380</v>
      </c>
      <c r="D87" s="53">
        <v>0</v>
      </c>
      <c r="E87" s="53">
        <v>0</v>
      </c>
      <c r="F87" s="53">
        <v>427</v>
      </c>
      <c r="G87" s="53">
        <v>104</v>
      </c>
      <c r="H87" s="53">
        <v>106</v>
      </c>
      <c r="I87" s="53">
        <v>0</v>
      </c>
      <c r="J87" s="53">
        <v>0</v>
      </c>
      <c r="K87" s="53">
        <v>106</v>
      </c>
      <c r="L87" s="53">
        <v>0</v>
      </c>
      <c r="M87" s="53">
        <v>0</v>
      </c>
      <c r="N87" s="53">
        <v>0</v>
      </c>
      <c r="O87" s="53">
        <v>0</v>
      </c>
      <c r="P87" s="53">
        <v>1</v>
      </c>
      <c r="Q87" s="53">
        <v>0</v>
      </c>
      <c r="R87" s="53">
        <v>195</v>
      </c>
      <c r="S87" s="53">
        <v>0</v>
      </c>
      <c r="T87" s="53">
        <v>0</v>
      </c>
      <c r="U87" s="53">
        <v>216</v>
      </c>
      <c r="V87" s="53">
        <v>69</v>
      </c>
      <c r="W87" s="53">
        <v>49</v>
      </c>
      <c r="X87" s="53">
        <v>0</v>
      </c>
      <c r="Y87" s="53">
        <v>0</v>
      </c>
      <c r="Z87" s="53">
        <v>76</v>
      </c>
      <c r="AA87" s="53">
        <v>27</v>
      </c>
      <c r="AB87" s="53">
        <v>30</v>
      </c>
      <c r="AC87" s="53">
        <v>0</v>
      </c>
      <c r="AD87" s="53">
        <v>0</v>
      </c>
      <c r="AE87" s="53">
        <v>28</v>
      </c>
      <c r="AF87" s="53">
        <v>8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</row>
    <row r="88" spans="2:42" ht="20.100000000000001" customHeight="1" thickBot="1" x14ac:dyDescent="0.25">
      <c r="B88" s="4" t="s">
        <v>189</v>
      </c>
      <c r="C88" s="53">
        <v>4827</v>
      </c>
      <c r="D88" s="53">
        <v>1645</v>
      </c>
      <c r="E88" s="53">
        <v>21</v>
      </c>
      <c r="F88" s="53">
        <v>6533</v>
      </c>
      <c r="G88" s="53">
        <v>893</v>
      </c>
      <c r="H88" s="53">
        <v>726</v>
      </c>
      <c r="I88" s="53">
        <v>0</v>
      </c>
      <c r="J88" s="53">
        <v>0</v>
      </c>
      <c r="K88" s="53">
        <v>726</v>
      </c>
      <c r="L88" s="53">
        <v>0</v>
      </c>
      <c r="M88" s="53">
        <v>6</v>
      </c>
      <c r="N88" s="53">
        <v>0</v>
      </c>
      <c r="O88" s="53">
        <v>0</v>
      </c>
      <c r="P88" s="53">
        <v>4</v>
      </c>
      <c r="Q88" s="53">
        <v>3</v>
      </c>
      <c r="R88" s="53">
        <v>3140</v>
      </c>
      <c r="S88" s="53">
        <v>1645</v>
      </c>
      <c r="T88" s="53">
        <v>11</v>
      </c>
      <c r="U88" s="53">
        <v>4807</v>
      </c>
      <c r="V88" s="53">
        <v>583</v>
      </c>
      <c r="W88" s="53">
        <v>730</v>
      </c>
      <c r="X88" s="53">
        <v>0</v>
      </c>
      <c r="Y88" s="53">
        <v>8</v>
      </c>
      <c r="Z88" s="53">
        <v>756</v>
      </c>
      <c r="AA88" s="53">
        <v>261</v>
      </c>
      <c r="AB88" s="53">
        <v>225</v>
      </c>
      <c r="AC88" s="53">
        <v>0</v>
      </c>
      <c r="AD88" s="53">
        <v>2</v>
      </c>
      <c r="AE88" s="53">
        <v>240</v>
      </c>
      <c r="AF88" s="53">
        <v>45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1</v>
      </c>
    </row>
    <row r="89" spans="2:42" ht="20.100000000000001" customHeight="1" thickBot="1" x14ac:dyDescent="0.25">
      <c r="B89" s="4" t="s">
        <v>322</v>
      </c>
      <c r="C89" s="53">
        <v>113</v>
      </c>
      <c r="D89" s="53">
        <v>0</v>
      </c>
      <c r="E89" s="53">
        <v>0</v>
      </c>
      <c r="F89" s="53">
        <v>128</v>
      </c>
      <c r="G89" s="53">
        <v>29</v>
      </c>
      <c r="H89" s="53">
        <v>47</v>
      </c>
      <c r="I89" s="53">
        <v>0</v>
      </c>
      <c r="J89" s="53">
        <v>0</v>
      </c>
      <c r="K89" s="53">
        <v>44</v>
      </c>
      <c r="L89" s="53">
        <v>5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37</v>
      </c>
      <c r="S89" s="53">
        <v>0</v>
      </c>
      <c r="T89" s="53">
        <v>0</v>
      </c>
      <c r="U89" s="53">
        <v>49</v>
      </c>
      <c r="V89" s="53">
        <v>11</v>
      </c>
      <c r="W89" s="53">
        <v>26</v>
      </c>
      <c r="X89" s="53">
        <v>0</v>
      </c>
      <c r="Y89" s="53">
        <v>0</v>
      </c>
      <c r="Z89" s="53">
        <v>32</v>
      </c>
      <c r="AA89" s="53">
        <v>13</v>
      </c>
      <c r="AB89" s="53">
        <v>3</v>
      </c>
      <c r="AC89" s="53">
        <v>0</v>
      </c>
      <c r="AD89" s="53">
        <v>0</v>
      </c>
      <c r="AE89" s="53">
        <v>3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</row>
    <row r="90" spans="2:42" ht="20.100000000000001" customHeight="1" thickBot="1" x14ac:dyDescent="0.25">
      <c r="B90" s="4" t="s">
        <v>323</v>
      </c>
      <c r="C90" s="53">
        <v>152</v>
      </c>
      <c r="D90" s="53">
        <v>1</v>
      </c>
      <c r="E90" s="53">
        <v>0</v>
      </c>
      <c r="F90" s="53">
        <v>155</v>
      </c>
      <c r="G90" s="53">
        <v>22</v>
      </c>
      <c r="H90" s="53">
        <v>38</v>
      </c>
      <c r="I90" s="53">
        <v>0</v>
      </c>
      <c r="J90" s="53">
        <v>0</v>
      </c>
      <c r="K90" s="53">
        <v>38</v>
      </c>
      <c r="L90" s="53">
        <v>0</v>
      </c>
      <c r="M90" s="53">
        <v>0</v>
      </c>
      <c r="N90" s="53">
        <v>0</v>
      </c>
      <c r="O90" s="53">
        <v>0</v>
      </c>
      <c r="P90" s="53">
        <v>1</v>
      </c>
      <c r="Q90" s="53">
        <v>0</v>
      </c>
      <c r="R90" s="53">
        <v>62</v>
      </c>
      <c r="S90" s="53">
        <v>1</v>
      </c>
      <c r="T90" s="53">
        <v>0</v>
      </c>
      <c r="U90" s="53">
        <v>63</v>
      </c>
      <c r="V90" s="53">
        <v>11</v>
      </c>
      <c r="W90" s="53">
        <v>37</v>
      </c>
      <c r="X90" s="53">
        <v>0</v>
      </c>
      <c r="Y90" s="53">
        <v>0</v>
      </c>
      <c r="Z90" s="53">
        <v>38</v>
      </c>
      <c r="AA90" s="53">
        <v>11</v>
      </c>
      <c r="AB90" s="53">
        <v>15</v>
      </c>
      <c r="AC90" s="53">
        <v>0</v>
      </c>
      <c r="AD90" s="53">
        <v>0</v>
      </c>
      <c r="AE90" s="53">
        <v>15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</row>
    <row r="91" spans="2:42" ht="20.100000000000001" customHeight="1" thickBot="1" x14ac:dyDescent="0.25">
      <c r="B91" s="4" t="s">
        <v>324</v>
      </c>
      <c r="C91" s="53">
        <v>238</v>
      </c>
      <c r="D91" s="53">
        <v>0</v>
      </c>
      <c r="E91" s="53">
        <v>0</v>
      </c>
      <c r="F91" s="53">
        <v>234</v>
      </c>
      <c r="G91" s="53">
        <v>33</v>
      </c>
      <c r="H91" s="53">
        <v>69</v>
      </c>
      <c r="I91" s="53">
        <v>0</v>
      </c>
      <c r="J91" s="53">
        <v>0</v>
      </c>
      <c r="K91" s="53">
        <v>71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92</v>
      </c>
      <c r="S91" s="53">
        <v>0</v>
      </c>
      <c r="T91" s="53">
        <v>0</v>
      </c>
      <c r="U91" s="53">
        <v>83</v>
      </c>
      <c r="V91" s="53">
        <v>24</v>
      </c>
      <c r="W91" s="53">
        <v>46</v>
      </c>
      <c r="X91" s="53">
        <v>0</v>
      </c>
      <c r="Y91" s="53">
        <v>0</v>
      </c>
      <c r="Z91" s="53">
        <v>46</v>
      </c>
      <c r="AA91" s="53">
        <v>9</v>
      </c>
      <c r="AB91" s="53">
        <v>31</v>
      </c>
      <c r="AC91" s="53">
        <v>0</v>
      </c>
      <c r="AD91" s="53">
        <v>0</v>
      </c>
      <c r="AE91" s="53">
        <v>34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</row>
    <row r="92" spans="2:42" ht="20.100000000000001" customHeight="1" thickBot="1" x14ac:dyDescent="0.25">
      <c r="B92" s="4" t="s">
        <v>325</v>
      </c>
      <c r="C92" s="53">
        <v>139</v>
      </c>
      <c r="D92" s="53">
        <v>1</v>
      </c>
      <c r="E92" s="53">
        <v>0</v>
      </c>
      <c r="F92" s="53">
        <v>162</v>
      </c>
      <c r="G92" s="53">
        <v>39</v>
      </c>
      <c r="H92" s="53">
        <v>71</v>
      </c>
      <c r="I92" s="53">
        <v>1</v>
      </c>
      <c r="J92" s="53">
        <v>0</v>
      </c>
      <c r="K92" s="53">
        <v>72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33</v>
      </c>
      <c r="S92" s="53">
        <v>0</v>
      </c>
      <c r="T92" s="53">
        <v>0</v>
      </c>
      <c r="U92" s="53">
        <v>49</v>
      </c>
      <c r="V92" s="53">
        <v>26</v>
      </c>
      <c r="W92" s="53">
        <v>28</v>
      </c>
      <c r="X92" s="53">
        <v>0</v>
      </c>
      <c r="Y92" s="53">
        <v>0</v>
      </c>
      <c r="Z92" s="53">
        <v>35</v>
      </c>
      <c r="AA92" s="53">
        <v>11</v>
      </c>
      <c r="AB92" s="53">
        <v>7</v>
      </c>
      <c r="AC92" s="53">
        <v>0</v>
      </c>
      <c r="AD92" s="53">
        <v>0</v>
      </c>
      <c r="AE92" s="53">
        <v>6</v>
      </c>
      <c r="AF92" s="53">
        <v>2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</row>
    <row r="93" spans="2:42" ht="20.100000000000001" customHeight="1" thickBot="1" x14ac:dyDescent="0.25">
      <c r="B93" s="4" t="s">
        <v>326</v>
      </c>
      <c r="C93" s="53">
        <v>352</v>
      </c>
      <c r="D93" s="53">
        <v>0</v>
      </c>
      <c r="E93" s="53">
        <v>0</v>
      </c>
      <c r="F93" s="53">
        <v>352</v>
      </c>
      <c r="G93" s="53">
        <v>66</v>
      </c>
      <c r="H93" s="53">
        <v>181</v>
      </c>
      <c r="I93" s="53">
        <v>0</v>
      </c>
      <c r="J93" s="53">
        <v>0</v>
      </c>
      <c r="K93" s="53">
        <v>181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105</v>
      </c>
      <c r="S93" s="53">
        <v>0</v>
      </c>
      <c r="T93" s="53">
        <v>0</v>
      </c>
      <c r="U93" s="53">
        <v>106</v>
      </c>
      <c r="V93" s="53">
        <v>30</v>
      </c>
      <c r="W93" s="53">
        <v>45</v>
      </c>
      <c r="X93" s="53">
        <v>0</v>
      </c>
      <c r="Y93" s="53">
        <v>0</v>
      </c>
      <c r="Z93" s="53">
        <v>48</v>
      </c>
      <c r="AA93" s="53">
        <v>30</v>
      </c>
      <c r="AB93" s="53">
        <v>21</v>
      </c>
      <c r="AC93" s="53">
        <v>0</v>
      </c>
      <c r="AD93" s="53">
        <v>0</v>
      </c>
      <c r="AE93" s="53">
        <v>17</v>
      </c>
      <c r="AF93" s="53">
        <v>6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</row>
    <row r="94" spans="2:42" ht="20.100000000000001" customHeight="1" thickBot="1" x14ac:dyDescent="0.25">
      <c r="B94" s="4" t="s">
        <v>327</v>
      </c>
      <c r="C94" s="53">
        <v>393</v>
      </c>
      <c r="D94" s="53">
        <v>0</v>
      </c>
      <c r="E94" s="53">
        <v>0</v>
      </c>
      <c r="F94" s="53">
        <v>351</v>
      </c>
      <c r="G94" s="53">
        <v>112</v>
      </c>
      <c r="H94" s="53">
        <v>126</v>
      </c>
      <c r="I94" s="53">
        <v>0</v>
      </c>
      <c r="J94" s="53">
        <v>0</v>
      </c>
      <c r="K94" s="53">
        <v>126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127</v>
      </c>
      <c r="S94" s="53">
        <v>0</v>
      </c>
      <c r="T94" s="53">
        <v>0</v>
      </c>
      <c r="U94" s="53">
        <v>105</v>
      </c>
      <c r="V94" s="53">
        <v>76</v>
      </c>
      <c r="W94" s="53">
        <v>99</v>
      </c>
      <c r="X94" s="53">
        <v>0</v>
      </c>
      <c r="Y94" s="53">
        <v>0</v>
      </c>
      <c r="Z94" s="53">
        <v>88</v>
      </c>
      <c r="AA94" s="53">
        <v>16</v>
      </c>
      <c r="AB94" s="53">
        <v>41</v>
      </c>
      <c r="AC94" s="53">
        <v>0</v>
      </c>
      <c r="AD94" s="53">
        <v>0</v>
      </c>
      <c r="AE94" s="53">
        <v>32</v>
      </c>
      <c r="AF94" s="53">
        <v>20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</row>
    <row r="95" spans="2:42" ht="20.100000000000001" customHeight="1" thickBot="1" x14ac:dyDescent="0.25">
      <c r="B95" s="4" t="s">
        <v>328</v>
      </c>
      <c r="C95" s="53">
        <v>111</v>
      </c>
      <c r="D95" s="53">
        <v>4</v>
      </c>
      <c r="E95" s="53">
        <v>0</v>
      </c>
      <c r="F95" s="53">
        <v>107</v>
      </c>
      <c r="G95" s="53">
        <v>27</v>
      </c>
      <c r="H95" s="53">
        <v>12</v>
      </c>
      <c r="I95" s="53">
        <v>1</v>
      </c>
      <c r="J95" s="53">
        <v>0</v>
      </c>
      <c r="K95" s="53">
        <v>13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76</v>
      </c>
      <c r="S95" s="53">
        <v>3</v>
      </c>
      <c r="T95" s="53">
        <v>0</v>
      </c>
      <c r="U95" s="53">
        <v>70</v>
      </c>
      <c r="V95" s="53">
        <v>24</v>
      </c>
      <c r="W95" s="53">
        <v>15</v>
      </c>
      <c r="X95" s="53">
        <v>0</v>
      </c>
      <c r="Y95" s="53">
        <v>0</v>
      </c>
      <c r="Z95" s="53">
        <v>17</v>
      </c>
      <c r="AA95" s="53">
        <v>1</v>
      </c>
      <c r="AB95" s="53">
        <v>8</v>
      </c>
      <c r="AC95" s="53">
        <v>0</v>
      </c>
      <c r="AD95" s="53">
        <v>0</v>
      </c>
      <c r="AE95" s="53">
        <v>7</v>
      </c>
      <c r="AF95" s="53">
        <v>2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</row>
    <row r="96" spans="2:42" ht="20.100000000000001" customHeight="1" thickBot="1" x14ac:dyDescent="0.25">
      <c r="B96" s="4" t="s">
        <v>329</v>
      </c>
      <c r="C96" s="53">
        <v>251</v>
      </c>
      <c r="D96" s="53">
        <v>0</v>
      </c>
      <c r="E96" s="53">
        <v>0</v>
      </c>
      <c r="F96" s="53">
        <v>261</v>
      </c>
      <c r="G96" s="53">
        <v>21</v>
      </c>
      <c r="H96" s="53">
        <v>87</v>
      </c>
      <c r="I96" s="53">
        <v>0</v>
      </c>
      <c r="J96" s="53">
        <v>0</v>
      </c>
      <c r="K96" s="53">
        <v>87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61</v>
      </c>
      <c r="S96" s="53">
        <v>0</v>
      </c>
      <c r="T96" s="53">
        <v>0</v>
      </c>
      <c r="U96" s="53">
        <v>62</v>
      </c>
      <c r="V96" s="53">
        <v>12</v>
      </c>
      <c r="W96" s="53">
        <v>68</v>
      </c>
      <c r="X96" s="53">
        <v>0</v>
      </c>
      <c r="Y96" s="53">
        <v>0</v>
      </c>
      <c r="Z96" s="53">
        <v>75</v>
      </c>
      <c r="AA96" s="53">
        <v>7</v>
      </c>
      <c r="AB96" s="53">
        <v>35</v>
      </c>
      <c r="AC96" s="53">
        <v>0</v>
      </c>
      <c r="AD96" s="53">
        <v>0</v>
      </c>
      <c r="AE96" s="53">
        <v>37</v>
      </c>
      <c r="AF96" s="53">
        <v>2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</row>
    <row r="97" spans="2:42" ht="20.100000000000001" customHeight="1" thickBot="1" x14ac:dyDescent="0.25">
      <c r="B97" s="4" t="s">
        <v>330</v>
      </c>
      <c r="C97" s="53">
        <v>109</v>
      </c>
      <c r="D97" s="53">
        <v>0</v>
      </c>
      <c r="E97" s="53">
        <v>0</v>
      </c>
      <c r="F97" s="53">
        <v>103</v>
      </c>
      <c r="G97" s="53">
        <v>22</v>
      </c>
      <c r="H97" s="53">
        <v>34</v>
      </c>
      <c r="I97" s="53">
        <v>0</v>
      </c>
      <c r="J97" s="53">
        <v>0</v>
      </c>
      <c r="K97" s="53">
        <v>37</v>
      </c>
      <c r="L97" s="53">
        <v>1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54</v>
      </c>
      <c r="S97" s="53">
        <v>0</v>
      </c>
      <c r="T97" s="53">
        <v>0</v>
      </c>
      <c r="U97" s="53">
        <v>48</v>
      </c>
      <c r="V97" s="53">
        <v>16</v>
      </c>
      <c r="W97" s="53">
        <v>18</v>
      </c>
      <c r="X97" s="53">
        <v>0</v>
      </c>
      <c r="Y97" s="53">
        <v>0</v>
      </c>
      <c r="Z97" s="53">
        <v>16</v>
      </c>
      <c r="AA97" s="53">
        <v>4</v>
      </c>
      <c r="AB97" s="53">
        <v>3</v>
      </c>
      <c r="AC97" s="53">
        <v>0</v>
      </c>
      <c r="AD97" s="53">
        <v>0</v>
      </c>
      <c r="AE97" s="53">
        <v>2</v>
      </c>
      <c r="AF97" s="53">
        <v>1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</row>
    <row r="98" spans="2:42" ht="20.100000000000001" customHeight="1" thickBot="1" x14ac:dyDescent="0.25">
      <c r="B98" s="4" t="s">
        <v>331</v>
      </c>
      <c r="C98" s="53">
        <v>66</v>
      </c>
      <c r="D98" s="53">
        <v>1</v>
      </c>
      <c r="E98" s="53">
        <v>0</v>
      </c>
      <c r="F98" s="53">
        <v>60</v>
      </c>
      <c r="G98" s="53">
        <v>12</v>
      </c>
      <c r="H98" s="53">
        <v>23</v>
      </c>
      <c r="I98" s="53">
        <v>0</v>
      </c>
      <c r="J98" s="53">
        <v>0</v>
      </c>
      <c r="K98" s="53">
        <v>23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32</v>
      </c>
      <c r="S98" s="53">
        <v>1</v>
      </c>
      <c r="T98" s="53">
        <v>0</v>
      </c>
      <c r="U98" s="53">
        <v>27</v>
      </c>
      <c r="V98" s="53">
        <v>8</v>
      </c>
      <c r="W98" s="53">
        <v>7</v>
      </c>
      <c r="X98" s="53">
        <v>0</v>
      </c>
      <c r="Y98" s="53">
        <v>0</v>
      </c>
      <c r="Z98" s="53">
        <v>6</v>
      </c>
      <c r="AA98" s="53">
        <v>4</v>
      </c>
      <c r="AB98" s="53">
        <v>4</v>
      </c>
      <c r="AC98" s="53">
        <v>0</v>
      </c>
      <c r="AD98" s="53">
        <v>0</v>
      </c>
      <c r="AE98" s="53">
        <v>4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</row>
    <row r="99" spans="2:42" ht="20.100000000000001" customHeight="1" thickBot="1" x14ac:dyDescent="0.25">
      <c r="B99" s="4" t="s">
        <v>332</v>
      </c>
      <c r="C99" s="53">
        <v>21</v>
      </c>
      <c r="D99" s="53">
        <v>0</v>
      </c>
      <c r="E99" s="53">
        <v>0</v>
      </c>
      <c r="F99" s="53">
        <v>23</v>
      </c>
      <c r="G99" s="53">
        <v>4</v>
      </c>
      <c r="H99" s="53">
        <v>1</v>
      </c>
      <c r="I99" s="53">
        <v>0</v>
      </c>
      <c r="J99" s="53">
        <v>0</v>
      </c>
      <c r="K99" s="53">
        <v>1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13</v>
      </c>
      <c r="S99" s="53">
        <v>0</v>
      </c>
      <c r="T99" s="53">
        <v>0</v>
      </c>
      <c r="U99" s="53">
        <v>16</v>
      </c>
      <c r="V99" s="53">
        <v>3</v>
      </c>
      <c r="W99" s="53">
        <v>5</v>
      </c>
      <c r="X99" s="53">
        <v>0</v>
      </c>
      <c r="Y99" s="53">
        <v>0</v>
      </c>
      <c r="Z99" s="53">
        <v>5</v>
      </c>
      <c r="AA99" s="53">
        <v>0</v>
      </c>
      <c r="AB99" s="53">
        <v>2</v>
      </c>
      <c r="AC99" s="53">
        <v>0</v>
      </c>
      <c r="AD99" s="53">
        <v>0</v>
      </c>
      <c r="AE99" s="53">
        <v>1</v>
      </c>
      <c r="AF99" s="53">
        <v>1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</row>
    <row r="100" spans="2:42" ht="20.100000000000001" customHeight="1" thickBot="1" x14ac:dyDescent="0.25">
      <c r="B100" s="4" t="s">
        <v>333</v>
      </c>
      <c r="C100" s="53">
        <v>58</v>
      </c>
      <c r="D100" s="53">
        <v>0</v>
      </c>
      <c r="E100" s="53">
        <v>0</v>
      </c>
      <c r="F100" s="53">
        <v>47</v>
      </c>
      <c r="G100" s="53">
        <v>43</v>
      </c>
      <c r="H100" s="53">
        <v>1</v>
      </c>
      <c r="I100" s="53">
        <v>0</v>
      </c>
      <c r="J100" s="53">
        <v>0</v>
      </c>
      <c r="K100" s="53">
        <v>1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47</v>
      </c>
      <c r="S100" s="53">
        <v>0</v>
      </c>
      <c r="T100" s="53">
        <v>0</v>
      </c>
      <c r="U100" s="53">
        <v>29</v>
      </c>
      <c r="V100" s="53">
        <v>38</v>
      </c>
      <c r="W100" s="53">
        <v>10</v>
      </c>
      <c r="X100" s="53">
        <v>0</v>
      </c>
      <c r="Y100" s="53">
        <v>0</v>
      </c>
      <c r="Z100" s="53">
        <v>17</v>
      </c>
      <c r="AA100" s="53">
        <v>5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</row>
    <row r="101" spans="2:42" ht="20.100000000000001" customHeight="1" thickBot="1" x14ac:dyDescent="0.25">
      <c r="B101" s="4" t="s">
        <v>190</v>
      </c>
      <c r="C101" s="53">
        <v>207</v>
      </c>
      <c r="D101" s="53">
        <v>0</v>
      </c>
      <c r="E101" s="53">
        <v>0</v>
      </c>
      <c r="F101" s="53">
        <v>192</v>
      </c>
      <c r="G101" s="53">
        <v>20</v>
      </c>
      <c r="H101" s="53">
        <v>72</v>
      </c>
      <c r="I101" s="53">
        <v>0</v>
      </c>
      <c r="J101" s="53">
        <v>0</v>
      </c>
      <c r="K101" s="53">
        <v>72</v>
      </c>
      <c r="L101" s="53">
        <v>0</v>
      </c>
      <c r="M101" s="53">
        <v>1</v>
      </c>
      <c r="N101" s="53">
        <v>0</v>
      </c>
      <c r="O101" s="53">
        <v>0</v>
      </c>
      <c r="P101" s="53">
        <v>1</v>
      </c>
      <c r="Q101" s="53">
        <v>0</v>
      </c>
      <c r="R101" s="53">
        <v>95</v>
      </c>
      <c r="S101" s="53">
        <v>0</v>
      </c>
      <c r="T101" s="53">
        <v>0</v>
      </c>
      <c r="U101" s="53">
        <v>78</v>
      </c>
      <c r="V101" s="53">
        <v>17</v>
      </c>
      <c r="W101" s="53">
        <v>31</v>
      </c>
      <c r="X101" s="53">
        <v>0</v>
      </c>
      <c r="Y101" s="53">
        <v>0</v>
      </c>
      <c r="Z101" s="53">
        <v>35</v>
      </c>
      <c r="AA101" s="53">
        <v>1</v>
      </c>
      <c r="AB101" s="53">
        <v>8</v>
      </c>
      <c r="AC101" s="53">
        <v>0</v>
      </c>
      <c r="AD101" s="53">
        <v>0</v>
      </c>
      <c r="AE101" s="53">
        <v>6</v>
      </c>
      <c r="AF101" s="53">
        <v>2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</row>
    <row r="102" spans="2:42" ht="20.100000000000001" customHeight="1" thickBot="1" x14ac:dyDescent="0.25">
      <c r="B102" s="4" t="s">
        <v>334</v>
      </c>
      <c r="C102" s="53">
        <v>55</v>
      </c>
      <c r="D102" s="53">
        <v>6</v>
      </c>
      <c r="E102" s="53">
        <v>0</v>
      </c>
      <c r="F102" s="53">
        <v>53</v>
      </c>
      <c r="G102" s="53">
        <v>30</v>
      </c>
      <c r="H102" s="53">
        <v>6</v>
      </c>
      <c r="I102" s="53">
        <v>0</v>
      </c>
      <c r="J102" s="53">
        <v>0</v>
      </c>
      <c r="K102" s="53">
        <v>7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35</v>
      </c>
      <c r="S102" s="53">
        <v>2</v>
      </c>
      <c r="T102" s="53">
        <v>0</v>
      </c>
      <c r="U102" s="53">
        <v>30</v>
      </c>
      <c r="V102" s="53">
        <v>23</v>
      </c>
      <c r="W102" s="53">
        <v>14</v>
      </c>
      <c r="X102" s="53">
        <v>4</v>
      </c>
      <c r="Y102" s="53">
        <v>0</v>
      </c>
      <c r="Z102" s="53">
        <v>16</v>
      </c>
      <c r="AA102" s="53">
        <v>7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</row>
    <row r="103" spans="2:42" ht="20.100000000000001" customHeight="1" thickBot="1" x14ac:dyDescent="0.25">
      <c r="B103" s="4" t="s">
        <v>335</v>
      </c>
      <c r="C103" s="53">
        <v>120</v>
      </c>
      <c r="D103" s="53">
        <v>7</v>
      </c>
      <c r="E103" s="53">
        <v>1</v>
      </c>
      <c r="F103" s="53">
        <v>133</v>
      </c>
      <c r="G103" s="53">
        <v>2</v>
      </c>
      <c r="H103" s="53">
        <v>52</v>
      </c>
      <c r="I103" s="53">
        <v>6</v>
      </c>
      <c r="J103" s="53">
        <v>0</v>
      </c>
      <c r="K103" s="53">
        <v>60</v>
      </c>
      <c r="L103" s="53">
        <v>0</v>
      </c>
      <c r="M103" s="53">
        <v>1</v>
      </c>
      <c r="N103" s="53">
        <v>0</v>
      </c>
      <c r="O103" s="53">
        <v>0</v>
      </c>
      <c r="P103" s="53">
        <v>1</v>
      </c>
      <c r="Q103" s="53">
        <v>0</v>
      </c>
      <c r="R103" s="53">
        <v>55</v>
      </c>
      <c r="S103" s="53">
        <v>1</v>
      </c>
      <c r="T103" s="53">
        <v>1</v>
      </c>
      <c r="U103" s="53">
        <v>57</v>
      </c>
      <c r="V103" s="53">
        <v>1</v>
      </c>
      <c r="W103" s="53">
        <v>10</v>
      </c>
      <c r="X103" s="53">
        <v>0</v>
      </c>
      <c r="Y103" s="53">
        <v>0</v>
      </c>
      <c r="Z103" s="53">
        <v>14</v>
      </c>
      <c r="AA103" s="53">
        <v>0</v>
      </c>
      <c r="AB103" s="53">
        <v>2</v>
      </c>
      <c r="AC103" s="53">
        <v>0</v>
      </c>
      <c r="AD103" s="53">
        <v>0</v>
      </c>
      <c r="AE103" s="53">
        <v>1</v>
      </c>
      <c r="AF103" s="53">
        <v>1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</row>
    <row r="104" spans="2:42" ht="20.100000000000001" customHeight="1" thickBot="1" x14ac:dyDescent="0.25">
      <c r="B104" s="4" t="s">
        <v>336</v>
      </c>
      <c r="C104" s="53">
        <v>119</v>
      </c>
      <c r="D104" s="53">
        <v>0</v>
      </c>
      <c r="E104" s="53">
        <v>0</v>
      </c>
      <c r="F104" s="53">
        <v>110</v>
      </c>
      <c r="G104" s="53">
        <v>21</v>
      </c>
      <c r="H104" s="53">
        <v>42</v>
      </c>
      <c r="I104" s="53">
        <v>0</v>
      </c>
      <c r="J104" s="53">
        <v>0</v>
      </c>
      <c r="K104" s="53">
        <v>42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44</v>
      </c>
      <c r="S104" s="53">
        <v>0</v>
      </c>
      <c r="T104" s="53">
        <v>0</v>
      </c>
      <c r="U104" s="53">
        <v>39</v>
      </c>
      <c r="V104" s="53">
        <v>16</v>
      </c>
      <c r="W104" s="53">
        <v>27</v>
      </c>
      <c r="X104" s="53">
        <v>0</v>
      </c>
      <c r="Y104" s="53">
        <v>0</v>
      </c>
      <c r="Z104" s="53">
        <v>23</v>
      </c>
      <c r="AA104" s="53">
        <v>5</v>
      </c>
      <c r="AB104" s="53">
        <v>6</v>
      </c>
      <c r="AC104" s="53">
        <v>0</v>
      </c>
      <c r="AD104" s="53">
        <v>0</v>
      </c>
      <c r="AE104" s="53">
        <v>6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</row>
    <row r="105" spans="2:42" ht="20.100000000000001" customHeight="1" thickBot="1" x14ac:dyDescent="0.25">
      <c r="B105" s="4" t="s">
        <v>337</v>
      </c>
      <c r="C105" s="53">
        <v>33</v>
      </c>
      <c r="D105" s="53">
        <v>2</v>
      </c>
      <c r="E105" s="53">
        <v>0</v>
      </c>
      <c r="F105" s="53">
        <v>30</v>
      </c>
      <c r="G105" s="53">
        <v>7</v>
      </c>
      <c r="H105" s="53">
        <v>11</v>
      </c>
      <c r="I105" s="53">
        <v>0</v>
      </c>
      <c r="J105" s="53">
        <v>0</v>
      </c>
      <c r="K105" s="53">
        <v>11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18</v>
      </c>
      <c r="S105" s="53">
        <v>2</v>
      </c>
      <c r="T105" s="53">
        <v>0</v>
      </c>
      <c r="U105" s="53">
        <v>15</v>
      </c>
      <c r="V105" s="53">
        <v>7</v>
      </c>
      <c r="W105" s="53">
        <v>3</v>
      </c>
      <c r="X105" s="53">
        <v>0</v>
      </c>
      <c r="Y105" s="53">
        <v>0</v>
      </c>
      <c r="Z105" s="53">
        <v>3</v>
      </c>
      <c r="AA105" s="53">
        <v>0</v>
      </c>
      <c r="AB105" s="53">
        <v>1</v>
      </c>
      <c r="AC105" s="53">
        <v>0</v>
      </c>
      <c r="AD105" s="53">
        <v>0</v>
      </c>
      <c r="AE105" s="53">
        <v>1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</row>
    <row r="106" spans="2:42" ht="20.100000000000001" customHeight="1" thickBot="1" x14ac:dyDescent="0.25">
      <c r="B106" s="4" t="s">
        <v>191</v>
      </c>
      <c r="C106" s="53">
        <v>141</v>
      </c>
      <c r="D106" s="53">
        <v>0</v>
      </c>
      <c r="E106" s="53">
        <v>0</v>
      </c>
      <c r="F106" s="53">
        <v>146</v>
      </c>
      <c r="G106" s="53">
        <v>5</v>
      </c>
      <c r="H106" s="53">
        <v>82</v>
      </c>
      <c r="I106" s="53">
        <v>0</v>
      </c>
      <c r="J106" s="53">
        <v>0</v>
      </c>
      <c r="K106" s="53">
        <v>82</v>
      </c>
      <c r="L106" s="53">
        <v>0</v>
      </c>
      <c r="M106" s="53">
        <v>1</v>
      </c>
      <c r="N106" s="53">
        <v>0</v>
      </c>
      <c r="O106" s="53">
        <v>0</v>
      </c>
      <c r="P106" s="53">
        <v>2</v>
      </c>
      <c r="Q106" s="53">
        <v>1</v>
      </c>
      <c r="R106" s="53">
        <v>43</v>
      </c>
      <c r="S106" s="53">
        <v>0</v>
      </c>
      <c r="T106" s="53">
        <v>0</v>
      </c>
      <c r="U106" s="53">
        <v>47</v>
      </c>
      <c r="V106" s="53">
        <v>2</v>
      </c>
      <c r="W106" s="53">
        <v>14</v>
      </c>
      <c r="X106" s="53">
        <v>0</v>
      </c>
      <c r="Y106" s="53">
        <v>0</v>
      </c>
      <c r="Z106" s="53">
        <v>14</v>
      </c>
      <c r="AA106" s="53">
        <v>2</v>
      </c>
      <c r="AB106" s="53">
        <v>1</v>
      </c>
      <c r="AC106" s="53">
        <v>0</v>
      </c>
      <c r="AD106" s="53">
        <v>0</v>
      </c>
      <c r="AE106" s="53">
        <v>1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</row>
    <row r="107" spans="2:42" ht="20.100000000000001" customHeight="1" thickBot="1" x14ac:dyDescent="0.25">
      <c r="B107" s="4" t="s">
        <v>338</v>
      </c>
      <c r="C107" s="53">
        <v>76</v>
      </c>
      <c r="D107" s="53">
        <v>0</v>
      </c>
      <c r="E107" s="53">
        <v>0</v>
      </c>
      <c r="F107" s="53">
        <v>89</v>
      </c>
      <c r="G107" s="53">
        <v>5</v>
      </c>
      <c r="H107" s="53">
        <v>34</v>
      </c>
      <c r="I107" s="53">
        <v>0</v>
      </c>
      <c r="J107" s="53">
        <v>0</v>
      </c>
      <c r="K107" s="53">
        <v>35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28</v>
      </c>
      <c r="S107" s="53">
        <v>0</v>
      </c>
      <c r="T107" s="53">
        <v>0</v>
      </c>
      <c r="U107" s="53">
        <v>37</v>
      </c>
      <c r="V107" s="53">
        <v>1</v>
      </c>
      <c r="W107" s="53">
        <v>9</v>
      </c>
      <c r="X107" s="53">
        <v>0</v>
      </c>
      <c r="Y107" s="53">
        <v>0</v>
      </c>
      <c r="Z107" s="53">
        <v>10</v>
      </c>
      <c r="AA107" s="53">
        <v>4</v>
      </c>
      <c r="AB107" s="53">
        <v>5</v>
      </c>
      <c r="AC107" s="53">
        <v>0</v>
      </c>
      <c r="AD107" s="53">
        <v>0</v>
      </c>
      <c r="AE107" s="53">
        <v>7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</row>
    <row r="108" spans="2:42" ht="20.100000000000001" customHeight="1" thickBot="1" x14ac:dyDescent="0.25">
      <c r="B108" s="4" t="s">
        <v>339</v>
      </c>
      <c r="C108" s="53">
        <v>40</v>
      </c>
      <c r="D108" s="53">
        <v>0</v>
      </c>
      <c r="E108" s="53">
        <v>1</v>
      </c>
      <c r="F108" s="53">
        <v>38</v>
      </c>
      <c r="G108" s="53">
        <v>9</v>
      </c>
      <c r="H108" s="53">
        <v>13</v>
      </c>
      <c r="I108" s="53">
        <v>0</v>
      </c>
      <c r="J108" s="53">
        <v>0</v>
      </c>
      <c r="K108" s="53">
        <v>13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20</v>
      </c>
      <c r="S108" s="53">
        <v>0</v>
      </c>
      <c r="T108" s="53">
        <v>1</v>
      </c>
      <c r="U108" s="53">
        <v>19</v>
      </c>
      <c r="V108" s="53">
        <v>6</v>
      </c>
      <c r="W108" s="53">
        <v>7</v>
      </c>
      <c r="X108" s="53">
        <v>0</v>
      </c>
      <c r="Y108" s="53">
        <v>0</v>
      </c>
      <c r="Z108" s="53">
        <v>6</v>
      </c>
      <c r="AA108" s="53">
        <v>3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</row>
    <row r="109" spans="2:42" ht="20.100000000000001" customHeight="1" thickBot="1" x14ac:dyDescent="0.25">
      <c r="B109" s="4" t="s">
        <v>192</v>
      </c>
      <c r="C109" s="53">
        <v>2768</v>
      </c>
      <c r="D109" s="53">
        <v>1397</v>
      </c>
      <c r="E109" s="53">
        <v>50</v>
      </c>
      <c r="F109" s="53">
        <v>4389</v>
      </c>
      <c r="G109" s="53">
        <v>599</v>
      </c>
      <c r="H109" s="53">
        <v>783</v>
      </c>
      <c r="I109" s="53">
        <v>412</v>
      </c>
      <c r="J109" s="53">
        <v>0</v>
      </c>
      <c r="K109" s="53">
        <v>1194</v>
      </c>
      <c r="L109" s="53">
        <v>1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1153</v>
      </c>
      <c r="S109" s="53">
        <v>977</v>
      </c>
      <c r="T109" s="53">
        <v>48</v>
      </c>
      <c r="U109" s="53">
        <v>2291</v>
      </c>
      <c r="V109" s="53">
        <v>428</v>
      </c>
      <c r="W109" s="53">
        <v>619</v>
      </c>
      <c r="X109" s="53">
        <v>0</v>
      </c>
      <c r="Y109" s="53">
        <v>0</v>
      </c>
      <c r="Z109" s="53">
        <v>690</v>
      </c>
      <c r="AA109" s="53">
        <v>129</v>
      </c>
      <c r="AB109" s="53">
        <v>212</v>
      </c>
      <c r="AC109" s="53">
        <v>8</v>
      </c>
      <c r="AD109" s="53">
        <v>2</v>
      </c>
      <c r="AE109" s="53">
        <v>213</v>
      </c>
      <c r="AF109" s="53">
        <v>40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1</v>
      </c>
      <c r="AM109" s="53">
        <v>0</v>
      </c>
      <c r="AN109" s="53">
        <v>0</v>
      </c>
      <c r="AO109" s="53">
        <v>1</v>
      </c>
      <c r="AP109" s="53">
        <v>1</v>
      </c>
    </row>
    <row r="110" spans="2:42" ht="20.100000000000001" customHeight="1" thickBot="1" x14ac:dyDescent="0.25">
      <c r="B110" s="4" t="s">
        <v>340</v>
      </c>
      <c r="C110" s="53">
        <v>53</v>
      </c>
      <c r="D110" s="53">
        <v>1</v>
      </c>
      <c r="E110" s="53">
        <v>0</v>
      </c>
      <c r="F110" s="53">
        <v>59</v>
      </c>
      <c r="G110" s="53">
        <v>36</v>
      </c>
      <c r="H110" s="53">
        <v>20</v>
      </c>
      <c r="I110" s="53">
        <v>0</v>
      </c>
      <c r="J110" s="53">
        <v>0</v>
      </c>
      <c r="K110" s="53">
        <v>20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19</v>
      </c>
      <c r="S110" s="53">
        <v>1</v>
      </c>
      <c r="T110" s="53">
        <v>0</v>
      </c>
      <c r="U110" s="53">
        <v>24</v>
      </c>
      <c r="V110" s="53">
        <v>28</v>
      </c>
      <c r="W110" s="53">
        <v>13</v>
      </c>
      <c r="X110" s="53">
        <v>0</v>
      </c>
      <c r="Y110" s="53">
        <v>0</v>
      </c>
      <c r="Z110" s="53">
        <v>13</v>
      </c>
      <c r="AA110" s="53">
        <v>8</v>
      </c>
      <c r="AB110" s="53">
        <v>1</v>
      </c>
      <c r="AC110" s="53">
        <v>0</v>
      </c>
      <c r="AD110" s="53">
        <v>0</v>
      </c>
      <c r="AE110" s="53">
        <v>2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</row>
    <row r="111" spans="2:42" ht="20.100000000000001" customHeight="1" thickBot="1" x14ac:dyDescent="0.25">
      <c r="B111" s="4" t="s">
        <v>341</v>
      </c>
      <c r="C111" s="53">
        <v>95</v>
      </c>
      <c r="D111" s="53">
        <v>0</v>
      </c>
      <c r="E111" s="53">
        <v>0</v>
      </c>
      <c r="F111" s="53">
        <v>101</v>
      </c>
      <c r="G111" s="53">
        <v>19</v>
      </c>
      <c r="H111" s="53">
        <v>16</v>
      </c>
      <c r="I111" s="53">
        <v>0</v>
      </c>
      <c r="J111" s="53">
        <v>0</v>
      </c>
      <c r="K111" s="53">
        <v>16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50</v>
      </c>
      <c r="S111" s="53">
        <v>0</v>
      </c>
      <c r="T111" s="53">
        <v>0</v>
      </c>
      <c r="U111" s="53">
        <v>61</v>
      </c>
      <c r="V111" s="53">
        <v>10</v>
      </c>
      <c r="W111" s="53">
        <v>26</v>
      </c>
      <c r="X111" s="53">
        <v>0</v>
      </c>
      <c r="Y111" s="53">
        <v>0</v>
      </c>
      <c r="Z111" s="53">
        <v>21</v>
      </c>
      <c r="AA111" s="53">
        <v>9</v>
      </c>
      <c r="AB111" s="53">
        <v>3</v>
      </c>
      <c r="AC111" s="53">
        <v>0</v>
      </c>
      <c r="AD111" s="53">
        <v>0</v>
      </c>
      <c r="AE111" s="53">
        <v>3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</row>
    <row r="112" spans="2:42" ht="20.100000000000001" customHeight="1" thickBot="1" x14ac:dyDescent="0.25">
      <c r="B112" s="4" t="s">
        <v>342</v>
      </c>
      <c r="C112" s="53">
        <v>22</v>
      </c>
      <c r="D112" s="53">
        <v>1</v>
      </c>
      <c r="E112" s="53">
        <v>0</v>
      </c>
      <c r="F112" s="53">
        <v>17</v>
      </c>
      <c r="G112" s="53">
        <v>9</v>
      </c>
      <c r="H112" s="53">
        <v>6</v>
      </c>
      <c r="I112" s="53">
        <v>0</v>
      </c>
      <c r="J112" s="53">
        <v>0</v>
      </c>
      <c r="K112" s="53">
        <v>6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12</v>
      </c>
      <c r="S112" s="53">
        <v>1</v>
      </c>
      <c r="T112" s="53">
        <v>0</v>
      </c>
      <c r="U112" s="53">
        <v>6</v>
      </c>
      <c r="V112" s="53">
        <v>9</v>
      </c>
      <c r="W112" s="53">
        <v>3</v>
      </c>
      <c r="X112" s="53">
        <v>0</v>
      </c>
      <c r="Y112" s="53">
        <v>0</v>
      </c>
      <c r="Z112" s="53">
        <v>4</v>
      </c>
      <c r="AA112" s="53">
        <v>0</v>
      </c>
      <c r="AB112" s="53">
        <v>1</v>
      </c>
      <c r="AC112" s="53">
        <v>0</v>
      </c>
      <c r="AD112" s="53">
        <v>0</v>
      </c>
      <c r="AE112" s="53">
        <v>1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</row>
    <row r="113" spans="2:42" ht="20.100000000000001" customHeight="1" thickBot="1" x14ac:dyDescent="0.25">
      <c r="B113" s="4" t="s">
        <v>343</v>
      </c>
      <c r="C113" s="53">
        <v>100</v>
      </c>
      <c r="D113" s="53">
        <v>5</v>
      </c>
      <c r="E113" s="53">
        <v>0</v>
      </c>
      <c r="F113" s="53">
        <v>116</v>
      </c>
      <c r="G113" s="53">
        <v>10</v>
      </c>
      <c r="H113" s="53">
        <v>46</v>
      </c>
      <c r="I113" s="53">
        <v>5</v>
      </c>
      <c r="J113" s="53">
        <v>0</v>
      </c>
      <c r="K113" s="53">
        <v>54</v>
      </c>
      <c r="L113" s="53">
        <v>1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34</v>
      </c>
      <c r="S113" s="53">
        <v>0</v>
      </c>
      <c r="T113" s="53">
        <v>0</v>
      </c>
      <c r="U113" s="53">
        <v>39</v>
      </c>
      <c r="V113" s="53">
        <v>5</v>
      </c>
      <c r="W113" s="53">
        <v>20</v>
      </c>
      <c r="X113" s="53">
        <v>0</v>
      </c>
      <c r="Y113" s="53">
        <v>0</v>
      </c>
      <c r="Z113" s="53">
        <v>23</v>
      </c>
      <c r="AA113" s="53">
        <v>4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</row>
    <row r="114" spans="2:42" ht="20.100000000000001" customHeight="1" thickBot="1" x14ac:dyDescent="0.25">
      <c r="B114" s="4" t="s">
        <v>344</v>
      </c>
      <c r="C114" s="53">
        <v>23</v>
      </c>
      <c r="D114" s="53">
        <v>0</v>
      </c>
      <c r="E114" s="53">
        <v>0</v>
      </c>
      <c r="F114" s="53">
        <v>27</v>
      </c>
      <c r="G114" s="53">
        <v>13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16</v>
      </c>
      <c r="S114" s="53">
        <v>0</v>
      </c>
      <c r="T114" s="53">
        <v>0</v>
      </c>
      <c r="U114" s="53">
        <v>20</v>
      </c>
      <c r="V114" s="53">
        <v>8</v>
      </c>
      <c r="W114" s="53">
        <v>7</v>
      </c>
      <c r="X114" s="53">
        <v>0</v>
      </c>
      <c r="Y114" s="53">
        <v>0</v>
      </c>
      <c r="Z114" s="53">
        <v>7</v>
      </c>
      <c r="AA114" s="53">
        <v>5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</row>
    <row r="115" spans="2:42" ht="20.100000000000001" customHeight="1" thickBot="1" x14ac:dyDescent="0.25">
      <c r="B115" s="4" t="s">
        <v>345</v>
      </c>
      <c r="C115" s="53">
        <v>53</v>
      </c>
      <c r="D115" s="53">
        <v>0</v>
      </c>
      <c r="E115" s="53">
        <v>0</v>
      </c>
      <c r="F115" s="53">
        <v>55</v>
      </c>
      <c r="G115" s="53">
        <v>9</v>
      </c>
      <c r="H115" s="53">
        <v>15</v>
      </c>
      <c r="I115" s="53">
        <v>0</v>
      </c>
      <c r="J115" s="53">
        <v>0</v>
      </c>
      <c r="K115" s="53">
        <v>15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23</v>
      </c>
      <c r="S115" s="53">
        <v>0</v>
      </c>
      <c r="T115" s="53">
        <v>0</v>
      </c>
      <c r="U115" s="53">
        <v>22</v>
      </c>
      <c r="V115" s="53">
        <v>7</v>
      </c>
      <c r="W115" s="53">
        <v>11</v>
      </c>
      <c r="X115" s="53">
        <v>0</v>
      </c>
      <c r="Y115" s="53">
        <v>0</v>
      </c>
      <c r="Z115" s="53">
        <v>14</v>
      </c>
      <c r="AA115" s="53">
        <v>2</v>
      </c>
      <c r="AB115" s="53">
        <v>4</v>
      </c>
      <c r="AC115" s="53">
        <v>0</v>
      </c>
      <c r="AD115" s="53">
        <v>0</v>
      </c>
      <c r="AE115" s="53">
        <v>4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</row>
    <row r="116" spans="2:42" ht="20.100000000000001" customHeight="1" thickBot="1" x14ac:dyDescent="0.25">
      <c r="B116" s="4" t="s">
        <v>346</v>
      </c>
      <c r="C116" s="53">
        <v>74</v>
      </c>
      <c r="D116" s="53">
        <v>2</v>
      </c>
      <c r="E116" s="53">
        <v>0</v>
      </c>
      <c r="F116" s="53">
        <v>82</v>
      </c>
      <c r="G116" s="53">
        <v>19</v>
      </c>
      <c r="H116" s="53">
        <v>2</v>
      </c>
      <c r="I116" s="53">
        <v>0</v>
      </c>
      <c r="J116" s="53">
        <v>0</v>
      </c>
      <c r="K116" s="53">
        <v>2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54</v>
      </c>
      <c r="S116" s="53">
        <v>2</v>
      </c>
      <c r="T116" s="53">
        <v>0</v>
      </c>
      <c r="U116" s="53">
        <v>57</v>
      </c>
      <c r="V116" s="53">
        <v>14</v>
      </c>
      <c r="W116" s="53">
        <v>14</v>
      </c>
      <c r="X116" s="53">
        <v>0</v>
      </c>
      <c r="Y116" s="53">
        <v>0</v>
      </c>
      <c r="Z116" s="53">
        <v>19</v>
      </c>
      <c r="AA116" s="53">
        <v>5</v>
      </c>
      <c r="AB116" s="53">
        <v>4</v>
      </c>
      <c r="AC116" s="53">
        <v>0</v>
      </c>
      <c r="AD116" s="53">
        <v>0</v>
      </c>
      <c r="AE116" s="53">
        <v>4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</row>
    <row r="117" spans="2:42" ht="20.100000000000001" customHeight="1" thickBot="1" x14ac:dyDescent="0.25">
      <c r="B117" s="4" t="s">
        <v>347</v>
      </c>
      <c r="C117" s="53">
        <v>402</v>
      </c>
      <c r="D117" s="53">
        <v>42</v>
      </c>
      <c r="E117" s="53">
        <v>6</v>
      </c>
      <c r="F117" s="53">
        <v>439</v>
      </c>
      <c r="G117" s="53">
        <v>83</v>
      </c>
      <c r="H117" s="53">
        <v>137</v>
      </c>
      <c r="I117" s="53">
        <v>1</v>
      </c>
      <c r="J117" s="53">
        <v>0</v>
      </c>
      <c r="K117" s="53">
        <v>137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179</v>
      </c>
      <c r="S117" s="53">
        <v>41</v>
      </c>
      <c r="T117" s="53">
        <v>4</v>
      </c>
      <c r="U117" s="53">
        <v>205</v>
      </c>
      <c r="V117" s="53">
        <v>56</v>
      </c>
      <c r="W117" s="53">
        <v>70</v>
      </c>
      <c r="X117" s="53">
        <v>0</v>
      </c>
      <c r="Y117" s="53">
        <v>2</v>
      </c>
      <c r="Z117" s="53">
        <v>83</v>
      </c>
      <c r="AA117" s="53">
        <v>25</v>
      </c>
      <c r="AB117" s="53">
        <v>16</v>
      </c>
      <c r="AC117" s="53">
        <v>0</v>
      </c>
      <c r="AD117" s="53">
        <v>0</v>
      </c>
      <c r="AE117" s="53">
        <v>14</v>
      </c>
      <c r="AF117" s="53">
        <v>2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</row>
    <row r="118" spans="2:42" ht="20.100000000000001" customHeight="1" thickBot="1" x14ac:dyDescent="0.25">
      <c r="B118" s="4" t="s">
        <v>348</v>
      </c>
      <c r="C118" s="53">
        <v>38</v>
      </c>
      <c r="D118" s="53">
        <v>0</v>
      </c>
      <c r="E118" s="53">
        <v>0</v>
      </c>
      <c r="F118" s="53">
        <v>45</v>
      </c>
      <c r="G118" s="53">
        <v>10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1</v>
      </c>
      <c r="Q118" s="53">
        <v>0</v>
      </c>
      <c r="R118" s="53">
        <v>31</v>
      </c>
      <c r="S118" s="53">
        <v>0</v>
      </c>
      <c r="T118" s="53">
        <v>0</v>
      </c>
      <c r="U118" s="53">
        <v>37</v>
      </c>
      <c r="V118" s="53">
        <v>4</v>
      </c>
      <c r="W118" s="53">
        <v>7</v>
      </c>
      <c r="X118" s="53">
        <v>0</v>
      </c>
      <c r="Y118" s="53">
        <v>0</v>
      </c>
      <c r="Z118" s="53">
        <v>6</v>
      </c>
      <c r="AA118" s="53">
        <v>6</v>
      </c>
      <c r="AB118" s="53">
        <v>0</v>
      </c>
      <c r="AC118" s="53">
        <v>0</v>
      </c>
      <c r="AD118" s="53">
        <v>0</v>
      </c>
      <c r="AE118" s="53">
        <v>1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</row>
    <row r="119" spans="2:42" ht="20.100000000000001" customHeight="1" thickBot="1" x14ac:dyDescent="0.25">
      <c r="B119" s="4" t="s">
        <v>349</v>
      </c>
      <c r="C119" s="53">
        <v>207</v>
      </c>
      <c r="D119" s="53">
        <v>8</v>
      </c>
      <c r="E119" s="53">
        <v>5</v>
      </c>
      <c r="F119" s="53">
        <v>216</v>
      </c>
      <c r="G119" s="53">
        <v>45</v>
      </c>
      <c r="H119" s="53">
        <v>30</v>
      </c>
      <c r="I119" s="53">
        <v>0</v>
      </c>
      <c r="J119" s="53">
        <v>1</v>
      </c>
      <c r="K119" s="53">
        <v>31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128</v>
      </c>
      <c r="S119" s="53">
        <v>8</v>
      </c>
      <c r="T119" s="53">
        <v>2</v>
      </c>
      <c r="U119" s="53">
        <v>129</v>
      </c>
      <c r="V119" s="53">
        <v>30</v>
      </c>
      <c r="W119" s="53">
        <v>42</v>
      </c>
      <c r="X119" s="53">
        <v>0</v>
      </c>
      <c r="Y119" s="53">
        <v>2</v>
      </c>
      <c r="Z119" s="53">
        <v>50</v>
      </c>
      <c r="AA119" s="53">
        <v>14</v>
      </c>
      <c r="AB119" s="53">
        <v>7</v>
      </c>
      <c r="AC119" s="53">
        <v>0</v>
      </c>
      <c r="AD119" s="53">
        <v>0</v>
      </c>
      <c r="AE119" s="53">
        <v>6</v>
      </c>
      <c r="AF119" s="53">
        <v>1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</row>
    <row r="120" spans="2:42" ht="20.100000000000001" customHeight="1" thickBot="1" x14ac:dyDescent="0.25">
      <c r="B120" s="4" t="s">
        <v>350</v>
      </c>
      <c r="C120" s="53">
        <v>73</v>
      </c>
      <c r="D120" s="53">
        <v>1</v>
      </c>
      <c r="E120" s="53">
        <v>0</v>
      </c>
      <c r="F120" s="53">
        <v>77</v>
      </c>
      <c r="G120" s="53">
        <v>8</v>
      </c>
      <c r="H120" s="53">
        <v>3</v>
      </c>
      <c r="I120" s="53">
        <v>0</v>
      </c>
      <c r="J120" s="53">
        <v>0</v>
      </c>
      <c r="K120" s="53">
        <v>3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58</v>
      </c>
      <c r="S120" s="53">
        <v>1</v>
      </c>
      <c r="T120" s="53">
        <v>0</v>
      </c>
      <c r="U120" s="53">
        <v>63</v>
      </c>
      <c r="V120" s="53">
        <v>6</v>
      </c>
      <c r="W120" s="53">
        <v>11</v>
      </c>
      <c r="X120" s="53">
        <v>0</v>
      </c>
      <c r="Y120" s="53">
        <v>0</v>
      </c>
      <c r="Z120" s="53">
        <v>10</v>
      </c>
      <c r="AA120" s="53">
        <v>2</v>
      </c>
      <c r="AB120" s="53">
        <v>1</v>
      </c>
      <c r="AC120" s="53">
        <v>0</v>
      </c>
      <c r="AD120" s="53">
        <v>0</v>
      </c>
      <c r="AE120" s="53">
        <v>1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</row>
    <row r="121" spans="2:42" ht="20.100000000000001" customHeight="1" thickBot="1" x14ac:dyDescent="0.25">
      <c r="B121" s="4" t="s">
        <v>351</v>
      </c>
      <c r="C121" s="53">
        <v>1308</v>
      </c>
      <c r="D121" s="53">
        <v>0</v>
      </c>
      <c r="E121" s="53">
        <v>0</v>
      </c>
      <c r="F121" s="53">
        <v>1410</v>
      </c>
      <c r="G121" s="53">
        <v>143</v>
      </c>
      <c r="H121" s="53">
        <v>368</v>
      </c>
      <c r="I121" s="53">
        <v>0</v>
      </c>
      <c r="J121" s="53">
        <v>0</v>
      </c>
      <c r="K121" s="53">
        <v>369</v>
      </c>
      <c r="L121" s="53">
        <v>1</v>
      </c>
      <c r="M121" s="53">
        <v>6</v>
      </c>
      <c r="N121" s="53">
        <v>0</v>
      </c>
      <c r="O121" s="53">
        <v>0</v>
      </c>
      <c r="P121" s="53">
        <v>4</v>
      </c>
      <c r="Q121" s="53">
        <v>5</v>
      </c>
      <c r="R121" s="53">
        <v>666</v>
      </c>
      <c r="S121" s="53">
        <v>0</v>
      </c>
      <c r="T121" s="53">
        <v>0</v>
      </c>
      <c r="U121" s="53">
        <v>752</v>
      </c>
      <c r="V121" s="53">
        <v>103</v>
      </c>
      <c r="W121" s="53">
        <v>239</v>
      </c>
      <c r="X121" s="53">
        <v>0</v>
      </c>
      <c r="Y121" s="53">
        <v>0</v>
      </c>
      <c r="Z121" s="53">
        <v>254</v>
      </c>
      <c r="AA121" s="53">
        <v>21</v>
      </c>
      <c r="AB121" s="53">
        <v>29</v>
      </c>
      <c r="AC121" s="53">
        <v>0</v>
      </c>
      <c r="AD121" s="53">
        <v>0</v>
      </c>
      <c r="AE121" s="53">
        <v>30</v>
      </c>
      <c r="AF121" s="53">
        <v>13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1</v>
      </c>
      <c r="AP121" s="53">
        <v>0</v>
      </c>
    </row>
    <row r="122" spans="2:42" ht="20.100000000000001" customHeight="1" thickBot="1" x14ac:dyDescent="0.25">
      <c r="B122" s="4" t="s">
        <v>352</v>
      </c>
      <c r="C122" s="53">
        <v>102</v>
      </c>
      <c r="D122" s="53">
        <v>0</v>
      </c>
      <c r="E122" s="53">
        <v>0</v>
      </c>
      <c r="F122" s="53">
        <v>107</v>
      </c>
      <c r="G122" s="53">
        <v>39</v>
      </c>
      <c r="H122" s="53">
        <v>8</v>
      </c>
      <c r="I122" s="53">
        <v>0</v>
      </c>
      <c r="J122" s="53">
        <v>0</v>
      </c>
      <c r="K122" s="53">
        <v>8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80</v>
      </c>
      <c r="S122" s="53">
        <v>0</v>
      </c>
      <c r="T122" s="53">
        <v>0</v>
      </c>
      <c r="U122" s="53">
        <v>81</v>
      </c>
      <c r="V122" s="53">
        <v>35</v>
      </c>
      <c r="W122" s="53">
        <v>13</v>
      </c>
      <c r="X122" s="53">
        <v>0</v>
      </c>
      <c r="Y122" s="53">
        <v>0</v>
      </c>
      <c r="Z122" s="53">
        <v>17</v>
      </c>
      <c r="AA122" s="53">
        <v>4</v>
      </c>
      <c r="AB122" s="53">
        <v>1</v>
      </c>
      <c r="AC122" s="53">
        <v>0</v>
      </c>
      <c r="AD122" s="53">
        <v>0</v>
      </c>
      <c r="AE122" s="53">
        <v>1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</row>
    <row r="123" spans="2:42" ht="20.100000000000001" customHeight="1" thickBot="1" x14ac:dyDescent="0.25">
      <c r="B123" s="4" t="s">
        <v>353</v>
      </c>
      <c r="C123" s="53">
        <v>670</v>
      </c>
      <c r="D123" s="53">
        <v>131</v>
      </c>
      <c r="E123" s="53">
        <v>2</v>
      </c>
      <c r="F123" s="53">
        <v>759</v>
      </c>
      <c r="G123" s="53">
        <v>134</v>
      </c>
      <c r="H123" s="53">
        <v>247</v>
      </c>
      <c r="I123" s="53">
        <v>54</v>
      </c>
      <c r="J123" s="53">
        <v>0</v>
      </c>
      <c r="K123" s="53">
        <v>301</v>
      </c>
      <c r="L123" s="53">
        <v>0</v>
      </c>
      <c r="M123" s="53">
        <v>1</v>
      </c>
      <c r="N123" s="53">
        <v>0</v>
      </c>
      <c r="O123" s="53">
        <v>0</v>
      </c>
      <c r="P123" s="53">
        <v>1</v>
      </c>
      <c r="Q123" s="53">
        <v>1</v>
      </c>
      <c r="R123" s="53">
        <v>237</v>
      </c>
      <c r="S123" s="53">
        <v>77</v>
      </c>
      <c r="T123" s="53">
        <v>0</v>
      </c>
      <c r="U123" s="53">
        <v>301</v>
      </c>
      <c r="V123" s="53">
        <v>84</v>
      </c>
      <c r="W123" s="53">
        <v>155</v>
      </c>
      <c r="X123" s="53">
        <v>0</v>
      </c>
      <c r="Y123" s="53">
        <v>0</v>
      </c>
      <c r="Z123" s="53">
        <v>128</v>
      </c>
      <c r="AA123" s="53">
        <v>45</v>
      </c>
      <c r="AB123" s="53">
        <v>30</v>
      </c>
      <c r="AC123" s="53">
        <v>0</v>
      </c>
      <c r="AD123" s="53">
        <v>2</v>
      </c>
      <c r="AE123" s="53">
        <v>28</v>
      </c>
      <c r="AF123" s="53">
        <v>4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</row>
    <row r="124" spans="2:42" ht="20.100000000000001" customHeight="1" thickBot="1" x14ac:dyDescent="0.25">
      <c r="B124" s="4" t="s">
        <v>354</v>
      </c>
      <c r="C124" s="53">
        <v>69</v>
      </c>
      <c r="D124" s="53">
        <v>0</v>
      </c>
      <c r="E124" s="53">
        <v>0</v>
      </c>
      <c r="F124" s="53">
        <v>59</v>
      </c>
      <c r="G124" s="53">
        <v>16</v>
      </c>
      <c r="H124" s="53">
        <v>15</v>
      </c>
      <c r="I124" s="53">
        <v>0</v>
      </c>
      <c r="J124" s="53">
        <v>0</v>
      </c>
      <c r="K124" s="53">
        <v>13</v>
      </c>
      <c r="L124" s="53">
        <v>2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38</v>
      </c>
      <c r="S124" s="53">
        <v>0</v>
      </c>
      <c r="T124" s="53">
        <v>0</v>
      </c>
      <c r="U124" s="53">
        <v>32</v>
      </c>
      <c r="V124" s="53">
        <v>10</v>
      </c>
      <c r="W124" s="53">
        <v>10</v>
      </c>
      <c r="X124" s="53">
        <v>0</v>
      </c>
      <c r="Y124" s="53">
        <v>0</v>
      </c>
      <c r="Z124" s="53">
        <v>8</v>
      </c>
      <c r="AA124" s="53">
        <v>4</v>
      </c>
      <c r="AB124" s="53">
        <v>6</v>
      </c>
      <c r="AC124" s="53">
        <v>0</v>
      </c>
      <c r="AD124" s="53">
        <v>0</v>
      </c>
      <c r="AE124" s="53">
        <v>6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</row>
    <row r="125" spans="2:42" ht="20.100000000000001" customHeight="1" thickBot="1" x14ac:dyDescent="0.25">
      <c r="B125" s="4" t="s">
        <v>355</v>
      </c>
      <c r="C125" s="53">
        <v>181</v>
      </c>
      <c r="D125" s="53">
        <v>23</v>
      </c>
      <c r="E125" s="53">
        <v>0</v>
      </c>
      <c r="F125" s="53">
        <v>213</v>
      </c>
      <c r="G125" s="53">
        <v>26</v>
      </c>
      <c r="H125" s="53">
        <v>78</v>
      </c>
      <c r="I125" s="53">
        <v>6</v>
      </c>
      <c r="J125" s="53">
        <v>0</v>
      </c>
      <c r="K125" s="53">
        <v>85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74</v>
      </c>
      <c r="S125" s="53">
        <v>17</v>
      </c>
      <c r="T125" s="53">
        <v>0</v>
      </c>
      <c r="U125" s="53">
        <v>94</v>
      </c>
      <c r="V125" s="53">
        <v>17</v>
      </c>
      <c r="W125" s="53">
        <v>20</v>
      </c>
      <c r="X125" s="53">
        <v>0</v>
      </c>
      <c r="Y125" s="53">
        <v>0</v>
      </c>
      <c r="Z125" s="53">
        <v>25</v>
      </c>
      <c r="AA125" s="53">
        <v>9</v>
      </c>
      <c r="AB125" s="53">
        <v>9</v>
      </c>
      <c r="AC125" s="53">
        <v>0</v>
      </c>
      <c r="AD125" s="53">
        <v>0</v>
      </c>
      <c r="AE125" s="53">
        <v>9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</row>
    <row r="126" spans="2:42" ht="20.100000000000001" customHeight="1" thickBot="1" x14ac:dyDescent="0.25">
      <c r="B126" s="4" t="s">
        <v>356</v>
      </c>
      <c r="C126" s="53">
        <v>152</v>
      </c>
      <c r="D126" s="53">
        <v>1</v>
      </c>
      <c r="E126" s="53">
        <v>0</v>
      </c>
      <c r="F126" s="53">
        <v>154</v>
      </c>
      <c r="G126" s="53">
        <v>15</v>
      </c>
      <c r="H126" s="53">
        <v>47</v>
      </c>
      <c r="I126" s="53">
        <v>0</v>
      </c>
      <c r="J126" s="53">
        <v>0</v>
      </c>
      <c r="K126" s="53">
        <v>47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83</v>
      </c>
      <c r="S126" s="53">
        <v>1</v>
      </c>
      <c r="T126" s="53">
        <v>0</v>
      </c>
      <c r="U126" s="53">
        <v>92</v>
      </c>
      <c r="V126" s="53">
        <v>9</v>
      </c>
      <c r="W126" s="53">
        <v>20</v>
      </c>
      <c r="X126" s="53">
        <v>0</v>
      </c>
      <c r="Y126" s="53">
        <v>0</v>
      </c>
      <c r="Z126" s="53">
        <v>14</v>
      </c>
      <c r="AA126" s="53">
        <v>6</v>
      </c>
      <c r="AB126" s="53">
        <v>2</v>
      </c>
      <c r="AC126" s="53">
        <v>0</v>
      </c>
      <c r="AD126" s="53">
        <v>0</v>
      </c>
      <c r="AE126" s="53">
        <v>1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</row>
    <row r="127" spans="2:42" ht="20.100000000000001" customHeight="1" thickBot="1" x14ac:dyDescent="0.25">
      <c r="B127" s="4" t="s">
        <v>357</v>
      </c>
      <c r="C127" s="53">
        <v>8</v>
      </c>
      <c r="D127" s="53">
        <v>1</v>
      </c>
      <c r="E127" s="53">
        <v>0</v>
      </c>
      <c r="F127" s="53">
        <v>12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5</v>
      </c>
      <c r="S127" s="53">
        <v>1</v>
      </c>
      <c r="T127" s="53">
        <v>0</v>
      </c>
      <c r="U127" s="53">
        <v>8</v>
      </c>
      <c r="V127" s="53">
        <v>0</v>
      </c>
      <c r="W127" s="53">
        <v>3</v>
      </c>
      <c r="X127" s="53">
        <v>0</v>
      </c>
      <c r="Y127" s="53">
        <v>0</v>
      </c>
      <c r="Z127" s="53">
        <v>4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</row>
    <row r="128" spans="2:42" ht="20.100000000000001" customHeight="1" thickBot="1" x14ac:dyDescent="0.25">
      <c r="B128" s="4" t="s">
        <v>358</v>
      </c>
      <c r="C128" s="53">
        <v>60</v>
      </c>
      <c r="D128" s="53">
        <v>1</v>
      </c>
      <c r="E128" s="53">
        <v>0</v>
      </c>
      <c r="F128" s="53">
        <v>77</v>
      </c>
      <c r="G128" s="53">
        <v>20</v>
      </c>
      <c r="H128" s="53">
        <v>3</v>
      </c>
      <c r="I128" s="53">
        <v>1</v>
      </c>
      <c r="J128" s="53">
        <v>0</v>
      </c>
      <c r="K128" s="53">
        <v>4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38</v>
      </c>
      <c r="S128" s="53">
        <v>0</v>
      </c>
      <c r="T128" s="53">
        <v>0</v>
      </c>
      <c r="U128" s="53">
        <v>40</v>
      </c>
      <c r="V128" s="53">
        <v>7</v>
      </c>
      <c r="W128" s="53">
        <v>10</v>
      </c>
      <c r="X128" s="53">
        <v>0</v>
      </c>
      <c r="Y128" s="53">
        <v>0</v>
      </c>
      <c r="Z128" s="53">
        <v>21</v>
      </c>
      <c r="AA128" s="53">
        <v>11</v>
      </c>
      <c r="AB128" s="53">
        <v>9</v>
      </c>
      <c r="AC128" s="53">
        <v>0</v>
      </c>
      <c r="AD128" s="53">
        <v>0</v>
      </c>
      <c r="AE128" s="53">
        <v>12</v>
      </c>
      <c r="AF128" s="53">
        <v>2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</row>
    <row r="129" spans="2:42" ht="20.100000000000001" customHeight="1" thickBot="1" x14ac:dyDescent="0.25">
      <c r="B129" s="4" t="s">
        <v>359</v>
      </c>
      <c r="C129" s="53">
        <v>31</v>
      </c>
      <c r="D129" s="53">
        <v>0</v>
      </c>
      <c r="E129" s="53">
        <v>0</v>
      </c>
      <c r="F129" s="53">
        <v>32</v>
      </c>
      <c r="G129" s="53">
        <v>3</v>
      </c>
      <c r="H129" s="53">
        <v>12</v>
      </c>
      <c r="I129" s="53">
        <v>0</v>
      </c>
      <c r="J129" s="53">
        <v>0</v>
      </c>
      <c r="K129" s="53">
        <v>12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15</v>
      </c>
      <c r="S129" s="53">
        <v>0</v>
      </c>
      <c r="T129" s="53">
        <v>0</v>
      </c>
      <c r="U129" s="53">
        <v>16</v>
      </c>
      <c r="V129" s="53">
        <v>3</v>
      </c>
      <c r="W129" s="53">
        <v>2</v>
      </c>
      <c r="X129" s="53">
        <v>0</v>
      </c>
      <c r="Y129" s="53">
        <v>0</v>
      </c>
      <c r="Z129" s="53">
        <v>2</v>
      </c>
      <c r="AA129" s="53">
        <v>0</v>
      </c>
      <c r="AB129" s="53">
        <v>2</v>
      </c>
      <c r="AC129" s="53">
        <v>0</v>
      </c>
      <c r="AD129" s="53">
        <v>0</v>
      </c>
      <c r="AE129" s="53">
        <v>2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</row>
    <row r="130" spans="2:42" ht="20.100000000000001" customHeight="1" thickBot="1" x14ac:dyDescent="0.25">
      <c r="B130" s="4" t="s">
        <v>360</v>
      </c>
      <c r="C130" s="53">
        <v>41</v>
      </c>
      <c r="D130" s="53">
        <v>0</v>
      </c>
      <c r="E130" s="53">
        <v>2</v>
      </c>
      <c r="F130" s="53">
        <v>45</v>
      </c>
      <c r="G130" s="53">
        <v>13</v>
      </c>
      <c r="H130" s="53">
        <v>3</v>
      </c>
      <c r="I130" s="53">
        <v>0</v>
      </c>
      <c r="J130" s="53">
        <v>0</v>
      </c>
      <c r="K130" s="53">
        <v>3</v>
      </c>
      <c r="L130" s="53">
        <v>0</v>
      </c>
      <c r="M130" s="53">
        <v>1</v>
      </c>
      <c r="N130" s="53">
        <v>0</v>
      </c>
      <c r="O130" s="53">
        <v>0</v>
      </c>
      <c r="P130" s="53">
        <v>1</v>
      </c>
      <c r="Q130" s="53">
        <v>0</v>
      </c>
      <c r="R130" s="53">
        <v>29</v>
      </c>
      <c r="S130" s="53">
        <v>0</v>
      </c>
      <c r="T130" s="53">
        <v>2</v>
      </c>
      <c r="U130" s="53">
        <v>32</v>
      </c>
      <c r="V130" s="53">
        <v>9</v>
      </c>
      <c r="W130" s="53">
        <v>8</v>
      </c>
      <c r="X130" s="53">
        <v>0</v>
      </c>
      <c r="Y130" s="53">
        <v>0</v>
      </c>
      <c r="Z130" s="53">
        <v>8</v>
      </c>
      <c r="AA130" s="53">
        <v>4</v>
      </c>
      <c r="AB130" s="53">
        <v>0</v>
      </c>
      <c r="AC130" s="53">
        <v>0</v>
      </c>
      <c r="AD130" s="53">
        <v>0</v>
      </c>
      <c r="AE130" s="53">
        <v>1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</row>
    <row r="131" spans="2:42" ht="20.100000000000001" customHeight="1" thickBot="1" x14ac:dyDescent="0.25">
      <c r="B131" s="4" t="s">
        <v>361</v>
      </c>
      <c r="C131" s="53">
        <v>25</v>
      </c>
      <c r="D131" s="53">
        <v>6</v>
      </c>
      <c r="E131" s="53">
        <v>3</v>
      </c>
      <c r="F131" s="53">
        <v>36</v>
      </c>
      <c r="G131" s="53">
        <v>11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16</v>
      </c>
      <c r="S131" s="53">
        <v>6</v>
      </c>
      <c r="T131" s="53">
        <v>0</v>
      </c>
      <c r="U131" s="53">
        <v>24</v>
      </c>
      <c r="V131" s="53">
        <v>6</v>
      </c>
      <c r="W131" s="53">
        <v>7</v>
      </c>
      <c r="X131" s="53">
        <v>0</v>
      </c>
      <c r="Y131" s="53">
        <v>3</v>
      </c>
      <c r="Z131" s="53">
        <v>11</v>
      </c>
      <c r="AA131" s="53">
        <v>4</v>
      </c>
      <c r="AB131" s="53">
        <v>2</v>
      </c>
      <c r="AC131" s="53">
        <v>0</v>
      </c>
      <c r="AD131" s="53">
        <v>0</v>
      </c>
      <c r="AE131" s="53">
        <v>1</v>
      </c>
      <c r="AF131" s="53">
        <v>1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</row>
    <row r="132" spans="2:42" ht="20.100000000000001" customHeight="1" thickBot="1" x14ac:dyDescent="0.25">
      <c r="B132" s="4" t="s">
        <v>362</v>
      </c>
      <c r="C132" s="53">
        <v>182</v>
      </c>
      <c r="D132" s="53">
        <v>25</v>
      </c>
      <c r="E132" s="53">
        <v>0</v>
      </c>
      <c r="F132" s="53">
        <v>189</v>
      </c>
      <c r="G132" s="53">
        <v>23</v>
      </c>
      <c r="H132" s="53">
        <v>92</v>
      </c>
      <c r="I132" s="53">
        <v>20</v>
      </c>
      <c r="J132" s="53">
        <v>0</v>
      </c>
      <c r="K132" s="53">
        <v>112</v>
      </c>
      <c r="L132" s="53">
        <v>0</v>
      </c>
      <c r="M132" s="53">
        <v>2</v>
      </c>
      <c r="N132" s="53">
        <v>0</v>
      </c>
      <c r="O132" s="53">
        <v>0</v>
      </c>
      <c r="P132" s="53">
        <v>1</v>
      </c>
      <c r="Q132" s="53">
        <v>1</v>
      </c>
      <c r="R132" s="53">
        <v>44</v>
      </c>
      <c r="S132" s="53">
        <v>5</v>
      </c>
      <c r="T132" s="53">
        <v>0</v>
      </c>
      <c r="U132" s="53">
        <v>39</v>
      </c>
      <c r="V132" s="53">
        <v>13</v>
      </c>
      <c r="W132" s="53">
        <v>25</v>
      </c>
      <c r="X132" s="53">
        <v>0</v>
      </c>
      <c r="Y132" s="53">
        <v>0</v>
      </c>
      <c r="Z132" s="53">
        <v>22</v>
      </c>
      <c r="AA132" s="53">
        <v>4</v>
      </c>
      <c r="AB132" s="53">
        <v>19</v>
      </c>
      <c r="AC132" s="53">
        <v>0</v>
      </c>
      <c r="AD132" s="53">
        <v>0</v>
      </c>
      <c r="AE132" s="53">
        <v>15</v>
      </c>
      <c r="AF132" s="53">
        <v>5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</row>
    <row r="133" spans="2:42" ht="20.100000000000001" customHeight="1" thickBot="1" x14ac:dyDescent="0.25">
      <c r="B133" s="4" t="s">
        <v>363</v>
      </c>
      <c r="C133" s="53">
        <v>817</v>
      </c>
      <c r="D133" s="53">
        <v>4</v>
      </c>
      <c r="E133" s="53">
        <v>3</v>
      </c>
      <c r="F133" s="53">
        <v>760</v>
      </c>
      <c r="G133" s="53">
        <v>147</v>
      </c>
      <c r="H133" s="53">
        <v>387</v>
      </c>
      <c r="I133" s="53">
        <v>4</v>
      </c>
      <c r="J133" s="53">
        <v>0</v>
      </c>
      <c r="K133" s="53">
        <v>391</v>
      </c>
      <c r="L133" s="53">
        <v>0</v>
      </c>
      <c r="M133" s="53">
        <v>1</v>
      </c>
      <c r="N133" s="53">
        <v>0</v>
      </c>
      <c r="O133" s="53">
        <v>2</v>
      </c>
      <c r="P133" s="53">
        <v>6</v>
      </c>
      <c r="Q133" s="53">
        <v>3</v>
      </c>
      <c r="R133" s="53">
        <v>338</v>
      </c>
      <c r="S133" s="53">
        <v>0</v>
      </c>
      <c r="T133" s="53">
        <v>1</v>
      </c>
      <c r="U133" s="53">
        <v>308</v>
      </c>
      <c r="V133" s="53">
        <v>98</v>
      </c>
      <c r="W133" s="53">
        <v>70</v>
      </c>
      <c r="X133" s="53">
        <v>0</v>
      </c>
      <c r="Y133" s="53">
        <v>0</v>
      </c>
      <c r="Z133" s="53">
        <v>31</v>
      </c>
      <c r="AA133" s="53">
        <v>45</v>
      </c>
      <c r="AB133" s="53">
        <v>20</v>
      </c>
      <c r="AC133" s="53">
        <v>0</v>
      </c>
      <c r="AD133" s="53">
        <v>0</v>
      </c>
      <c r="AE133" s="53">
        <v>23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1</v>
      </c>
      <c r="AM133" s="53">
        <v>0</v>
      </c>
      <c r="AN133" s="53">
        <v>0</v>
      </c>
      <c r="AO133" s="53">
        <v>1</v>
      </c>
      <c r="AP133" s="53">
        <v>1</v>
      </c>
    </row>
    <row r="134" spans="2:42" ht="20.100000000000001" customHeight="1" thickBot="1" x14ac:dyDescent="0.25">
      <c r="B134" s="4" t="s">
        <v>364</v>
      </c>
      <c r="C134" s="53">
        <v>2136</v>
      </c>
      <c r="D134" s="53">
        <v>2178</v>
      </c>
      <c r="E134" s="53">
        <v>4</v>
      </c>
      <c r="F134" s="53">
        <v>4074</v>
      </c>
      <c r="G134" s="53">
        <v>890</v>
      </c>
      <c r="H134" s="53">
        <v>739</v>
      </c>
      <c r="I134" s="53">
        <v>0</v>
      </c>
      <c r="J134" s="53">
        <v>0</v>
      </c>
      <c r="K134" s="53">
        <v>739</v>
      </c>
      <c r="L134" s="53">
        <v>0</v>
      </c>
      <c r="M134" s="53">
        <v>3</v>
      </c>
      <c r="N134" s="53">
        <v>1</v>
      </c>
      <c r="O134" s="53">
        <v>0</v>
      </c>
      <c r="P134" s="53">
        <v>2</v>
      </c>
      <c r="Q134" s="53">
        <v>4</v>
      </c>
      <c r="R134" s="53">
        <v>752</v>
      </c>
      <c r="S134" s="53">
        <v>2163</v>
      </c>
      <c r="T134" s="53">
        <v>4</v>
      </c>
      <c r="U134" s="53">
        <v>2702</v>
      </c>
      <c r="V134" s="53">
        <v>646</v>
      </c>
      <c r="W134" s="53">
        <v>562</v>
      </c>
      <c r="X134" s="53">
        <v>0</v>
      </c>
      <c r="Y134" s="53">
        <v>0</v>
      </c>
      <c r="Z134" s="53">
        <v>535</v>
      </c>
      <c r="AA134" s="53">
        <v>239</v>
      </c>
      <c r="AB134" s="53">
        <v>79</v>
      </c>
      <c r="AC134" s="53">
        <v>14</v>
      </c>
      <c r="AD134" s="53">
        <v>0</v>
      </c>
      <c r="AE134" s="53">
        <v>95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1</v>
      </c>
      <c r="AM134" s="53">
        <v>0</v>
      </c>
      <c r="AN134" s="53">
        <v>0</v>
      </c>
      <c r="AO134" s="53">
        <v>1</v>
      </c>
      <c r="AP134" s="53">
        <v>1</v>
      </c>
    </row>
    <row r="135" spans="2:42" ht="20.100000000000001" customHeight="1" thickBot="1" x14ac:dyDescent="0.25">
      <c r="B135" s="4" t="s">
        <v>365</v>
      </c>
      <c r="C135" s="53">
        <v>667</v>
      </c>
      <c r="D135" s="53">
        <v>20</v>
      </c>
      <c r="E135" s="53">
        <v>0</v>
      </c>
      <c r="F135" s="53">
        <v>637</v>
      </c>
      <c r="G135" s="53">
        <v>156</v>
      </c>
      <c r="H135" s="53">
        <v>388</v>
      </c>
      <c r="I135" s="53">
        <v>0</v>
      </c>
      <c r="J135" s="53">
        <v>0</v>
      </c>
      <c r="K135" s="53">
        <v>388</v>
      </c>
      <c r="L135" s="53">
        <v>0</v>
      </c>
      <c r="M135" s="53">
        <v>1</v>
      </c>
      <c r="N135" s="53">
        <v>0</v>
      </c>
      <c r="O135" s="53">
        <v>0</v>
      </c>
      <c r="P135" s="53">
        <v>0</v>
      </c>
      <c r="Q135" s="53">
        <v>1</v>
      </c>
      <c r="R135" s="53">
        <v>233</v>
      </c>
      <c r="S135" s="53">
        <v>20</v>
      </c>
      <c r="T135" s="53">
        <v>0</v>
      </c>
      <c r="U135" s="53">
        <v>211</v>
      </c>
      <c r="V135" s="53">
        <v>114</v>
      </c>
      <c r="W135" s="53">
        <v>27</v>
      </c>
      <c r="X135" s="53">
        <v>0</v>
      </c>
      <c r="Y135" s="53">
        <v>0</v>
      </c>
      <c r="Z135" s="53">
        <v>21</v>
      </c>
      <c r="AA135" s="53">
        <v>39</v>
      </c>
      <c r="AB135" s="53">
        <v>18</v>
      </c>
      <c r="AC135" s="53">
        <v>0</v>
      </c>
      <c r="AD135" s="53">
        <v>0</v>
      </c>
      <c r="AE135" s="53">
        <v>17</v>
      </c>
      <c r="AF135" s="53">
        <v>2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</row>
    <row r="136" spans="2:42" ht="20.100000000000001" customHeight="1" thickBot="1" x14ac:dyDescent="0.25">
      <c r="B136" s="4" t="s">
        <v>366</v>
      </c>
      <c r="C136" s="53">
        <v>985</v>
      </c>
      <c r="D136" s="53">
        <v>221</v>
      </c>
      <c r="E136" s="53">
        <v>0</v>
      </c>
      <c r="F136" s="53">
        <v>1115</v>
      </c>
      <c r="G136" s="53">
        <v>191</v>
      </c>
      <c r="H136" s="53">
        <v>546</v>
      </c>
      <c r="I136" s="53">
        <v>164</v>
      </c>
      <c r="J136" s="53">
        <v>0</v>
      </c>
      <c r="K136" s="53">
        <v>671</v>
      </c>
      <c r="L136" s="53">
        <v>41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225</v>
      </c>
      <c r="S136" s="53">
        <v>57</v>
      </c>
      <c r="T136" s="53">
        <v>0</v>
      </c>
      <c r="U136" s="53">
        <v>225</v>
      </c>
      <c r="V136" s="53">
        <v>120</v>
      </c>
      <c r="W136" s="53">
        <v>170</v>
      </c>
      <c r="X136" s="53">
        <v>0</v>
      </c>
      <c r="Y136" s="53">
        <v>0</v>
      </c>
      <c r="Z136" s="53">
        <v>176</v>
      </c>
      <c r="AA136" s="53">
        <v>27</v>
      </c>
      <c r="AB136" s="53">
        <v>44</v>
      </c>
      <c r="AC136" s="53">
        <v>0</v>
      </c>
      <c r="AD136" s="53">
        <v>0</v>
      </c>
      <c r="AE136" s="53">
        <v>43</v>
      </c>
      <c r="AF136" s="53">
        <v>3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</row>
    <row r="137" spans="2:42" ht="20.100000000000001" customHeight="1" thickBot="1" x14ac:dyDescent="0.25">
      <c r="B137" s="4" t="s">
        <v>367</v>
      </c>
      <c r="C137" s="53">
        <v>100</v>
      </c>
      <c r="D137" s="53">
        <v>40</v>
      </c>
      <c r="E137" s="53">
        <v>0</v>
      </c>
      <c r="F137" s="53">
        <v>137</v>
      </c>
      <c r="G137" s="53">
        <v>29</v>
      </c>
      <c r="H137" s="53">
        <v>32</v>
      </c>
      <c r="I137" s="53">
        <v>6</v>
      </c>
      <c r="J137" s="53">
        <v>0</v>
      </c>
      <c r="K137" s="53">
        <v>41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39</v>
      </c>
      <c r="S137" s="53">
        <v>34</v>
      </c>
      <c r="T137" s="53">
        <v>0</v>
      </c>
      <c r="U137" s="53">
        <v>66</v>
      </c>
      <c r="V137" s="53">
        <v>20</v>
      </c>
      <c r="W137" s="53">
        <v>23</v>
      </c>
      <c r="X137" s="53">
        <v>0</v>
      </c>
      <c r="Y137" s="53">
        <v>0</v>
      </c>
      <c r="Z137" s="53">
        <v>27</v>
      </c>
      <c r="AA137" s="53">
        <v>6</v>
      </c>
      <c r="AB137" s="53">
        <v>6</v>
      </c>
      <c r="AC137" s="53">
        <v>0</v>
      </c>
      <c r="AD137" s="53">
        <v>0</v>
      </c>
      <c r="AE137" s="53">
        <v>3</v>
      </c>
      <c r="AF137" s="53">
        <v>3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</row>
    <row r="138" spans="2:42" ht="20.100000000000001" customHeight="1" thickBot="1" x14ac:dyDescent="0.25">
      <c r="B138" s="4" t="s">
        <v>368</v>
      </c>
      <c r="C138" s="53">
        <v>395</v>
      </c>
      <c r="D138" s="53">
        <v>132</v>
      </c>
      <c r="E138" s="53">
        <v>0</v>
      </c>
      <c r="F138" s="53">
        <v>541</v>
      </c>
      <c r="G138" s="53">
        <v>73</v>
      </c>
      <c r="H138" s="53">
        <v>232</v>
      </c>
      <c r="I138" s="53">
        <v>72</v>
      </c>
      <c r="J138" s="53">
        <v>0</v>
      </c>
      <c r="K138" s="53">
        <v>309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73</v>
      </c>
      <c r="S138" s="53">
        <v>47</v>
      </c>
      <c r="T138" s="53">
        <v>0</v>
      </c>
      <c r="U138" s="53">
        <v>109</v>
      </c>
      <c r="V138" s="53">
        <v>56</v>
      </c>
      <c r="W138" s="53">
        <v>59</v>
      </c>
      <c r="X138" s="53">
        <v>0</v>
      </c>
      <c r="Y138" s="53">
        <v>0</v>
      </c>
      <c r="Z138" s="53">
        <v>78</v>
      </c>
      <c r="AA138" s="53">
        <v>13</v>
      </c>
      <c r="AB138" s="53">
        <v>31</v>
      </c>
      <c r="AC138" s="53">
        <v>13</v>
      </c>
      <c r="AD138" s="53">
        <v>0</v>
      </c>
      <c r="AE138" s="53">
        <v>45</v>
      </c>
      <c r="AF138" s="53">
        <v>4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</row>
    <row r="139" spans="2:42" ht="20.100000000000001" customHeight="1" thickBot="1" x14ac:dyDescent="0.25">
      <c r="B139" s="4" t="s">
        <v>369</v>
      </c>
      <c r="C139" s="53">
        <v>1092</v>
      </c>
      <c r="D139" s="53">
        <v>1076</v>
      </c>
      <c r="E139" s="53">
        <v>6</v>
      </c>
      <c r="F139" s="53">
        <v>2132</v>
      </c>
      <c r="G139" s="53">
        <v>235</v>
      </c>
      <c r="H139" s="53">
        <v>439</v>
      </c>
      <c r="I139" s="53">
        <v>134</v>
      </c>
      <c r="J139" s="53">
        <v>0</v>
      </c>
      <c r="K139" s="53">
        <v>570</v>
      </c>
      <c r="L139" s="53">
        <v>4</v>
      </c>
      <c r="M139" s="53">
        <v>1</v>
      </c>
      <c r="N139" s="53">
        <v>0</v>
      </c>
      <c r="O139" s="53">
        <v>0</v>
      </c>
      <c r="P139" s="53">
        <v>2</v>
      </c>
      <c r="Q139" s="53">
        <v>1</v>
      </c>
      <c r="R139" s="53">
        <v>409</v>
      </c>
      <c r="S139" s="53">
        <v>914</v>
      </c>
      <c r="T139" s="53">
        <v>6</v>
      </c>
      <c r="U139" s="53">
        <v>1303</v>
      </c>
      <c r="V139" s="53">
        <v>175</v>
      </c>
      <c r="W139" s="53">
        <v>54</v>
      </c>
      <c r="X139" s="53">
        <v>0</v>
      </c>
      <c r="Y139" s="53">
        <v>0</v>
      </c>
      <c r="Z139" s="53">
        <v>27</v>
      </c>
      <c r="AA139" s="53">
        <v>42</v>
      </c>
      <c r="AB139" s="53">
        <v>189</v>
      </c>
      <c r="AC139" s="53">
        <v>28</v>
      </c>
      <c r="AD139" s="53">
        <v>0</v>
      </c>
      <c r="AE139" s="53">
        <v>230</v>
      </c>
      <c r="AF139" s="53">
        <v>13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</row>
    <row r="140" spans="2:42" ht="20.100000000000001" customHeight="1" thickBot="1" x14ac:dyDescent="0.25">
      <c r="B140" s="4" t="s">
        <v>370</v>
      </c>
      <c r="C140" s="53">
        <v>535</v>
      </c>
      <c r="D140" s="53">
        <v>107</v>
      </c>
      <c r="E140" s="53">
        <v>2</v>
      </c>
      <c r="F140" s="53">
        <v>629</v>
      </c>
      <c r="G140" s="53">
        <v>64</v>
      </c>
      <c r="H140" s="53">
        <v>256</v>
      </c>
      <c r="I140" s="53">
        <v>75</v>
      </c>
      <c r="J140" s="53">
        <v>1</v>
      </c>
      <c r="K140" s="53">
        <v>332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150</v>
      </c>
      <c r="S140" s="53">
        <v>28</v>
      </c>
      <c r="T140" s="53">
        <v>0</v>
      </c>
      <c r="U140" s="53">
        <v>155</v>
      </c>
      <c r="V140" s="53">
        <v>46</v>
      </c>
      <c r="W140" s="53">
        <v>82</v>
      </c>
      <c r="X140" s="53">
        <v>0</v>
      </c>
      <c r="Y140" s="53">
        <v>0</v>
      </c>
      <c r="Z140" s="53">
        <v>88</v>
      </c>
      <c r="AA140" s="53">
        <v>16</v>
      </c>
      <c r="AB140" s="53">
        <v>47</v>
      </c>
      <c r="AC140" s="53">
        <v>4</v>
      </c>
      <c r="AD140" s="53">
        <v>1</v>
      </c>
      <c r="AE140" s="53">
        <v>54</v>
      </c>
      <c r="AF140" s="53">
        <v>2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</row>
    <row r="141" spans="2:42" ht="20.100000000000001" customHeight="1" thickBot="1" x14ac:dyDescent="0.25">
      <c r="B141" s="4" t="s">
        <v>371</v>
      </c>
      <c r="C141" s="53">
        <v>206</v>
      </c>
      <c r="D141" s="53">
        <v>6</v>
      </c>
      <c r="E141" s="53">
        <v>0</v>
      </c>
      <c r="F141" s="53">
        <v>203</v>
      </c>
      <c r="G141" s="53">
        <v>64</v>
      </c>
      <c r="H141" s="53">
        <v>96</v>
      </c>
      <c r="I141" s="53">
        <v>3</v>
      </c>
      <c r="J141" s="53">
        <v>0</v>
      </c>
      <c r="K141" s="53">
        <v>99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61</v>
      </c>
      <c r="S141" s="53">
        <v>3</v>
      </c>
      <c r="T141" s="53">
        <v>0</v>
      </c>
      <c r="U141" s="53">
        <v>52</v>
      </c>
      <c r="V141" s="53">
        <v>35</v>
      </c>
      <c r="W141" s="53">
        <v>18</v>
      </c>
      <c r="X141" s="53">
        <v>0</v>
      </c>
      <c r="Y141" s="53">
        <v>0</v>
      </c>
      <c r="Z141" s="53">
        <v>21</v>
      </c>
      <c r="AA141" s="53">
        <v>26</v>
      </c>
      <c r="AB141" s="53">
        <v>31</v>
      </c>
      <c r="AC141" s="53">
        <v>0</v>
      </c>
      <c r="AD141" s="53">
        <v>0</v>
      </c>
      <c r="AE141" s="53">
        <v>31</v>
      </c>
      <c r="AF141" s="53">
        <v>3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</row>
    <row r="142" spans="2:42" ht="20.100000000000001" customHeight="1" thickBot="1" x14ac:dyDescent="0.25">
      <c r="B142" s="4" t="s">
        <v>372</v>
      </c>
      <c r="C142" s="53">
        <v>617</v>
      </c>
      <c r="D142" s="53">
        <v>68</v>
      </c>
      <c r="E142" s="53">
        <v>13</v>
      </c>
      <c r="F142" s="53">
        <v>702</v>
      </c>
      <c r="G142" s="53">
        <v>75</v>
      </c>
      <c r="H142" s="53">
        <v>309</v>
      </c>
      <c r="I142" s="53">
        <v>33</v>
      </c>
      <c r="J142" s="53">
        <v>0</v>
      </c>
      <c r="K142" s="53">
        <v>342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179</v>
      </c>
      <c r="S142" s="53">
        <v>27</v>
      </c>
      <c r="T142" s="53">
        <v>13</v>
      </c>
      <c r="U142" s="53">
        <v>235</v>
      </c>
      <c r="V142" s="53">
        <v>15</v>
      </c>
      <c r="W142" s="53">
        <v>43</v>
      </c>
      <c r="X142" s="53">
        <v>0</v>
      </c>
      <c r="Y142" s="53">
        <v>0</v>
      </c>
      <c r="Z142" s="53">
        <v>42</v>
      </c>
      <c r="AA142" s="53">
        <v>47</v>
      </c>
      <c r="AB142" s="53">
        <v>86</v>
      </c>
      <c r="AC142" s="53">
        <v>8</v>
      </c>
      <c r="AD142" s="53">
        <v>0</v>
      </c>
      <c r="AE142" s="53">
        <v>83</v>
      </c>
      <c r="AF142" s="53">
        <v>12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1</v>
      </c>
    </row>
    <row r="143" spans="2:42" ht="20.100000000000001" customHeight="1" thickBot="1" x14ac:dyDescent="0.25">
      <c r="B143" s="4" t="s">
        <v>373</v>
      </c>
      <c r="C143" s="53">
        <v>759</v>
      </c>
      <c r="D143" s="53">
        <v>213</v>
      </c>
      <c r="E143" s="53">
        <v>14</v>
      </c>
      <c r="F143" s="53">
        <v>982</v>
      </c>
      <c r="G143" s="53">
        <v>46</v>
      </c>
      <c r="H143" s="53">
        <v>312</v>
      </c>
      <c r="I143" s="53">
        <v>37</v>
      </c>
      <c r="J143" s="53">
        <v>0</v>
      </c>
      <c r="K143" s="53">
        <v>348</v>
      </c>
      <c r="L143" s="53">
        <v>1</v>
      </c>
      <c r="M143" s="53">
        <v>1</v>
      </c>
      <c r="N143" s="53">
        <v>0</v>
      </c>
      <c r="O143" s="53">
        <v>0</v>
      </c>
      <c r="P143" s="53">
        <v>1</v>
      </c>
      <c r="Q143" s="53">
        <v>0</v>
      </c>
      <c r="R143" s="53">
        <v>327</v>
      </c>
      <c r="S143" s="53">
        <v>169</v>
      </c>
      <c r="T143" s="53">
        <v>14</v>
      </c>
      <c r="U143" s="53">
        <v>506</v>
      </c>
      <c r="V143" s="53">
        <v>31</v>
      </c>
      <c r="W143" s="53">
        <v>34</v>
      </c>
      <c r="X143" s="53">
        <v>0</v>
      </c>
      <c r="Y143" s="53">
        <v>0</v>
      </c>
      <c r="Z143" s="53">
        <v>36</v>
      </c>
      <c r="AA143" s="53">
        <v>12</v>
      </c>
      <c r="AB143" s="53">
        <v>85</v>
      </c>
      <c r="AC143" s="53">
        <v>7</v>
      </c>
      <c r="AD143" s="53">
        <v>0</v>
      </c>
      <c r="AE143" s="53">
        <v>91</v>
      </c>
      <c r="AF143" s="53">
        <v>2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</row>
    <row r="144" spans="2:42" ht="20.100000000000001" customHeight="1" thickBot="1" x14ac:dyDescent="0.25">
      <c r="B144" s="4" t="s">
        <v>374</v>
      </c>
      <c r="C144" s="53">
        <v>158</v>
      </c>
      <c r="D144" s="53">
        <v>0</v>
      </c>
      <c r="E144" s="53">
        <v>0</v>
      </c>
      <c r="F144" s="53">
        <v>154</v>
      </c>
      <c r="G144" s="53">
        <v>17</v>
      </c>
      <c r="H144" s="53">
        <v>57</v>
      </c>
      <c r="I144" s="53">
        <v>0</v>
      </c>
      <c r="J144" s="53">
        <v>0</v>
      </c>
      <c r="K144" s="53">
        <v>57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55</v>
      </c>
      <c r="S144" s="53">
        <v>0</v>
      </c>
      <c r="T144" s="53">
        <v>0</v>
      </c>
      <c r="U144" s="53">
        <v>51</v>
      </c>
      <c r="V144" s="53">
        <v>10</v>
      </c>
      <c r="W144" s="53">
        <v>24</v>
      </c>
      <c r="X144" s="53">
        <v>0</v>
      </c>
      <c r="Y144" s="53">
        <v>0</v>
      </c>
      <c r="Z144" s="53">
        <v>21</v>
      </c>
      <c r="AA144" s="53">
        <v>4</v>
      </c>
      <c r="AB144" s="53">
        <v>22</v>
      </c>
      <c r="AC144" s="53">
        <v>0</v>
      </c>
      <c r="AD144" s="53">
        <v>0</v>
      </c>
      <c r="AE144" s="53">
        <v>25</v>
      </c>
      <c r="AF144" s="53">
        <v>3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</row>
    <row r="145" spans="2:42" ht="20.100000000000001" customHeight="1" thickBot="1" x14ac:dyDescent="0.25">
      <c r="B145" s="4" t="s">
        <v>375</v>
      </c>
      <c r="C145" s="53">
        <v>378</v>
      </c>
      <c r="D145" s="53">
        <v>46</v>
      </c>
      <c r="E145" s="53">
        <v>0</v>
      </c>
      <c r="F145" s="53">
        <v>452</v>
      </c>
      <c r="G145" s="53">
        <v>25</v>
      </c>
      <c r="H145" s="53">
        <v>180</v>
      </c>
      <c r="I145" s="53">
        <v>38</v>
      </c>
      <c r="J145" s="53">
        <v>0</v>
      </c>
      <c r="K145" s="53">
        <v>219</v>
      </c>
      <c r="L145" s="53">
        <v>0</v>
      </c>
      <c r="M145" s="53">
        <v>1</v>
      </c>
      <c r="N145" s="53">
        <v>0</v>
      </c>
      <c r="O145" s="53">
        <v>0</v>
      </c>
      <c r="P145" s="53">
        <v>2</v>
      </c>
      <c r="Q145" s="53">
        <v>0</v>
      </c>
      <c r="R145" s="53">
        <v>107</v>
      </c>
      <c r="S145" s="53">
        <v>6</v>
      </c>
      <c r="T145" s="53">
        <v>0</v>
      </c>
      <c r="U145" s="53">
        <v>129</v>
      </c>
      <c r="V145" s="53">
        <v>1</v>
      </c>
      <c r="W145" s="53">
        <v>49</v>
      </c>
      <c r="X145" s="53">
        <v>2</v>
      </c>
      <c r="Y145" s="53">
        <v>0</v>
      </c>
      <c r="Z145" s="53">
        <v>53</v>
      </c>
      <c r="AA145" s="53">
        <v>23</v>
      </c>
      <c r="AB145" s="53">
        <v>40</v>
      </c>
      <c r="AC145" s="53">
        <v>0</v>
      </c>
      <c r="AD145" s="53">
        <v>0</v>
      </c>
      <c r="AE145" s="53">
        <v>48</v>
      </c>
      <c r="AF145" s="53">
        <v>1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1</v>
      </c>
      <c r="AM145" s="53">
        <v>0</v>
      </c>
      <c r="AN145" s="53">
        <v>0</v>
      </c>
      <c r="AO145" s="53">
        <v>1</v>
      </c>
      <c r="AP145" s="53">
        <v>0</v>
      </c>
    </row>
    <row r="146" spans="2:42" ht="20.100000000000001" customHeight="1" thickBot="1" x14ac:dyDescent="0.25">
      <c r="B146" s="4" t="s">
        <v>376</v>
      </c>
      <c r="C146" s="53">
        <v>41</v>
      </c>
      <c r="D146" s="53">
        <v>0</v>
      </c>
      <c r="E146" s="53">
        <v>1</v>
      </c>
      <c r="F146" s="53">
        <v>43</v>
      </c>
      <c r="G146" s="53">
        <v>25</v>
      </c>
      <c r="H146" s="53">
        <v>17</v>
      </c>
      <c r="I146" s="53">
        <v>0</v>
      </c>
      <c r="J146" s="53">
        <v>0</v>
      </c>
      <c r="K146" s="53">
        <v>17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9</v>
      </c>
      <c r="S146" s="53">
        <v>0</v>
      </c>
      <c r="T146" s="53">
        <v>0</v>
      </c>
      <c r="U146" s="53">
        <v>13</v>
      </c>
      <c r="V146" s="53">
        <v>9</v>
      </c>
      <c r="W146" s="53">
        <v>9</v>
      </c>
      <c r="X146" s="53">
        <v>0</v>
      </c>
      <c r="Y146" s="53">
        <v>1</v>
      </c>
      <c r="Z146" s="53">
        <v>11</v>
      </c>
      <c r="AA146" s="53">
        <v>13</v>
      </c>
      <c r="AB146" s="53">
        <v>6</v>
      </c>
      <c r="AC146" s="53">
        <v>0</v>
      </c>
      <c r="AD146" s="53">
        <v>0</v>
      </c>
      <c r="AE146" s="53">
        <v>2</v>
      </c>
      <c r="AF146" s="53">
        <v>3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</row>
    <row r="147" spans="2:42" ht="20.100000000000001" customHeight="1" thickBot="1" x14ac:dyDescent="0.25">
      <c r="B147" s="4" t="s">
        <v>193</v>
      </c>
      <c r="C147" s="53">
        <v>885</v>
      </c>
      <c r="D147" s="53">
        <v>228</v>
      </c>
      <c r="E147" s="53">
        <v>63</v>
      </c>
      <c r="F147" s="53">
        <v>1180</v>
      </c>
      <c r="G147" s="53">
        <v>47</v>
      </c>
      <c r="H147" s="53">
        <v>505</v>
      </c>
      <c r="I147" s="53">
        <v>148</v>
      </c>
      <c r="J147" s="53">
        <v>58</v>
      </c>
      <c r="K147" s="53">
        <v>708</v>
      </c>
      <c r="L147" s="53">
        <v>13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182</v>
      </c>
      <c r="S147" s="53">
        <v>70</v>
      </c>
      <c r="T147" s="53">
        <v>4</v>
      </c>
      <c r="U147" s="53">
        <v>260</v>
      </c>
      <c r="V147" s="53">
        <v>26</v>
      </c>
      <c r="W147" s="53">
        <v>129</v>
      </c>
      <c r="X147" s="53">
        <v>0</v>
      </c>
      <c r="Y147" s="53">
        <v>0</v>
      </c>
      <c r="Z147" s="53">
        <v>132</v>
      </c>
      <c r="AA147" s="53">
        <v>2</v>
      </c>
      <c r="AB147" s="53">
        <v>69</v>
      </c>
      <c r="AC147" s="53">
        <v>10</v>
      </c>
      <c r="AD147" s="53">
        <v>1</v>
      </c>
      <c r="AE147" s="53">
        <v>79</v>
      </c>
      <c r="AF147" s="53">
        <v>6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1</v>
      </c>
      <c r="AP147" s="53">
        <v>0</v>
      </c>
    </row>
    <row r="148" spans="2:42" ht="20.100000000000001" customHeight="1" thickBot="1" x14ac:dyDescent="0.25">
      <c r="B148" s="4" t="s">
        <v>377</v>
      </c>
      <c r="C148" s="53">
        <v>72</v>
      </c>
      <c r="D148" s="53">
        <v>0</v>
      </c>
      <c r="E148" s="53">
        <v>1</v>
      </c>
      <c r="F148" s="53">
        <v>73</v>
      </c>
      <c r="G148" s="53">
        <v>16</v>
      </c>
      <c r="H148" s="53">
        <v>27</v>
      </c>
      <c r="I148" s="53">
        <v>0</v>
      </c>
      <c r="J148" s="53">
        <v>0</v>
      </c>
      <c r="K148" s="53">
        <v>27</v>
      </c>
      <c r="L148" s="53">
        <v>0</v>
      </c>
      <c r="M148" s="53">
        <v>1</v>
      </c>
      <c r="N148" s="53">
        <v>0</v>
      </c>
      <c r="O148" s="53">
        <v>0</v>
      </c>
      <c r="P148" s="53">
        <v>1</v>
      </c>
      <c r="Q148" s="53">
        <v>0</v>
      </c>
      <c r="R148" s="53">
        <v>24</v>
      </c>
      <c r="S148" s="53">
        <v>0</v>
      </c>
      <c r="T148" s="53">
        <v>0</v>
      </c>
      <c r="U148" s="53">
        <v>27</v>
      </c>
      <c r="V148" s="53">
        <v>6</v>
      </c>
      <c r="W148" s="53">
        <v>16</v>
      </c>
      <c r="X148" s="53">
        <v>0</v>
      </c>
      <c r="Y148" s="53">
        <v>0</v>
      </c>
      <c r="Z148" s="53">
        <v>11</v>
      </c>
      <c r="AA148" s="53">
        <v>9</v>
      </c>
      <c r="AB148" s="53">
        <v>4</v>
      </c>
      <c r="AC148" s="53">
        <v>0</v>
      </c>
      <c r="AD148" s="53">
        <v>1</v>
      </c>
      <c r="AE148" s="53">
        <v>7</v>
      </c>
      <c r="AF148" s="53">
        <v>1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</row>
    <row r="149" spans="2:42" ht="20.100000000000001" customHeight="1" thickBot="1" x14ac:dyDescent="0.25">
      <c r="B149" s="4" t="s">
        <v>378</v>
      </c>
      <c r="C149" s="53">
        <v>90</v>
      </c>
      <c r="D149" s="53">
        <v>0</v>
      </c>
      <c r="E149" s="53">
        <v>0</v>
      </c>
      <c r="F149" s="53">
        <v>86</v>
      </c>
      <c r="G149" s="53">
        <v>30</v>
      </c>
      <c r="H149" s="53">
        <v>49</v>
      </c>
      <c r="I149" s="53">
        <v>0</v>
      </c>
      <c r="J149" s="53">
        <v>0</v>
      </c>
      <c r="K149" s="53">
        <v>49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1</v>
      </c>
      <c r="R149" s="53">
        <v>28</v>
      </c>
      <c r="S149" s="53">
        <v>0</v>
      </c>
      <c r="T149" s="53">
        <v>0</v>
      </c>
      <c r="U149" s="53">
        <v>24</v>
      </c>
      <c r="V149" s="53">
        <v>18</v>
      </c>
      <c r="W149" s="53">
        <v>10</v>
      </c>
      <c r="X149" s="53">
        <v>0</v>
      </c>
      <c r="Y149" s="53">
        <v>0</v>
      </c>
      <c r="Z149" s="53">
        <v>11</v>
      </c>
      <c r="AA149" s="53">
        <v>7</v>
      </c>
      <c r="AB149" s="53">
        <v>3</v>
      </c>
      <c r="AC149" s="53">
        <v>0</v>
      </c>
      <c r="AD149" s="53">
        <v>0</v>
      </c>
      <c r="AE149" s="53">
        <v>2</v>
      </c>
      <c r="AF149" s="53">
        <v>4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</row>
    <row r="150" spans="2:42" ht="20.100000000000001" customHeight="1" thickBot="1" x14ac:dyDescent="0.25">
      <c r="B150" s="4" t="s">
        <v>379</v>
      </c>
      <c r="C150" s="53">
        <v>26</v>
      </c>
      <c r="D150" s="53">
        <v>1</v>
      </c>
      <c r="E150" s="53">
        <v>0</v>
      </c>
      <c r="F150" s="53">
        <v>24</v>
      </c>
      <c r="G150" s="53">
        <v>19</v>
      </c>
      <c r="H150" s="53">
        <v>15</v>
      </c>
      <c r="I150" s="53">
        <v>0</v>
      </c>
      <c r="J150" s="53">
        <v>0</v>
      </c>
      <c r="K150" s="53">
        <v>15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4</v>
      </c>
      <c r="S150" s="53">
        <v>1</v>
      </c>
      <c r="T150" s="53">
        <v>0</v>
      </c>
      <c r="U150" s="53">
        <v>3</v>
      </c>
      <c r="V150" s="53">
        <v>13</v>
      </c>
      <c r="W150" s="53">
        <v>6</v>
      </c>
      <c r="X150" s="53">
        <v>0</v>
      </c>
      <c r="Y150" s="53">
        <v>0</v>
      </c>
      <c r="Z150" s="53">
        <v>5</v>
      </c>
      <c r="AA150" s="53">
        <v>4</v>
      </c>
      <c r="AB150" s="53">
        <v>1</v>
      </c>
      <c r="AC150" s="53">
        <v>0</v>
      </c>
      <c r="AD150" s="53">
        <v>0</v>
      </c>
      <c r="AE150" s="53">
        <v>1</v>
      </c>
      <c r="AF150" s="53">
        <v>2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</row>
    <row r="151" spans="2:42" ht="20.100000000000001" customHeight="1" thickBot="1" x14ac:dyDescent="0.25">
      <c r="B151" s="4" t="s">
        <v>380</v>
      </c>
      <c r="C151" s="53">
        <v>608</v>
      </c>
      <c r="D151" s="53">
        <v>96</v>
      </c>
      <c r="E151" s="53">
        <v>3</v>
      </c>
      <c r="F151" s="53">
        <v>710</v>
      </c>
      <c r="G151" s="53">
        <v>38</v>
      </c>
      <c r="H151" s="53">
        <v>242</v>
      </c>
      <c r="I151" s="53">
        <v>37</v>
      </c>
      <c r="J151" s="53">
        <v>0</v>
      </c>
      <c r="K151" s="53">
        <v>275</v>
      </c>
      <c r="L151" s="53">
        <v>5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257</v>
      </c>
      <c r="S151" s="53">
        <v>59</v>
      </c>
      <c r="T151" s="53">
        <v>3</v>
      </c>
      <c r="U151" s="53">
        <v>317</v>
      </c>
      <c r="V151" s="53">
        <v>21</v>
      </c>
      <c r="W151" s="53">
        <v>36</v>
      </c>
      <c r="X151" s="53">
        <v>0</v>
      </c>
      <c r="Y151" s="53">
        <v>0</v>
      </c>
      <c r="Z151" s="53">
        <v>38</v>
      </c>
      <c r="AA151" s="53">
        <v>6</v>
      </c>
      <c r="AB151" s="53">
        <v>73</v>
      </c>
      <c r="AC151" s="53">
        <v>0</v>
      </c>
      <c r="AD151" s="53">
        <v>0</v>
      </c>
      <c r="AE151" s="53">
        <v>80</v>
      </c>
      <c r="AF151" s="53">
        <v>6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</row>
    <row r="152" spans="2:42" ht="20.100000000000001" customHeight="1" thickBot="1" x14ac:dyDescent="0.25">
      <c r="B152" s="4" t="s">
        <v>381</v>
      </c>
      <c r="C152" s="53">
        <v>354</v>
      </c>
      <c r="D152" s="53">
        <v>59</v>
      </c>
      <c r="E152" s="53">
        <v>1</v>
      </c>
      <c r="F152" s="53">
        <v>423</v>
      </c>
      <c r="G152" s="53">
        <v>53</v>
      </c>
      <c r="H152" s="53">
        <v>162</v>
      </c>
      <c r="I152" s="53">
        <v>40</v>
      </c>
      <c r="J152" s="53">
        <v>0</v>
      </c>
      <c r="K152" s="53">
        <v>202</v>
      </c>
      <c r="L152" s="53">
        <v>0</v>
      </c>
      <c r="M152" s="53">
        <v>1</v>
      </c>
      <c r="N152" s="53">
        <v>0</v>
      </c>
      <c r="O152" s="53">
        <v>0</v>
      </c>
      <c r="P152" s="53">
        <v>0</v>
      </c>
      <c r="Q152" s="53">
        <v>1</v>
      </c>
      <c r="R152" s="53">
        <v>93</v>
      </c>
      <c r="S152" s="53">
        <v>15</v>
      </c>
      <c r="T152" s="53">
        <v>1</v>
      </c>
      <c r="U152" s="53">
        <v>120</v>
      </c>
      <c r="V152" s="53">
        <v>21</v>
      </c>
      <c r="W152" s="53">
        <v>74</v>
      </c>
      <c r="X152" s="53">
        <v>1</v>
      </c>
      <c r="Y152" s="53">
        <v>0</v>
      </c>
      <c r="Z152" s="53">
        <v>75</v>
      </c>
      <c r="AA152" s="53">
        <v>27</v>
      </c>
      <c r="AB152" s="53">
        <v>23</v>
      </c>
      <c r="AC152" s="53">
        <v>3</v>
      </c>
      <c r="AD152" s="53">
        <v>0</v>
      </c>
      <c r="AE152" s="53">
        <v>26</v>
      </c>
      <c r="AF152" s="53">
        <v>3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1</v>
      </c>
      <c r="AM152" s="53">
        <v>0</v>
      </c>
      <c r="AN152" s="53">
        <v>0</v>
      </c>
      <c r="AO152" s="53">
        <v>0</v>
      </c>
      <c r="AP152" s="53">
        <v>1</v>
      </c>
    </row>
    <row r="153" spans="2:42" ht="20.100000000000001" customHeight="1" thickBot="1" x14ac:dyDescent="0.25">
      <c r="B153" s="4" t="s">
        <v>382</v>
      </c>
      <c r="C153" s="53">
        <v>144</v>
      </c>
      <c r="D153" s="53">
        <v>0</v>
      </c>
      <c r="E153" s="53">
        <v>0</v>
      </c>
      <c r="F153" s="53">
        <v>147</v>
      </c>
      <c r="G153" s="53">
        <v>15</v>
      </c>
      <c r="H153" s="53">
        <v>59</v>
      </c>
      <c r="I153" s="53">
        <v>0</v>
      </c>
      <c r="J153" s="53">
        <v>0</v>
      </c>
      <c r="K153" s="53">
        <v>59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37</v>
      </c>
      <c r="S153" s="53">
        <v>0</v>
      </c>
      <c r="T153" s="53">
        <v>0</v>
      </c>
      <c r="U153" s="53">
        <v>41</v>
      </c>
      <c r="V153" s="53">
        <v>4</v>
      </c>
      <c r="W153" s="53">
        <v>35</v>
      </c>
      <c r="X153" s="53">
        <v>0</v>
      </c>
      <c r="Y153" s="53">
        <v>0</v>
      </c>
      <c r="Z153" s="53">
        <v>35</v>
      </c>
      <c r="AA153" s="53">
        <v>10</v>
      </c>
      <c r="AB153" s="53">
        <v>13</v>
      </c>
      <c r="AC153" s="53">
        <v>0</v>
      </c>
      <c r="AD153" s="53">
        <v>0</v>
      </c>
      <c r="AE153" s="53">
        <v>12</v>
      </c>
      <c r="AF153" s="53">
        <v>1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</row>
    <row r="154" spans="2:42" ht="20.100000000000001" customHeight="1" thickBot="1" x14ac:dyDescent="0.25">
      <c r="B154" s="4" t="s">
        <v>383</v>
      </c>
      <c r="C154" s="53">
        <v>129</v>
      </c>
      <c r="D154" s="53">
        <v>0</v>
      </c>
      <c r="E154" s="53">
        <v>0</v>
      </c>
      <c r="F154" s="53">
        <v>128</v>
      </c>
      <c r="G154" s="53">
        <v>8</v>
      </c>
      <c r="H154" s="53">
        <v>85</v>
      </c>
      <c r="I154" s="53">
        <v>0</v>
      </c>
      <c r="J154" s="53">
        <v>0</v>
      </c>
      <c r="K154" s="53">
        <v>87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34</v>
      </c>
      <c r="S154" s="53">
        <v>0</v>
      </c>
      <c r="T154" s="53">
        <v>0</v>
      </c>
      <c r="U154" s="53">
        <v>29</v>
      </c>
      <c r="V154" s="53">
        <v>7</v>
      </c>
      <c r="W154" s="53">
        <v>3</v>
      </c>
      <c r="X154" s="53">
        <v>0</v>
      </c>
      <c r="Y154" s="53">
        <v>0</v>
      </c>
      <c r="Z154" s="53">
        <v>5</v>
      </c>
      <c r="AA154" s="53">
        <v>0</v>
      </c>
      <c r="AB154" s="53">
        <v>7</v>
      </c>
      <c r="AC154" s="53">
        <v>0</v>
      </c>
      <c r="AD154" s="53">
        <v>0</v>
      </c>
      <c r="AE154" s="53">
        <v>7</v>
      </c>
      <c r="AF154" s="53">
        <v>1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</row>
    <row r="155" spans="2:42" ht="20.100000000000001" customHeight="1" thickBot="1" x14ac:dyDescent="0.25">
      <c r="B155" s="4" t="s">
        <v>384</v>
      </c>
      <c r="C155" s="53">
        <v>213</v>
      </c>
      <c r="D155" s="53">
        <v>16</v>
      </c>
      <c r="E155" s="53">
        <v>8</v>
      </c>
      <c r="F155" s="53">
        <v>247</v>
      </c>
      <c r="G155" s="53">
        <v>23</v>
      </c>
      <c r="H155" s="53">
        <v>109</v>
      </c>
      <c r="I155" s="53">
        <v>8</v>
      </c>
      <c r="J155" s="53">
        <v>2</v>
      </c>
      <c r="K155" s="53">
        <v>119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43</v>
      </c>
      <c r="S155" s="53">
        <v>8</v>
      </c>
      <c r="T155" s="53">
        <v>4</v>
      </c>
      <c r="U155" s="53">
        <v>51</v>
      </c>
      <c r="V155" s="53">
        <v>13</v>
      </c>
      <c r="W155" s="53">
        <v>44</v>
      </c>
      <c r="X155" s="53">
        <v>0</v>
      </c>
      <c r="Y155" s="53">
        <v>0</v>
      </c>
      <c r="Z155" s="53">
        <v>57</v>
      </c>
      <c r="AA155" s="53">
        <v>10</v>
      </c>
      <c r="AB155" s="53">
        <v>17</v>
      </c>
      <c r="AC155" s="53">
        <v>0</v>
      </c>
      <c r="AD155" s="53">
        <v>2</v>
      </c>
      <c r="AE155" s="53">
        <v>20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</row>
    <row r="156" spans="2:42" ht="20.100000000000001" customHeight="1" thickBot="1" x14ac:dyDescent="0.25">
      <c r="B156" s="4" t="s">
        <v>385</v>
      </c>
      <c r="C156" s="53">
        <v>1140</v>
      </c>
      <c r="D156" s="53">
        <v>166</v>
      </c>
      <c r="E156" s="53">
        <v>3</v>
      </c>
      <c r="F156" s="53">
        <v>1402</v>
      </c>
      <c r="G156" s="53">
        <v>105</v>
      </c>
      <c r="H156" s="53">
        <v>585</v>
      </c>
      <c r="I156" s="53">
        <v>119</v>
      </c>
      <c r="J156" s="53">
        <v>0</v>
      </c>
      <c r="K156" s="53">
        <v>704</v>
      </c>
      <c r="L156" s="53">
        <v>0</v>
      </c>
      <c r="M156" s="53">
        <v>4</v>
      </c>
      <c r="N156" s="53">
        <v>0</v>
      </c>
      <c r="O156" s="53">
        <v>0</v>
      </c>
      <c r="P156" s="53">
        <v>5</v>
      </c>
      <c r="Q156" s="53">
        <v>1</v>
      </c>
      <c r="R156" s="53">
        <v>462</v>
      </c>
      <c r="S156" s="53">
        <v>46</v>
      </c>
      <c r="T156" s="53">
        <v>3</v>
      </c>
      <c r="U156" s="53">
        <v>594</v>
      </c>
      <c r="V156" s="53">
        <v>65</v>
      </c>
      <c r="W156" s="53">
        <v>74</v>
      </c>
      <c r="X156" s="53">
        <v>0</v>
      </c>
      <c r="Y156" s="53">
        <v>0</v>
      </c>
      <c r="Z156" s="53">
        <v>85</v>
      </c>
      <c r="AA156" s="53">
        <v>35</v>
      </c>
      <c r="AB156" s="53">
        <v>14</v>
      </c>
      <c r="AC156" s="53">
        <v>1</v>
      </c>
      <c r="AD156" s="53">
        <v>0</v>
      </c>
      <c r="AE156" s="53">
        <v>14</v>
      </c>
      <c r="AF156" s="53">
        <v>3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1</v>
      </c>
      <c r="AM156" s="53">
        <v>0</v>
      </c>
      <c r="AN156" s="53">
        <v>0</v>
      </c>
      <c r="AO156" s="53">
        <v>0</v>
      </c>
      <c r="AP156" s="53">
        <v>1</v>
      </c>
    </row>
    <row r="157" spans="2:42" ht="20.100000000000001" customHeight="1" thickBot="1" x14ac:dyDescent="0.25">
      <c r="B157" s="4" t="s">
        <v>386</v>
      </c>
      <c r="C157" s="53">
        <v>433</v>
      </c>
      <c r="D157" s="53">
        <v>62</v>
      </c>
      <c r="E157" s="53">
        <v>20</v>
      </c>
      <c r="F157" s="53">
        <v>526</v>
      </c>
      <c r="G157" s="53">
        <v>20</v>
      </c>
      <c r="H157" s="53">
        <v>81</v>
      </c>
      <c r="I157" s="53">
        <v>53</v>
      </c>
      <c r="J157" s="53">
        <v>10</v>
      </c>
      <c r="K157" s="53">
        <v>144</v>
      </c>
      <c r="L157" s="53">
        <v>0</v>
      </c>
      <c r="M157" s="53">
        <v>3</v>
      </c>
      <c r="N157" s="53">
        <v>0</v>
      </c>
      <c r="O157" s="53">
        <v>0</v>
      </c>
      <c r="P157" s="53">
        <v>3</v>
      </c>
      <c r="Q157" s="53">
        <v>0</v>
      </c>
      <c r="R157" s="53">
        <v>207</v>
      </c>
      <c r="S157" s="53">
        <v>9</v>
      </c>
      <c r="T157" s="53">
        <v>3</v>
      </c>
      <c r="U157" s="53">
        <v>231</v>
      </c>
      <c r="V157" s="53">
        <v>10</v>
      </c>
      <c r="W157" s="53">
        <v>124</v>
      </c>
      <c r="X157" s="53">
        <v>0</v>
      </c>
      <c r="Y157" s="53">
        <v>5</v>
      </c>
      <c r="Z157" s="53">
        <v>127</v>
      </c>
      <c r="AA157" s="53">
        <v>9</v>
      </c>
      <c r="AB157" s="53">
        <v>18</v>
      </c>
      <c r="AC157" s="53">
        <v>0</v>
      </c>
      <c r="AD157" s="53">
        <v>2</v>
      </c>
      <c r="AE157" s="53">
        <v>21</v>
      </c>
      <c r="AF157" s="53">
        <v>1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</row>
    <row r="158" spans="2:42" ht="20.100000000000001" customHeight="1" thickBot="1" x14ac:dyDescent="0.25">
      <c r="B158" s="4" t="s">
        <v>387</v>
      </c>
      <c r="C158" s="53">
        <v>115</v>
      </c>
      <c r="D158" s="53">
        <v>3</v>
      </c>
      <c r="E158" s="53">
        <v>0</v>
      </c>
      <c r="F158" s="53">
        <v>110</v>
      </c>
      <c r="G158" s="53">
        <v>18</v>
      </c>
      <c r="H158" s="53">
        <v>55</v>
      </c>
      <c r="I158" s="53">
        <v>0</v>
      </c>
      <c r="J158" s="53">
        <v>0</v>
      </c>
      <c r="K158" s="53">
        <v>55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38</v>
      </c>
      <c r="S158" s="53">
        <v>3</v>
      </c>
      <c r="T158" s="53">
        <v>0</v>
      </c>
      <c r="U158" s="53">
        <v>34</v>
      </c>
      <c r="V158" s="53">
        <v>15</v>
      </c>
      <c r="W158" s="53">
        <v>17</v>
      </c>
      <c r="X158" s="53">
        <v>0</v>
      </c>
      <c r="Y158" s="53">
        <v>0</v>
      </c>
      <c r="Z158" s="53">
        <v>15</v>
      </c>
      <c r="AA158" s="53">
        <v>3</v>
      </c>
      <c r="AB158" s="53">
        <v>5</v>
      </c>
      <c r="AC158" s="53">
        <v>0</v>
      </c>
      <c r="AD158" s="53">
        <v>0</v>
      </c>
      <c r="AE158" s="53">
        <v>6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</row>
    <row r="159" spans="2:42" ht="20.100000000000001" customHeight="1" thickBot="1" x14ac:dyDescent="0.25">
      <c r="B159" s="4" t="s">
        <v>388</v>
      </c>
      <c r="C159" s="53">
        <v>1222</v>
      </c>
      <c r="D159" s="53">
        <v>113</v>
      </c>
      <c r="E159" s="53">
        <v>28</v>
      </c>
      <c r="F159" s="53">
        <v>1380</v>
      </c>
      <c r="G159" s="53">
        <v>30</v>
      </c>
      <c r="H159" s="53">
        <v>343</v>
      </c>
      <c r="I159" s="53">
        <v>89</v>
      </c>
      <c r="J159" s="53">
        <v>4</v>
      </c>
      <c r="K159" s="53">
        <v>441</v>
      </c>
      <c r="L159" s="53">
        <v>0</v>
      </c>
      <c r="M159" s="53">
        <v>1</v>
      </c>
      <c r="N159" s="53">
        <v>0</v>
      </c>
      <c r="O159" s="53">
        <v>1</v>
      </c>
      <c r="P159" s="53">
        <v>3</v>
      </c>
      <c r="Q159" s="53">
        <v>0</v>
      </c>
      <c r="R159" s="53">
        <v>718</v>
      </c>
      <c r="S159" s="53">
        <v>23</v>
      </c>
      <c r="T159" s="53">
        <v>9</v>
      </c>
      <c r="U159" s="53">
        <v>760</v>
      </c>
      <c r="V159" s="53">
        <v>18</v>
      </c>
      <c r="W159" s="53">
        <v>129</v>
      </c>
      <c r="X159" s="53">
        <v>0</v>
      </c>
      <c r="Y159" s="53">
        <v>11</v>
      </c>
      <c r="Z159" s="53">
        <v>141</v>
      </c>
      <c r="AA159" s="53">
        <v>10</v>
      </c>
      <c r="AB159" s="53">
        <v>31</v>
      </c>
      <c r="AC159" s="53">
        <v>1</v>
      </c>
      <c r="AD159" s="53">
        <v>3</v>
      </c>
      <c r="AE159" s="53">
        <v>35</v>
      </c>
      <c r="AF159" s="53">
        <v>2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</row>
    <row r="160" spans="2:42" ht="20.100000000000001" customHeight="1" thickBot="1" x14ac:dyDescent="0.25">
      <c r="B160" s="4" t="s">
        <v>389</v>
      </c>
      <c r="C160" s="53">
        <v>19</v>
      </c>
      <c r="D160" s="53">
        <v>0</v>
      </c>
      <c r="E160" s="53">
        <v>0</v>
      </c>
      <c r="F160" s="53">
        <v>24</v>
      </c>
      <c r="G160" s="53">
        <v>0</v>
      </c>
      <c r="H160" s="53">
        <v>11</v>
      </c>
      <c r="I160" s="53">
        <v>0</v>
      </c>
      <c r="J160" s="53">
        <v>0</v>
      </c>
      <c r="K160" s="53">
        <v>11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8</v>
      </c>
      <c r="S160" s="53">
        <v>0</v>
      </c>
      <c r="T160" s="53">
        <v>0</v>
      </c>
      <c r="U160" s="53">
        <v>13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</row>
    <row r="161" spans="2:42" ht="20.100000000000001" customHeight="1" thickBot="1" x14ac:dyDescent="0.25">
      <c r="B161" s="4" t="s">
        <v>390</v>
      </c>
      <c r="C161" s="53">
        <v>28</v>
      </c>
      <c r="D161" s="53">
        <v>0</v>
      </c>
      <c r="E161" s="53">
        <v>0</v>
      </c>
      <c r="F161" s="53">
        <v>27</v>
      </c>
      <c r="G161" s="53">
        <v>9</v>
      </c>
      <c r="H161" s="53">
        <v>15</v>
      </c>
      <c r="I161" s="53">
        <v>0</v>
      </c>
      <c r="J161" s="53">
        <v>0</v>
      </c>
      <c r="K161" s="53">
        <v>15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10</v>
      </c>
      <c r="S161" s="53">
        <v>0</v>
      </c>
      <c r="T161" s="53">
        <v>0</v>
      </c>
      <c r="U161" s="53">
        <v>10</v>
      </c>
      <c r="V161" s="53">
        <v>6</v>
      </c>
      <c r="W161" s="53">
        <v>3</v>
      </c>
      <c r="X161" s="53">
        <v>0</v>
      </c>
      <c r="Y161" s="53">
        <v>0</v>
      </c>
      <c r="Z161" s="53">
        <v>2</v>
      </c>
      <c r="AA161" s="53">
        <v>3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</row>
    <row r="162" spans="2:42" ht="20.100000000000001" customHeight="1" thickBot="1" x14ac:dyDescent="0.25">
      <c r="B162" s="4" t="s">
        <v>391</v>
      </c>
      <c r="C162" s="53">
        <v>177</v>
      </c>
      <c r="D162" s="53">
        <v>0</v>
      </c>
      <c r="E162" s="53">
        <v>1</v>
      </c>
      <c r="F162" s="53">
        <v>158</v>
      </c>
      <c r="G162" s="53">
        <v>72</v>
      </c>
      <c r="H162" s="53">
        <v>48</v>
      </c>
      <c r="I162" s="53">
        <v>0</v>
      </c>
      <c r="J162" s="53">
        <v>0</v>
      </c>
      <c r="K162" s="53">
        <v>47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83</v>
      </c>
      <c r="S162" s="53">
        <v>0</v>
      </c>
      <c r="T162" s="53">
        <v>1</v>
      </c>
      <c r="U162" s="53">
        <v>72</v>
      </c>
      <c r="V162" s="53">
        <v>46</v>
      </c>
      <c r="W162" s="53">
        <v>35</v>
      </c>
      <c r="X162" s="53">
        <v>0</v>
      </c>
      <c r="Y162" s="53">
        <v>0</v>
      </c>
      <c r="Z162" s="53">
        <v>31</v>
      </c>
      <c r="AA162" s="53">
        <v>21</v>
      </c>
      <c r="AB162" s="53">
        <v>10</v>
      </c>
      <c r="AC162" s="53">
        <v>0</v>
      </c>
      <c r="AD162" s="53">
        <v>0</v>
      </c>
      <c r="AE162" s="53">
        <v>7</v>
      </c>
      <c r="AF162" s="53">
        <v>5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1</v>
      </c>
      <c r="AM162" s="53">
        <v>0</v>
      </c>
      <c r="AN162" s="53">
        <v>0</v>
      </c>
      <c r="AO162" s="53">
        <v>1</v>
      </c>
      <c r="AP162" s="53">
        <v>0</v>
      </c>
    </row>
    <row r="163" spans="2:42" ht="20.100000000000001" customHeight="1" thickBot="1" x14ac:dyDescent="0.25">
      <c r="B163" s="4" t="s">
        <v>392</v>
      </c>
      <c r="C163" s="53">
        <v>170</v>
      </c>
      <c r="D163" s="53">
        <v>1</v>
      </c>
      <c r="E163" s="53">
        <v>0</v>
      </c>
      <c r="F163" s="53">
        <v>167</v>
      </c>
      <c r="G163" s="53">
        <v>31</v>
      </c>
      <c r="H163" s="53">
        <v>40</v>
      </c>
      <c r="I163" s="53">
        <v>1</v>
      </c>
      <c r="J163" s="53">
        <v>0</v>
      </c>
      <c r="K163" s="53">
        <v>42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97</v>
      </c>
      <c r="S163" s="53">
        <v>0</v>
      </c>
      <c r="T163" s="53">
        <v>0</v>
      </c>
      <c r="U163" s="53">
        <v>86</v>
      </c>
      <c r="V163" s="53">
        <v>30</v>
      </c>
      <c r="W163" s="53">
        <v>32</v>
      </c>
      <c r="X163" s="53">
        <v>0</v>
      </c>
      <c r="Y163" s="53">
        <v>0</v>
      </c>
      <c r="Z163" s="53">
        <v>36</v>
      </c>
      <c r="AA163" s="53">
        <v>1</v>
      </c>
      <c r="AB163" s="53">
        <v>1</v>
      </c>
      <c r="AC163" s="53">
        <v>0</v>
      </c>
      <c r="AD163" s="53">
        <v>0</v>
      </c>
      <c r="AE163" s="53">
        <v>3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</row>
    <row r="164" spans="2:42" ht="20.100000000000001" customHeight="1" thickBot="1" x14ac:dyDescent="0.25">
      <c r="B164" s="4" t="s">
        <v>393</v>
      </c>
      <c r="C164" s="53">
        <v>149</v>
      </c>
      <c r="D164" s="53">
        <v>14</v>
      </c>
      <c r="E164" s="53">
        <v>0</v>
      </c>
      <c r="F164" s="53">
        <v>181</v>
      </c>
      <c r="G164" s="53">
        <v>29</v>
      </c>
      <c r="H164" s="53">
        <v>60</v>
      </c>
      <c r="I164" s="53">
        <v>1</v>
      </c>
      <c r="J164" s="53">
        <v>0</v>
      </c>
      <c r="K164" s="53">
        <v>61</v>
      </c>
      <c r="L164" s="53">
        <v>2</v>
      </c>
      <c r="M164" s="53">
        <v>1</v>
      </c>
      <c r="N164" s="53">
        <v>0</v>
      </c>
      <c r="O164" s="53">
        <v>0</v>
      </c>
      <c r="P164" s="53">
        <v>0</v>
      </c>
      <c r="Q164" s="53">
        <v>1</v>
      </c>
      <c r="R164" s="53">
        <v>62</v>
      </c>
      <c r="S164" s="53">
        <v>13</v>
      </c>
      <c r="T164" s="53">
        <v>0</v>
      </c>
      <c r="U164" s="53">
        <v>81</v>
      </c>
      <c r="V164" s="53">
        <v>12</v>
      </c>
      <c r="W164" s="53">
        <v>17</v>
      </c>
      <c r="X164" s="53">
        <v>0</v>
      </c>
      <c r="Y164" s="53">
        <v>0</v>
      </c>
      <c r="Z164" s="53">
        <v>26</v>
      </c>
      <c r="AA164" s="53">
        <v>14</v>
      </c>
      <c r="AB164" s="53">
        <v>9</v>
      </c>
      <c r="AC164" s="53">
        <v>0</v>
      </c>
      <c r="AD164" s="53">
        <v>0</v>
      </c>
      <c r="AE164" s="53">
        <v>13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</row>
    <row r="165" spans="2:42" ht="20.100000000000001" customHeight="1" thickBot="1" x14ac:dyDescent="0.25">
      <c r="B165" s="4" t="s">
        <v>394</v>
      </c>
      <c r="C165" s="53">
        <v>19</v>
      </c>
      <c r="D165" s="53">
        <v>0</v>
      </c>
      <c r="E165" s="53">
        <v>0</v>
      </c>
      <c r="F165" s="53">
        <v>20</v>
      </c>
      <c r="G165" s="53">
        <v>7</v>
      </c>
      <c r="H165" s="53">
        <v>2</v>
      </c>
      <c r="I165" s="53">
        <v>0</v>
      </c>
      <c r="J165" s="53">
        <v>0</v>
      </c>
      <c r="K165" s="53">
        <v>2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12</v>
      </c>
      <c r="S165" s="53">
        <v>0</v>
      </c>
      <c r="T165" s="53">
        <v>0</v>
      </c>
      <c r="U165" s="53">
        <v>11</v>
      </c>
      <c r="V165" s="53">
        <v>5</v>
      </c>
      <c r="W165" s="53">
        <v>5</v>
      </c>
      <c r="X165" s="53">
        <v>0</v>
      </c>
      <c r="Y165" s="53">
        <v>0</v>
      </c>
      <c r="Z165" s="53">
        <v>6</v>
      </c>
      <c r="AA165" s="53">
        <v>2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1</v>
      </c>
      <c r="AP165" s="53">
        <v>0</v>
      </c>
    </row>
    <row r="166" spans="2:42" ht="20.100000000000001" customHeight="1" thickBot="1" x14ac:dyDescent="0.25">
      <c r="B166" s="4" t="s">
        <v>395</v>
      </c>
      <c r="C166" s="53">
        <v>86</v>
      </c>
      <c r="D166" s="53">
        <v>0</v>
      </c>
      <c r="E166" s="53">
        <v>0</v>
      </c>
      <c r="F166" s="53">
        <v>66</v>
      </c>
      <c r="G166" s="53">
        <v>37</v>
      </c>
      <c r="H166" s="53">
        <v>3</v>
      </c>
      <c r="I166" s="53">
        <v>0</v>
      </c>
      <c r="J166" s="53">
        <v>0</v>
      </c>
      <c r="K166" s="53">
        <v>3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62</v>
      </c>
      <c r="S166" s="53">
        <v>0</v>
      </c>
      <c r="T166" s="53">
        <v>0</v>
      </c>
      <c r="U166" s="53">
        <v>49</v>
      </c>
      <c r="V166" s="53">
        <v>23</v>
      </c>
      <c r="W166" s="53">
        <v>20</v>
      </c>
      <c r="X166" s="53">
        <v>0</v>
      </c>
      <c r="Y166" s="53">
        <v>0</v>
      </c>
      <c r="Z166" s="53">
        <v>13</v>
      </c>
      <c r="AA166" s="53">
        <v>14</v>
      </c>
      <c r="AB166" s="53">
        <v>1</v>
      </c>
      <c r="AC166" s="53">
        <v>0</v>
      </c>
      <c r="AD166" s="53">
        <v>0</v>
      </c>
      <c r="AE166" s="53">
        <v>1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</row>
    <row r="167" spans="2:42" ht="20.100000000000001" customHeight="1" thickBot="1" x14ac:dyDescent="0.25">
      <c r="B167" s="4" t="s">
        <v>194</v>
      </c>
      <c r="C167" s="53">
        <v>278</v>
      </c>
      <c r="D167" s="53">
        <v>51</v>
      </c>
      <c r="E167" s="53">
        <v>0</v>
      </c>
      <c r="F167" s="53">
        <v>299</v>
      </c>
      <c r="G167" s="53">
        <v>102</v>
      </c>
      <c r="H167" s="53">
        <v>5</v>
      </c>
      <c r="I167" s="53">
        <v>0</v>
      </c>
      <c r="J167" s="53">
        <v>0</v>
      </c>
      <c r="K167" s="53">
        <v>3</v>
      </c>
      <c r="L167" s="53">
        <v>2</v>
      </c>
      <c r="M167" s="53">
        <v>1</v>
      </c>
      <c r="N167" s="53">
        <v>0</v>
      </c>
      <c r="O167" s="53">
        <v>0</v>
      </c>
      <c r="P167" s="53">
        <v>1</v>
      </c>
      <c r="Q167" s="53">
        <v>0</v>
      </c>
      <c r="R167" s="53">
        <v>207</v>
      </c>
      <c r="S167" s="53">
        <v>40</v>
      </c>
      <c r="T167" s="53">
        <v>0</v>
      </c>
      <c r="U167" s="53">
        <v>231</v>
      </c>
      <c r="V167" s="53">
        <v>62</v>
      </c>
      <c r="W167" s="53">
        <v>36</v>
      </c>
      <c r="X167" s="53">
        <v>10</v>
      </c>
      <c r="Y167" s="53">
        <v>0</v>
      </c>
      <c r="Z167" s="53">
        <v>38</v>
      </c>
      <c r="AA167" s="53">
        <v>30</v>
      </c>
      <c r="AB167" s="53">
        <v>29</v>
      </c>
      <c r="AC167" s="53">
        <v>1</v>
      </c>
      <c r="AD167" s="53">
        <v>0</v>
      </c>
      <c r="AE167" s="53">
        <v>26</v>
      </c>
      <c r="AF167" s="53">
        <v>8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</row>
    <row r="168" spans="2:42" ht="20.100000000000001" customHeight="1" thickBot="1" x14ac:dyDescent="0.25">
      <c r="B168" s="4" t="s">
        <v>396</v>
      </c>
      <c r="C168" s="53">
        <v>8</v>
      </c>
      <c r="D168" s="53">
        <v>0</v>
      </c>
      <c r="E168" s="53">
        <v>0</v>
      </c>
      <c r="F168" s="53">
        <v>9</v>
      </c>
      <c r="G168" s="53">
        <v>2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5</v>
      </c>
      <c r="S168" s="53">
        <v>0</v>
      </c>
      <c r="T168" s="53">
        <v>0</v>
      </c>
      <c r="U168" s="53">
        <v>6</v>
      </c>
      <c r="V168" s="53">
        <v>1</v>
      </c>
      <c r="W168" s="53">
        <v>3</v>
      </c>
      <c r="X168" s="53">
        <v>0</v>
      </c>
      <c r="Y168" s="53">
        <v>0</v>
      </c>
      <c r="Z168" s="53">
        <v>3</v>
      </c>
      <c r="AA168" s="53">
        <v>1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</row>
    <row r="169" spans="2:42" ht="20.100000000000001" customHeight="1" thickBot="1" x14ac:dyDescent="0.25">
      <c r="B169" s="4" t="s">
        <v>195</v>
      </c>
      <c r="C169" s="53">
        <v>630</v>
      </c>
      <c r="D169" s="53">
        <v>0</v>
      </c>
      <c r="E169" s="53">
        <v>1</v>
      </c>
      <c r="F169" s="53">
        <v>636</v>
      </c>
      <c r="G169" s="53">
        <v>23</v>
      </c>
      <c r="H169" s="53">
        <v>381</v>
      </c>
      <c r="I169" s="53">
        <v>0</v>
      </c>
      <c r="J169" s="53">
        <v>0</v>
      </c>
      <c r="K169" s="53">
        <v>394</v>
      </c>
      <c r="L169" s="53">
        <v>8</v>
      </c>
      <c r="M169" s="53">
        <v>1</v>
      </c>
      <c r="N169" s="53">
        <v>0</v>
      </c>
      <c r="O169" s="53">
        <v>0</v>
      </c>
      <c r="P169" s="53">
        <v>2</v>
      </c>
      <c r="Q169" s="53">
        <v>0</v>
      </c>
      <c r="R169" s="53">
        <v>166</v>
      </c>
      <c r="S169" s="53">
        <v>0</v>
      </c>
      <c r="T169" s="53">
        <v>0</v>
      </c>
      <c r="U169" s="53">
        <v>157</v>
      </c>
      <c r="V169" s="53">
        <v>10</v>
      </c>
      <c r="W169" s="53">
        <v>76</v>
      </c>
      <c r="X169" s="53">
        <v>0</v>
      </c>
      <c r="Y169" s="53">
        <v>1</v>
      </c>
      <c r="Z169" s="53">
        <v>77</v>
      </c>
      <c r="AA169" s="53">
        <v>4</v>
      </c>
      <c r="AB169" s="53">
        <v>5</v>
      </c>
      <c r="AC169" s="53">
        <v>0</v>
      </c>
      <c r="AD169" s="53">
        <v>0</v>
      </c>
      <c r="AE169" s="53">
        <v>5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1</v>
      </c>
      <c r="AM169" s="53">
        <v>0</v>
      </c>
      <c r="AN169" s="53">
        <v>0</v>
      </c>
      <c r="AO169" s="53">
        <v>1</v>
      </c>
      <c r="AP169" s="53">
        <v>1</v>
      </c>
    </row>
    <row r="170" spans="2:42" ht="20.100000000000001" customHeight="1" thickBot="1" x14ac:dyDescent="0.25">
      <c r="B170" s="4" t="s">
        <v>397</v>
      </c>
      <c r="C170" s="53">
        <v>144</v>
      </c>
      <c r="D170" s="53">
        <v>2</v>
      </c>
      <c r="E170" s="53">
        <v>0</v>
      </c>
      <c r="F170" s="53">
        <v>175</v>
      </c>
      <c r="G170" s="53">
        <v>37</v>
      </c>
      <c r="H170" s="53">
        <v>25</v>
      </c>
      <c r="I170" s="53">
        <v>0</v>
      </c>
      <c r="J170" s="53">
        <v>0</v>
      </c>
      <c r="K170" s="53">
        <v>25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75</v>
      </c>
      <c r="S170" s="53">
        <v>2</v>
      </c>
      <c r="T170" s="53">
        <v>0</v>
      </c>
      <c r="U170" s="53">
        <v>88</v>
      </c>
      <c r="V170" s="53">
        <v>19</v>
      </c>
      <c r="W170" s="53">
        <v>41</v>
      </c>
      <c r="X170" s="53">
        <v>0</v>
      </c>
      <c r="Y170" s="53">
        <v>0</v>
      </c>
      <c r="Z170" s="53">
        <v>59</v>
      </c>
      <c r="AA170" s="53">
        <v>18</v>
      </c>
      <c r="AB170" s="53">
        <v>3</v>
      </c>
      <c r="AC170" s="53">
        <v>0</v>
      </c>
      <c r="AD170" s="53">
        <v>0</v>
      </c>
      <c r="AE170" s="53">
        <v>3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</row>
    <row r="171" spans="2:42" ht="20.100000000000001" customHeight="1" thickBot="1" x14ac:dyDescent="0.25">
      <c r="B171" s="4" t="s">
        <v>398</v>
      </c>
      <c r="C171" s="53">
        <v>31</v>
      </c>
      <c r="D171" s="53">
        <v>0</v>
      </c>
      <c r="E171" s="53">
        <v>1</v>
      </c>
      <c r="F171" s="53">
        <v>27</v>
      </c>
      <c r="G171" s="53">
        <v>28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26</v>
      </c>
      <c r="S171" s="53">
        <v>0</v>
      </c>
      <c r="T171" s="53">
        <v>1</v>
      </c>
      <c r="U171" s="53">
        <v>26</v>
      </c>
      <c r="V171" s="53">
        <v>7</v>
      </c>
      <c r="W171" s="53">
        <v>5</v>
      </c>
      <c r="X171" s="53">
        <v>0</v>
      </c>
      <c r="Y171" s="53">
        <v>0</v>
      </c>
      <c r="Z171" s="53">
        <v>0</v>
      </c>
      <c r="AA171" s="53">
        <v>21</v>
      </c>
      <c r="AB171" s="53">
        <v>0</v>
      </c>
      <c r="AC171" s="53">
        <v>0</v>
      </c>
      <c r="AD171" s="53">
        <v>0</v>
      </c>
      <c r="AE171" s="53">
        <v>1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</row>
    <row r="172" spans="2:42" ht="20.100000000000001" customHeight="1" thickBot="1" x14ac:dyDescent="0.25">
      <c r="B172" s="4" t="s">
        <v>399</v>
      </c>
      <c r="C172" s="53">
        <v>108</v>
      </c>
      <c r="D172" s="53">
        <v>1</v>
      </c>
      <c r="E172" s="53">
        <v>0</v>
      </c>
      <c r="F172" s="53">
        <v>78</v>
      </c>
      <c r="G172" s="53">
        <v>86</v>
      </c>
      <c r="H172" s="53">
        <v>1</v>
      </c>
      <c r="I172" s="53">
        <v>0</v>
      </c>
      <c r="J172" s="53">
        <v>0</v>
      </c>
      <c r="K172" s="53">
        <v>1</v>
      </c>
      <c r="L172" s="53">
        <v>0</v>
      </c>
      <c r="M172" s="53">
        <v>1</v>
      </c>
      <c r="N172" s="53">
        <v>0</v>
      </c>
      <c r="O172" s="53">
        <v>0</v>
      </c>
      <c r="P172" s="53">
        <v>1</v>
      </c>
      <c r="Q172" s="53">
        <v>1</v>
      </c>
      <c r="R172" s="53">
        <v>66</v>
      </c>
      <c r="S172" s="53">
        <v>1</v>
      </c>
      <c r="T172" s="53">
        <v>0</v>
      </c>
      <c r="U172" s="53">
        <v>57</v>
      </c>
      <c r="V172" s="53">
        <v>47</v>
      </c>
      <c r="W172" s="53">
        <v>37</v>
      </c>
      <c r="X172" s="53">
        <v>0</v>
      </c>
      <c r="Y172" s="53">
        <v>0</v>
      </c>
      <c r="Z172" s="53">
        <v>16</v>
      </c>
      <c r="AA172" s="53">
        <v>38</v>
      </c>
      <c r="AB172" s="53">
        <v>3</v>
      </c>
      <c r="AC172" s="53">
        <v>0</v>
      </c>
      <c r="AD172" s="53">
        <v>0</v>
      </c>
      <c r="AE172" s="53">
        <v>3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</row>
    <row r="173" spans="2:42" ht="20.100000000000001" customHeight="1" thickBot="1" x14ac:dyDescent="0.25">
      <c r="B173" s="4" t="s">
        <v>400</v>
      </c>
      <c r="C173" s="53">
        <v>22</v>
      </c>
      <c r="D173" s="53">
        <v>1</v>
      </c>
      <c r="E173" s="53">
        <v>0</v>
      </c>
      <c r="F173" s="53">
        <v>23</v>
      </c>
      <c r="G173" s="53">
        <v>2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17</v>
      </c>
      <c r="S173" s="53">
        <v>1</v>
      </c>
      <c r="T173" s="53">
        <v>0</v>
      </c>
      <c r="U173" s="53">
        <v>16</v>
      </c>
      <c r="V173" s="53">
        <v>2</v>
      </c>
      <c r="W173" s="53">
        <v>5</v>
      </c>
      <c r="X173" s="53">
        <v>0</v>
      </c>
      <c r="Y173" s="53">
        <v>0</v>
      </c>
      <c r="Z173" s="53">
        <v>7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</row>
    <row r="174" spans="2:42" ht="20.100000000000001" customHeight="1" thickBot="1" x14ac:dyDescent="0.25">
      <c r="B174" s="4" t="s">
        <v>401</v>
      </c>
      <c r="C174" s="53">
        <v>26</v>
      </c>
      <c r="D174" s="53">
        <v>0</v>
      </c>
      <c r="E174" s="53">
        <v>0</v>
      </c>
      <c r="F174" s="53">
        <v>27</v>
      </c>
      <c r="G174" s="53">
        <v>4</v>
      </c>
      <c r="H174" s="53">
        <v>2</v>
      </c>
      <c r="I174" s="53">
        <v>0</v>
      </c>
      <c r="J174" s="53">
        <v>0</v>
      </c>
      <c r="K174" s="53">
        <v>2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17</v>
      </c>
      <c r="S174" s="53">
        <v>0</v>
      </c>
      <c r="T174" s="53">
        <v>0</v>
      </c>
      <c r="U174" s="53">
        <v>19</v>
      </c>
      <c r="V174" s="53">
        <v>1</v>
      </c>
      <c r="W174" s="53">
        <v>6</v>
      </c>
      <c r="X174" s="53">
        <v>0</v>
      </c>
      <c r="Y174" s="53">
        <v>0</v>
      </c>
      <c r="Z174" s="53">
        <v>5</v>
      </c>
      <c r="AA174" s="53">
        <v>3</v>
      </c>
      <c r="AB174" s="53">
        <v>1</v>
      </c>
      <c r="AC174" s="53">
        <v>0</v>
      </c>
      <c r="AD174" s="53">
        <v>0</v>
      </c>
      <c r="AE174" s="53">
        <v>1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</row>
    <row r="175" spans="2:42" ht="20.100000000000001" customHeight="1" thickBot="1" x14ac:dyDescent="0.25">
      <c r="B175" s="4" t="s">
        <v>402</v>
      </c>
      <c r="C175" s="53">
        <v>19</v>
      </c>
      <c r="D175" s="53">
        <v>1</v>
      </c>
      <c r="E175" s="53">
        <v>0</v>
      </c>
      <c r="F175" s="53">
        <v>19</v>
      </c>
      <c r="G175" s="53">
        <v>3</v>
      </c>
      <c r="H175" s="53">
        <v>1</v>
      </c>
      <c r="I175" s="53">
        <v>0</v>
      </c>
      <c r="J175" s="53">
        <v>0</v>
      </c>
      <c r="K175" s="53">
        <v>1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11</v>
      </c>
      <c r="S175" s="53">
        <v>1</v>
      </c>
      <c r="T175" s="53">
        <v>0</v>
      </c>
      <c r="U175" s="53">
        <v>12</v>
      </c>
      <c r="V175" s="53">
        <v>2</v>
      </c>
      <c r="W175" s="53">
        <v>7</v>
      </c>
      <c r="X175" s="53">
        <v>0</v>
      </c>
      <c r="Y175" s="53">
        <v>0</v>
      </c>
      <c r="Z175" s="53">
        <v>6</v>
      </c>
      <c r="AA175" s="53">
        <v>1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</row>
    <row r="176" spans="2:42" ht="20.100000000000001" customHeight="1" thickBot="1" x14ac:dyDescent="0.25">
      <c r="B176" s="4" t="s">
        <v>403</v>
      </c>
      <c r="C176" s="53">
        <v>11</v>
      </c>
      <c r="D176" s="53">
        <v>2</v>
      </c>
      <c r="E176" s="53">
        <v>0</v>
      </c>
      <c r="F176" s="53">
        <v>15</v>
      </c>
      <c r="G176" s="53">
        <v>3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1</v>
      </c>
      <c r="N176" s="53">
        <v>0</v>
      </c>
      <c r="O176" s="53">
        <v>0</v>
      </c>
      <c r="P176" s="53">
        <v>0</v>
      </c>
      <c r="Q176" s="53">
        <v>1</v>
      </c>
      <c r="R176" s="53">
        <v>7</v>
      </c>
      <c r="S176" s="53">
        <v>2</v>
      </c>
      <c r="T176" s="53">
        <v>0</v>
      </c>
      <c r="U176" s="53">
        <v>11</v>
      </c>
      <c r="V176" s="53">
        <v>2</v>
      </c>
      <c r="W176" s="53">
        <v>3</v>
      </c>
      <c r="X176" s="53">
        <v>0</v>
      </c>
      <c r="Y176" s="53">
        <v>0</v>
      </c>
      <c r="Z176" s="53">
        <v>4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</row>
    <row r="177" spans="2:42" ht="20.100000000000001" customHeight="1" thickBot="1" x14ac:dyDescent="0.25">
      <c r="B177" s="4" t="s">
        <v>196</v>
      </c>
      <c r="C177" s="53">
        <v>751</v>
      </c>
      <c r="D177" s="53">
        <v>51</v>
      </c>
      <c r="E177" s="53">
        <v>0</v>
      </c>
      <c r="F177" s="53">
        <v>806</v>
      </c>
      <c r="G177" s="53">
        <v>104</v>
      </c>
      <c r="H177" s="53">
        <v>286</v>
      </c>
      <c r="I177" s="53">
        <v>13</v>
      </c>
      <c r="J177" s="53">
        <v>0</v>
      </c>
      <c r="K177" s="53">
        <v>296</v>
      </c>
      <c r="L177" s="53">
        <v>3</v>
      </c>
      <c r="M177" s="53">
        <v>0</v>
      </c>
      <c r="N177" s="53">
        <v>0</v>
      </c>
      <c r="O177" s="53">
        <v>0</v>
      </c>
      <c r="P177" s="53">
        <v>1</v>
      </c>
      <c r="Q177" s="53">
        <v>0</v>
      </c>
      <c r="R177" s="53">
        <v>265</v>
      </c>
      <c r="S177" s="53">
        <v>38</v>
      </c>
      <c r="T177" s="53">
        <v>0</v>
      </c>
      <c r="U177" s="53">
        <v>325</v>
      </c>
      <c r="V177" s="53">
        <v>18</v>
      </c>
      <c r="W177" s="53">
        <v>164</v>
      </c>
      <c r="X177" s="53">
        <v>0</v>
      </c>
      <c r="Y177" s="53">
        <v>0</v>
      </c>
      <c r="Z177" s="53">
        <v>150</v>
      </c>
      <c r="AA177" s="53">
        <v>81</v>
      </c>
      <c r="AB177" s="53">
        <v>36</v>
      </c>
      <c r="AC177" s="53">
        <v>0</v>
      </c>
      <c r="AD177" s="53">
        <v>0</v>
      </c>
      <c r="AE177" s="53">
        <v>34</v>
      </c>
      <c r="AF177" s="53">
        <v>2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</row>
    <row r="178" spans="2:42" ht="20.100000000000001" customHeight="1" thickBot="1" x14ac:dyDescent="0.25">
      <c r="B178" s="4" t="s">
        <v>404</v>
      </c>
      <c r="C178" s="53">
        <v>65</v>
      </c>
      <c r="D178" s="53">
        <v>0</v>
      </c>
      <c r="E178" s="53">
        <v>0</v>
      </c>
      <c r="F178" s="53">
        <v>59</v>
      </c>
      <c r="G178" s="53">
        <v>22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55</v>
      </c>
      <c r="S178" s="53">
        <v>0</v>
      </c>
      <c r="T178" s="53">
        <v>0</v>
      </c>
      <c r="U178" s="53">
        <v>48</v>
      </c>
      <c r="V178" s="53">
        <v>12</v>
      </c>
      <c r="W178" s="53">
        <v>10</v>
      </c>
      <c r="X178" s="53">
        <v>0</v>
      </c>
      <c r="Y178" s="53">
        <v>0</v>
      </c>
      <c r="Z178" s="53">
        <v>10</v>
      </c>
      <c r="AA178" s="53">
        <v>10</v>
      </c>
      <c r="AB178" s="53">
        <v>0</v>
      </c>
      <c r="AC178" s="53">
        <v>0</v>
      </c>
      <c r="AD178" s="53">
        <v>0</v>
      </c>
      <c r="AE178" s="53">
        <v>1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</row>
    <row r="179" spans="2:42" ht="20.100000000000001" customHeight="1" thickBot="1" x14ac:dyDescent="0.25">
      <c r="B179" s="4" t="s">
        <v>405</v>
      </c>
      <c r="C179" s="53">
        <v>357</v>
      </c>
      <c r="D179" s="53">
        <v>7</v>
      </c>
      <c r="E179" s="53">
        <v>9</v>
      </c>
      <c r="F179" s="53">
        <v>359</v>
      </c>
      <c r="G179" s="53">
        <v>58</v>
      </c>
      <c r="H179" s="53">
        <v>144</v>
      </c>
      <c r="I179" s="53">
        <v>6</v>
      </c>
      <c r="J179" s="53">
        <v>0</v>
      </c>
      <c r="K179" s="53">
        <v>146</v>
      </c>
      <c r="L179" s="53">
        <v>6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165</v>
      </c>
      <c r="S179" s="53">
        <v>1</v>
      </c>
      <c r="T179" s="53">
        <v>4</v>
      </c>
      <c r="U179" s="53">
        <v>156</v>
      </c>
      <c r="V179" s="53">
        <v>40</v>
      </c>
      <c r="W179" s="53">
        <v>29</v>
      </c>
      <c r="X179" s="53">
        <v>0</v>
      </c>
      <c r="Y179" s="53">
        <v>5</v>
      </c>
      <c r="Z179" s="53">
        <v>37</v>
      </c>
      <c r="AA179" s="53">
        <v>7</v>
      </c>
      <c r="AB179" s="53">
        <v>19</v>
      </c>
      <c r="AC179" s="53">
        <v>0</v>
      </c>
      <c r="AD179" s="53">
        <v>0</v>
      </c>
      <c r="AE179" s="53">
        <v>20</v>
      </c>
      <c r="AF179" s="53">
        <v>5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</row>
    <row r="180" spans="2:42" ht="20.100000000000001" customHeight="1" thickBot="1" x14ac:dyDescent="0.25">
      <c r="B180" s="4" t="s">
        <v>406</v>
      </c>
      <c r="C180" s="53">
        <v>59</v>
      </c>
      <c r="D180" s="53">
        <v>12</v>
      </c>
      <c r="E180" s="53">
        <v>0</v>
      </c>
      <c r="F180" s="53">
        <v>61</v>
      </c>
      <c r="G180" s="53">
        <v>31</v>
      </c>
      <c r="H180" s="53">
        <v>1</v>
      </c>
      <c r="I180" s="53">
        <v>0</v>
      </c>
      <c r="J180" s="53">
        <v>0</v>
      </c>
      <c r="K180" s="53">
        <v>1</v>
      </c>
      <c r="L180" s="53">
        <v>0</v>
      </c>
      <c r="M180" s="53">
        <v>1</v>
      </c>
      <c r="N180" s="53">
        <v>0</v>
      </c>
      <c r="O180" s="53">
        <v>0</v>
      </c>
      <c r="P180" s="53">
        <v>0</v>
      </c>
      <c r="Q180" s="53">
        <v>1</v>
      </c>
      <c r="R180" s="53">
        <v>40</v>
      </c>
      <c r="S180" s="53">
        <v>12</v>
      </c>
      <c r="T180" s="53">
        <v>0</v>
      </c>
      <c r="U180" s="53">
        <v>42</v>
      </c>
      <c r="V180" s="53">
        <v>19</v>
      </c>
      <c r="W180" s="53">
        <v>9</v>
      </c>
      <c r="X180" s="53">
        <v>0</v>
      </c>
      <c r="Y180" s="53">
        <v>0</v>
      </c>
      <c r="Z180" s="53">
        <v>9</v>
      </c>
      <c r="AA180" s="53">
        <v>10</v>
      </c>
      <c r="AB180" s="53">
        <v>8</v>
      </c>
      <c r="AC180" s="53">
        <v>0</v>
      </c>
      <c r="AD180" s="53">
        <v>0</v>
      </c>
      <c r="AE180" s="53">
        <v>9</v>
      </c>
      <c r="AF180" s="53">
        <v>1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</row>
    <row r="181" spans="2:42" ht="20.100000000000001" customHeight="1" thickBot="1" x14ac:dyDescent="0.25">
      <c r="B181" s="4" t="s">
        <v>407</v>
      </c>
      <c r="C181" s="53">
        <v>5</v>
      </c>
      <c r="D181" s="53">
        <v>0</v>
      </c>
      <c r="E181" s="53">
        <v>0</v>
      </c>
      <c r="F181" s="53">
        <v>5</v>
      </c>
      <c r="G181" s="53">
        <v>1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5</v>
      </c>
      <c r="S181" s="53">
        <v>0</v>
      </c>
      <c r="T181" s="53">
        <v>0</v>
      </c>
      <c r="U181" s="53">
        <v>5</v>
      </c>
      <c r="V181" s="53">
        <v>1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</row>
    <row r="182" spans="2:42" ht="20.100000000000001" customHeight="1" thickBot="1" x14ac:dyDescent="0.25">
      <c r="B182" s="4" t="s">
        <v>408</v>
      </c>
      <c r="C182" s="53">
        <v>10</v>
      </c>
      <c r="D182" s="53">
        <v>0</v>
      </c>
      <c r="E182" s="53">
        <v>0</v>
      </c>
      <c r="F182" s="53">
        <v>10</v>
      </c>
      <c r="G182" s="53">
        <v>4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6</v>
      </c>
      <c r="S182" s="53">
        <v>0</v>
      </c>
      <c r="T182" s="53">
        <v>0</v>
      </c>
      <c r="U182" s="53">
        <v>7</v>
      </c>
      <c r="V182" s="53">
        <v>1</v>
      </c>
      <c r="W182" s="53">
        <v>3</v>
      </c>
      <c r="X182" s="53">
        <v>0</v>
      </c>
      <c r="Y182" s="53">
        <v>0</v>
      </c>
      <c r="Z182" s="53">
        <v>0</v>
      </c>
      <c r="AA182" s="53">
        <v>3</v>
      </c>
      <c r="AB182" s="53">
        <v>1</v>
      </c>
      <c r="AC182" s="53">
        <v>0</v>
      </c>
      <c r="AD182" s="53">
        <v>0</v>
      </c>
      <c r="AE182" s="53">
        <v>3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</row>
    <row r="183" spans="2:42" ht="20.100000000000001" customHeight="1" thickBot="1" x14ac:dyDescent="0.25">
      <c r="B183" s="4" t="s">
        <v>197</v>
      </c>
      <c r="C183" s="53">
        <v>328</v>
      </c>
      <c r="D183" s="53">
        <v>0</v>
      </c>
      <c r="E183" s="53">
        <v>0</v>
      </c>
      <c r="F183" s="53">
        <v>339</v>
      </c>
      <c r="G183" s="53">
        <v>109</v>
      </c>
      <c r="H183" s="53">
        <v>48</v>
      </c>
      <c r="I183" s="53">
        <v>0</v>
      </c>
      <c r="J183" s="53">
        <v>0</v>
      </c>
      <c r="K183" s="53">
        <v>45</v>
      </c>
      <c r="L183" s="53">
        <v>3</v>
      </c>
      <c r="M183" s="53">
        <v>1</v>
      </c>
      <c r="N183" s="53">
        <v>0</v>
      </c>
      <c r="O183" s="53">
        <v>0</v>
      </c>
      <c r="P183" s="53">
        <v>1</v>
      </c>
      <c r="Q183" s="53">
        <v>0</v>
      </c>
      <c r="R183" s="53">
        <v>199</v>
      </c>
      <c r="S183" s="53">
        <v>0</v>
      </c>
      <c r="T183" s="53">
        <v>0</v>
      </c>
      <c r="U183" s="53">
        <v>225</v>
      </c>
      <c r="V183" s="53">
        <v>58</v>
      </c>
      <c r="W183" s="53">
        <v>52</v>
      </c>
      <c r="X183" s="53">
        <v>0</v>
      </c>
      <c r="Y183" s="53">
        <v>0</v>
      </c>
      <c r="Z183" s="53">
        <v>40</v>
      </c>
      <c r="AA183" s="53">
        <v>48</v>
      </c>
      <c r="AB183" s="53">
        <v>28</v>
      </c>
      <c r="AC183" s="53">
        <v>0</v>
      </c>
      <c r="AD183" s="53">
        <v>0</v>
      </c>
      <c r="AE183" s="53">
        <v>28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</row>
    <row r="184" spans="2:42" ht="20.100000000000001" customHeight="1" thickBot="1" x14ac:dyDescent="0.25">
      <c r="B184" s="4" t="s">
        <v>409</v>
      </c>
      <c r="C184" s="53">
        <v>7</v>
      </c>
      <c r="D184" s="53">
        <v>2</v>
      </c>
      <c r="E184" s="53">
        <v>0</v>
      </c>
      <c r="F184" s="53">
        <v>11</v>
      </c>
      <c r="G184" s="53">
        <v>12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1</v>
      </c>
      <c r="N184" s="53">
        <v>0</v>
      </c>
      <c r="O184" s="53">
        <v>0</v>
      </c>
      <c r="P184" s="53">
        <v>1</v>
      </c>
      <c r="Q184" s="53">
        <v>0</v>
      </c>
      <c r="R184" s="53">
        <v>2</v>
      </c>
      <c r="S184" s="53">
        <v>2</v>
      </c>
      <c r="T184" s="53">
        <v>0</v>
      </c>
      <c r="U184" s="53">
        <v>9</v>
      </c>
      <c r="V184" s="53">
        <v>7</v>
      </c>
      <c r="W184" s="53">
        <v>4</v>
      </c>
      <c r="X184" s="53">
        <v>0</v>
      </c>
      <c r="Y184" s="53">
        <v>0</v>
      </c>
      <c r="Z184" s="53">
        <v>1</v>
      </c>
      <c r="AA184" s="53">
        <v>5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</row>
    <row r="185" spans="2:42" ht="20.100000000000001" customHeight="1" thickBot="1" x14ac:dyDescent="0.25">
      <c r="B185" s="4" t="s">
        <v>410</v>
      </c>
      <c r="C185" s="53">
        <v>31</v>
      </c>
      <c r="D185" s="53">
        <v>7</v>
      </c>
      <c r="E185" s="53">
        <v>0</v>
      </c>
      <c r="F185" s="53">
        <v>41</v>
      </c>
      <c r="G185" s="53">
        <v>12</v>
      </c>
      <c r="H185" s="53">
        <v>0</v>
      </c>
      <c r="I185" s="53">
        <v>0</v>
      </c>
      <c r="J185" s="53">
        <v>0</v>
      </c>
      <c r="K185" s="53">
        <v>1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24</v>
      </c>
      <c r="S185" s="53">
        <v>7</v>
      </c>
      <c r="T185" s="53">
        <v>0</v>
      </c>
      <c r="U185" s="53">
        <v>35</v>
      </c>
      <c r="V185" s="53">
        <v>9</v>
      </c>
      <c r="W185" s="53">
        <v>5</v>
      </c>
      <c r="X185" s="53">
        <v>0</v>
      </c>
      <c r="Y185" s="53">
        <v>0</v>
      </c>
      <c r="Z185" s="53">
        <v>4</v>
      </c>
      <c r="AA185" s="53">
        <v>2</v>
      </c>
      <c r="AB185" s="53">
        <v>2</v>
      </c>
      <c r="AC185" s="53">
        <v>0</v>
      </c>
      <c r="AD185" s="53">
        <v>0</v>
      </c>
      <c r="AE185" s="53">
        <v>1</v>
      </c>
      <c r="AF185" s="53">
        <v>1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</row>
    <row r="186" spans="2:42" ht="20.100000000000001" customHeight="1" thickBot="1" x14ac:dyDescent="0.25">
      <c r="B186" s="4" t="s">
        <v>198</v>
      </c>
      <c r="C186" s="53">
        <v>623</v>
      </c>
      <c r="D186" s="53">
        <v>0</v>
      </c>
      <c r="E186" s="53">
        <v>0</v>
      </c>
      <c r="F186" s="53">
        <v>647</v>
      </c>
      <c r="G186" s="53">
        <v>66</v>
      </c>
      <c r="H186" s="53">
        <v>58</v>
      </c>
      <c r="I186" s="53">
        <v>0</v>
      </c>
      <c r="J186" s="53">
        <v>0</v>
      </c>
      <c r="K186" s="53">
        <v>58</v>
      </c>
      <c r="L186" s="53">
        <v>0</v>
      </c>
      <c r="M186" s="53">
        <v>0</v>
      </c>
      <c r="N186" s="53">
        <v>0</v>
      </c>
      <c r="O186" s="53">
        <v>0</v>
      </c>
      <c r="P186" s="53">
        <v>1</v>
      </c>
      <c r="Q186" s="53">
        <v>0</v>
      </c>
      <c r="R186" s="53">
        <v>401</v>
      </c>
      <c r="S186" s="53">
        <v>0</v>
      </c>
      <c r="T186" s="53">
        <v>0</v>
      </c>
      <c r="U186" s="53">
        <v>410</v>
      </c>
      <c r="V186" s="53">
        <v>38</v>
      </c>
      <c r="W186" s="53">
        <v>112</v>
      </c>
      <c r="X186" s="53">
        <v>0</v>
      </c>
      <c r="Y186" s="53">
        <v>0</v>
      </c>
      <c r="Z186" s="53">
        <v>125</v>
      </c>
      <c r="AA186" s="53">
        <v>24</v>
      </c>
      <c r="AB186" s="53">
        <v>52</v>
      </c>
      <c r="AC186" s="53">
        <v>0</v>
      </c>
      <c r="AD186" s="53">
        <v>0</v>
      </c>
      <c r="AE186" s="53">
        <v>53</v>
      </c>
      <c r="AF186" s="53">
        <v>4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</row>
    <row r="187" spans="2:42" ht="20.100000000000001" customHeight="1" thickBot="1" x14ac:dyDescent="0.25">
      <c r="B187" s="4" t="s">
        <v>411</v>
      </c>
      <c r="C187" s="53">
        <v>37</v>
      </c>
      <c r="D187" s="53">
        <v>3</v>
      </c>
      <c r="E187" s="53">
        <v>0</v>
      </c>
      <c r="F187" s="53">
        <v>42</v>
      </c>
      <c r="G187" s="53">
        <v>3</v>
      </c>
      <c r="H187" s="53">
        <v>3</v>
      </c>
      <c r="I187" s="53">
        <v>0</v>
      </c>
      <c r="J187" s="53">
        <v>0</v>
      </c>
      <c r="K187" s="53">
        <v>3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24</v>
      </c>
      <c r="S187" s="53">
        <v>3</v>
      </c>
      <c r="T187" s="53">
        <v>0</v>
      </c>
      <c r="U187" s="53">
        <v>29</v>
      </c>
      <c r="V187" s="53">
        <v>2</v>
      </c>
      <c r="W187" s="53">
        <v>5</v>
      </c>
      <c r="X187" s="53">
        <v>0</v>
      </c>
      <c r="Y187" s="53">
        <v>0</v>
      </c>
      <c r="Z187" s="53">
        <v>4</v>
      </c>
      <c r="AA187" s="53">
        <v>1</v>
      </c>
      <c r="AB187" s="53">
        <v>5</v>
      </c>
      <c r="AC187" s="53">
        <v>0</v>
      </c>
      <c r="AD187" s="53">
        <v>0</v>
      </c>
      <c r="AE187" s="53">
        <v>6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</row>
    <row r="188" spans="2:42" ht="20.100000000000001" customHeight="1" thickBot="1" x14ac:dyDescent="0.25">
      <c r="B188" s="4" t="s">
        <v>412</v>
      </c>
      <c r="C188" s="53">
        <v>23</v>
      </c>
      <c r="D188" s="53">
        <v>2</v>
      </c>
      <c r="E188" s="53">
        <v>0</v>
      </c>
      <c r="F188" s="53">
        <v>24</v>
      </c>
      <c r="G188" s="53">
        <v>28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15</v>
      </c>
      <c r="S188" s="53">
        <v>2</v>
      </c>
      <c r="T188" s="53">
        <v>0</v>
      </c>
      <c r="U188" s="53">
        <v>18</v>
      </c>
      <c r="V188" s="53">
        <v>19</v>
      </c>
      <c r="W188" s="53">
        <v>8</v>
      </c>
      <c r="X188" s="53">
        <v>0</v>
      </c>
      <c r="Y188" s="53">
        <v>0</v>
      </c>
      <c r="Z188" s="53">
        <v>5</v>
      </c>
      <c r="AA188" s="53">
        <v>9</v>
      </c>
      <c r="AB188" s="53">
        <v>0</v>
      </c>
      <c r="AC188" s="53">
        <v>0</v>
      </c>
      <c r="AD188" s="53">
        <v>0</v>
      </c>
      <c r="AE188" s="53">
        <v>1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</row>
    <row r="189" spans="2:42" ht="20.100000000000001" customHeight="1" thickBot="1" x14ac:dyDescent="0.25">
      <c r="B189" s="4" t="s">
        <v>413</v>
      </c>
      <c r="C189" s="53">
        <v>62</v>
      </c>
      <c r="D189" s="53">
        <v>2</v>
      </c>
      <c r="E189" s="53">
        <v>0</v>
      </c>
      <c r="F189" s="53">
        <v>62</v>
      </c>
      <c r="G189" s="53">
        <v>16</v>
      </c>
      <c r="H189" s="53">
        <v>18</v>
      </c>
      <c r="I189" s="53">
        <v>0</v>
      </c>
      <c r="J189" s="53">
        <v>0</v>
      </c>
      <c r="K189" s="53">
        <v>18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28</v>
      </c>
      <c r="S189" s="53">
        <v>2</v>
      </c>
      <c r="T189" s="53">
        <v>0</v>
      </c>
      <c r="U189" s="53">
        <v>27</v>
      </c>
      <c r="V189" s="53">
        <v>10</v>
      </c>
      <c r="W189" s="53">
        <v>10</v>
      </c>
      <c r="X189" s="53">
        <v>0</v>
      </c>
      <c r="Y189" s="53">
        <v>0</v>
      </c>
      <c r="Z189" s="53">
        <v>11</v>
      </c>
      <c r="AA189" s="53">
        <v>6</v>
      </c>
      <c r="AB189" s="53">
        <v>6</v>
      </c>
      <c r="AC189" s="53">
        <v>0</v>
      </c>
      <c r="AD189" s="53">
        <v>0</v>
      </c>
      <c r="AE189" s="53">
        <v>6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</row>
    <row r="190" spans="2:42" ht="20.100000000000001" customHeight="1" thickBot="1" x14ac:dyDescent="0.25">
      <c r="B190" s="4" t="s">
        <v>414</v>
      </c>
      <c r="C190" s="53">
        <v>24</v>
      </c>
      <c r="D190" s="53">
        <v>0</v>
      </c>
      <c r="E190" s="53">
        <v>0</v>
      </c>
      <c r="F190" s="53">
        <v>26</v>
      </c>
      <c r="G190" s="53">
        <v>4</v>
      </c>
      <c r="H190" s="53">
        <v>10</v>
      </c>
      <c r="I190" s="53">
        <v>0</v>
      </c>
      <c r="J190" s="53">
        <v>0</v>
      </c>
      <c r="K190" s="53">
        <v>10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5</v>
      </c>
      <c r="S190" s="53">
        <v>0</v>
      </c>
      <c r="T190" s="53">
        <v>0</v>
      </c>
      <c r="U190" s="53">
        <v>8</v>
      </c>
      <c r="V190" s="53">
        <v>0</v>
      </c>
      <c r="W190" s="53">
        <v>9</v>
      </c>
      <c r="X190" s="53">
        <v>0</v>
      </c>
      <c r="Y190" s="53">
        <v>0</v>
      </c>
      <c r="Z190" s="53">
        <v>8</v>
      </c>
      <c r="AA190" s="53">
        <v>4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</row>
    <row r="191" spans="2:42" ht="20.100000000000001" customHeight="1" thickBot="1" x14ac:dyDescent="0.25">
      <c r="B191" s="4" t="s">
        <v>199</v>
      </c>
      <c r="C191" s="53">
        <v>362</v>
      </c>
      <c r="D191" s="53">
        <v>34</v>
      </c>
      <c r="E191" s="53">
        <v>0</v>
      </c>
      <c r="F191" s="53">
        <v>420</v>
      </c>
      <c r="G191" s="53">
        <v>175</v>
      </c>
      <c r="H191" s="53">
        <v>128</v>
      </c>
      <c r="I191" s="53">
        <v>34</v>
      </c>
      <c r="J191" s="53">
        <v>0</v>
      </c>
      <c r="K191" s="53">
        <v>156</v>
      </c>
      <c r="L191" s="53">
        <v>16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114</v>
      </c>
      <c r="S191" s="53">
        <v>0</v>
      </c>
      <c r="T191" s="53">
        <v>0</v>
      </c>
      <c r="U191" s="53">
        <v>134</v>
      </c>
      <c r="V191" s="53">
        <v>83</v>
      </c>
      <c r="W191" s="53">
        <v>120</v>
      </c>
      <c r="X191" s="53">
        <v>0</v>
      </c>
      <c r="Y191" s="53">
        <v>0</v>
      </c>
      <c r="Z191" s="53">
        <v>130</v>
      </c>
      <c r="AA191" s="53">
        <v>76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</row>
    <row r="192" spans="2:42" ht="20.100000000000001" customHeight="1" thickBot="1" x14ac:dyDescent="0.25">
      <c r="B192" s="4" t="s">
        <v>415</v>
      </c>
      <c r="C192" s="53">
        <v>41</v>
      </c>
      <c r="D192" s="53">
        <v>0</v>
      </c>
      <c r="E192" s="53">
        <v>1</v>
      </c>
      <c r="F192" s="53">
        <v>39</v>
      </c>
      <c r="G192" s="53">
        <v>17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28</v>
      </c>
      <c r="S192" s="53">
        <v>0</v>
      </c>
      <c r="T192" s="53">
        <v>1</v>
      </c>
      <c r="U192" s="53">
        <v>26</v>
      </c>
      <c r="V192" s="53">
        <v>10</v>
      </c>
      <c r="W192" s="53">
        <v>12</v>
      </c>
      <c r="X192" s="53">
        <v>0</v>
      </c>
      <c r="Y192" s="53">
        <v>0</v>
      </c>
      <c r="Z192" s="53">
        <v>12</v>
      </c>
      <c r="AA192" s="53">
        <v>7</v>
      </c>
      <c r="AB192" s="53">
        <v>1</v>
      </c>
      <c r="AC192" s="53">
        <v>0</v>
      </c>
      <c r="AD192" s="53">
        <v>0</v>
      </c>
      <c r="AE192" s="53">
        <v>1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</row>
    <row r="193" spans="2:42" ht="20.100000000000001" customHeight="1" thickBot="1" x14ac:dyDescent="0.25">
      <c r="B193" s="4" t="s">
        <v>416</v>
      </c>
      <c r="C193" s="53">
        <v>30</v>
      </c>
      <c r="D193" s="53">
        <v>0</v>
      </c>
      <c r="E193" s="53">
        <v>0</v>
      </c>
      <c r="F193" s="53">
        <v>27</v>
      </c>
      <c r="G193" s="53">
        <v>12</v>
      </c>
      <c r="H193" s="53">
        <v>0</v>
      </c>
      <c r="I193" s="53">
        <v>0</v>
      </c>
      <c r="J193" s="53">
        <v>0</v>
      </c>
      <c r="K193" s="53">
        <v>1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23</v>
      </c>
      <c r="S193" s="53">
        <v>0</v>
      </c>
      <c r="T193" s="53">
        <v>0</v>
      </c>
      <c r="U193" s="53">
        <v>20</v>
      </c>
      <c r="V193" s="53">
        <v>7</v>
      </c>
      <c r="W193" s="53">
        <v>7</v>
      </c>
      <c r="X193" s="53">
        <v>0</v>
      </c>
      <c r="Y193" s="53">
        <v>0</v>
      </c>
      <c r="Z193" s="53">
        <v>6</v>
      </c>
      <c r="AA193" s="53">
        <v>5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</row>
    <row r="194" spans="2:42" ht="20.100000000000001" customHeight="1" thickBot="1" x14ac:dyDescent="0.25">
      <c r="B194" s="4" t="s">
        <v>417</v>
      </c>
      <c r="C194" s="53">
        <v>25</v>
      </c>
      <c r="D194" s="53">
        <v>0</v>
      </c>
      <c r="E194" s="53">
        <v>0</v>
      </c>
      <c r="F194" s="53">
        <v>14</v>
      </c>
      <c r="G194" s="53">
        <v>13</v>
      </c>
      <c r="H194" s="53">
        <v>5</v>
      </c>
      <c r="I194" s="53">
        <v>0</v>
      </c>
      <c r="J194" s="53">
        <v>0</v>
      </c>
      <c r="K194" s="53">
        <v>3</v>
      </c>
      <c r="L194" s="53">
        <v>2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19</v>
      </c>
      <c r="S194" s="53">
        <v>0</v>
      </c>
      <c r="T194" s="53">
        <v>0</v>
      </c>
      <c r="U194" s="53">
        <v>11</v>
      </c>
      <c r="V194" s="53">
        <v>10</v>
      </c>
      <c r="W194" s="53">
        <v>1</v>
      </c>
      <c r="X194" s="53">
        <v>0</v>
      </c>
      <c r="Y194" s="53">
        <v>0</v>
      </c>
      <c r="Z194" s="53">
        <v>0</v>
      </c>
      <c r="AA194" s="53">
        <v>1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</row>
    <row r="195" spans="2:42" ht="20.100000000000001" customHeight="1" thickBot="1" x14ac:dyDescent="0.25">
      <c r="B195" s="4" t="s">
        <v>418</v>
      </c>
      <c r="C195" s="53">
        <v>8</v>
      </c>
      <c r="D195" s="53">
        <v>0</v>
      </c>
      <c r="E195" s="53">
        <v>0</v>
      </c>
      <c r="F195" s="53">
        <v>11</v>
      </c>
      <c r="G195" s="53">
        <v>3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4</v>
      </c>
      <c r="S195" s="53">
        <v>0</v>
      </c>
      <c r="T195" s="53">
        <v>0</v>
      </c>
      <c r="U195" s="53">
        <v>7</v>
      </c>
      <c r="V195" s="53">
        <v>3</v>
      </c>
      <c r="W195" s="53">
        <v>4</v>
      </c>
      <c r="X195" s="53">
        <v>0</v>
      </c>
      <c r="Y195" s="53">
        <v>0</v>
      </c>
      <c r="Z195" s="53">
        <v>4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</row>
    <row r="196" spans="2:42" ht="20.100000000000001" customHeight="1" thickBot="1" x14ac:dyDescent="0.25">
      <c r="B196" s="4" t="s">
        <v>419</v>
      </c>
      <c r="C196" s="53">
        <v>18</v>
      </c>
      <c r="D196" s="53">
        <v>0</v>
      </c>
      <c r="E196" s="53">
        <v>0</v>
      </c>
      <c r="F196" s="53">
        <v>11</v>
      </c>
      <c r="G196" s="53">
        <v>18</v>
      </c>
      <c r="H196" s="53">
        <v>1</v>
      </c>
      <c r="I196" s="53">
        <v>0</v>
      </c>
      <c r="J196" s="53">
        <v>0</v>
      </c>
      <c r="K196" s="53">
        <v>1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14</v>
      </c>
      <c r="S196" s="53">
        <v>0</v>
      </c>
      <c r="T196" s="53">
        <v>0</v>
      </c>
      <c r="U196" s="53">
        <v>9</v>
      </c>
      <c r="V196" s="53">
        <v>15</v>
      </c>
      <c r="W196" s="53">
        <v>3</v>
      </c>
      <c r="X196" s="53">
        <v>0</v>
      </c>
      <c r="Y196" s="53">
        <v>0</v>
      </c>
      <c r="Z196" s="53">
        <v>1</v>
      </c>
      <c r="AA196" s="53">
        <v>3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</row>
    <row r="197" spans="2:42" ht="20.100000000000001" customHeight="1" thickBot="1" x14ac:dyDescent="0.25">
      <c r="B197" s="4" t="s">
        <v>200</v>
      </c>
      <c r="C197" s="53">
        <v>171</v>
      </c>
      <c r="D197" s="53">
        <v>0</v>
      </c>
      <c r="E197" s="53">
        <v>0</v>
      </c>
      <c r="F197" s="53">
        <v>173</v>
      </c>
      <c r="G197" s="53">
        <v>19</v>
      </c>
      <c r="H197" s="53">
        <v>89</v>
      </c>
      <c r="I197" s="53">
        <v>0</v>
      </c>
      <c r="J197" s="53">
        <v>0</v>
      </c>
      <c r="K197" s="53">
        <v>89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39</v>
      </c>
      <c r="S197" s="53">
        <v>0</v>
      </c>
      <c r="T197" s="53">
        <v>0</v>
      </c>
      <c r="U197" s="53">
        <v>31</v>
      </c>
      <c r="V197" s="53">
        <v>10</v>
      </c>
      <c r="W197" s="53">
        <v>41</v>
      </c>
      <c r="X197" s="53">
        <v>0</v>
      </c>
      <c r="Y197" s="53">
        <v>0</v>
      </c>
      <c r="Z197" s="53">
        <v>50</v>
      </c>
      <c r="AA197" s="53">
        <v>8</v>
      </c>
      <c r="AB197" s="53">
        <v>2</v>
      </c>
      <c r="AC197" s="53">
        <v>0</v>
      </c>
      <c r="AD197" s="53">
        <v>0</v>
      </c>
      <c r="AE197" s="53">
        <v>3</v>
      </c>
      <c r="AF197" s="53">
        <v>1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</row>
    <row r="198" spans="2:42" ht="20.100000000000001" customHeight="1" thickBot="1" x14ac:dyDescent="0.25">
      <c r="B198" s="4" t="s">
        <v>201</v>
      </c>
      <c r="C198" s="53">
        <v>1538</v>
      </c>
      <c r="D198" s="53">
        <v>0</v>
      </c>
      <c r="E198" s="53">
        <v>0</v>
      </c>
      <c r="F198" s="53">
        <v>1533</v>
      </c>
      <c r="G198" s="53">
        <v>107</v>
      </c>
      <c r="H198" s="53">
        <v>552</v>
      </c>
      <c r="I198" s="53">
        <v>0</v>
      </c>
      <c r="J198" s="53">
        <v>0</v>
      </c>
      <c r="K198" s="53">
        <v>552</v>
      </c>
      <c r="L198" s="53">
        <v>0</v>
      </c>
      <c r="M198" s="53">
        <v>4</v>
      </c>
      <c r="N198" s="53">
        <v>0</v>
      </c>
      <c r="O198" s="53">
        <v>0</v>
      </c>
      <c r="P198" s="53">
        <v>3</v>
      </c>
      <c r="Q198" s="53">
        <v>1</v>
      </c>
      <c r="R198" s="53">
        <v>625</v>
      </c>
      <c r="S198" s="53">
        <v>0</v>
      </c>
      <c r="T198" s="53">
        <v>0</v>
      </c>
      <c r="U198" s="53">
        <v>611</v>
      </c>
      <c r="V198" s="53">
        <v>83</v>
      </c>
      <c r="W198" s="53">
        <v>302</v>
      </c>
      <c r="X198" s="53">
        <v>0</v>
      </c>
      <c r="Y198" s="53">
        <v>0</v>
      </c>
      <c r="Z198" s="53">
        <v>311</v>
      </c>
      <c r="AA198" s="53">
        <v>15</v>
      </c>
      <c r="AB198" s="53">
        <v>55</v>
      </c>
      <c r="AC198" s="53">
        <v>0</v>
      </c>
      <c r="AD198" s="53">
        <v>0</v>
      </c>
      <c r="AE198" s="53">
        <v>56</v>
      </c>
      <c r="AF198" s="53">
        <v>8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</row>
    <row r="199" spans="2:42" ht="20.100000000000001" customHeight="1" thickBot="1" x14ac:dyDescent="0.25">
      <c r="B199" s="4" t="s">
        <v>420</v>
      </c>
      <c r="C199" s="53">
        <v>157</v>
      </c>
      <c r="D199" s="53">
        <v>0</v>
      </c>
      <c r="E199" s="53">
        <v>0</v>
      </c>
      <c r="F199" s="53">
        <v>149</v>
      </c>
      <c r="G199" s="53">
        <v>25</v>
      </c>
      <c r="H199" s="53">
        <v>1</v>
      </c>
      <c r="I199" s="53">
        <v>0</v>
      </c>
      <c r="J199" s="53">
        <v>0</v>
      </c>
      <c r="K199" s="53">
        <v>1</v>
      </c>
      <c r="L199" s="53">
        <v>0</v>
      </c>
      <c r="M199" s="53">
        <v>0</v>
      </c>
      <c r="N199" s="53">
        <v>0</v>
      </c>
      <c r="O199" s="53">
        <v>0</v>
      </c>
      <c r="P199" s="53">
        <v>1</v>
      </c>
      <c r="Q199" s="53">
        <v>0</v>
      </c>
      <c r="R199" s="53">
        <v>103</v>
      </c>
      <c r="S199" s="53">
        <v>0</v>
      </c>
      <c r="T199" s="53">
        <v>0</v>
      </c>
      <c r="U199" s="53">
        <v>101</v>
      </c>
      <c r="V199" s="53">
        <v>6</v>
      </c>
      <c r="W199" s="53">
        <v>45</v>
      </c>
      <c r="X199" s="53">
        <v>0</v>
      </c>
      <c r="Y199" s="53">
        <v>0</v>
      </c>
      <c r="Z199" s="53">
        <v>38</v>
      </c>
      <c r="AA199" s="53">
        <v>17</v>
      </c>
      <c r="AB199" s="53">
        <v>8</v>
      </c>
      <c r="AC199" s="53">
        <v>0</v>
      </c>
      <c r="AD199" s="53">
        <v>0</v>
      </c>
      <c r="AE199" s="53">
        <v>8</v>
      </c>
      <c r="AF199" s="53">
        <v>2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</row>
    <row r="200" spans="2:42" ht="20.100000000000001" customHeight="1" thickBot="1" x14ac:dyDescent="0.25">
      <c r="B200" s="4" t="s">
        <v>421</v>
      </c>
      <c r="C200" s="53">
        <v>14</v>
      </c>
      <c r="D200" s="53">
        <v>0</v>
      </c>
      <c r="E200" s="53">
        <v>0</v>
      </c>
      <c r="F200" s="53">
        <v>17</v>
      </c>
      <c r="G200" s="53">
        <v>3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14</v>
      </c>
      <c r="S200" s="53">
        <v>0</v>
      </c>
      <c r="T200" s="53">
        <v>0</v>
      </c>
      <c r="U200" s="53">
        <v>17</v>
      </c>
      <c r="V200" s="53">
        <v>3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</row>
    <row r="201" spans="2:42" ht="20.100000000000001" customHeight="1" thickBot="1" x14ac:dyDescent="0.25">
      <c r="B201" s="4" t="s">
        <v>422</v>
      </c>
      <c r="C201" s="53">
        <v>14</v>
      </c>
      <c r="D201" s="53">
        <v>2</v>
      </c>
      <c r="E201" s="53">
        <v>0</v>
      </c>
      <c r="F201" s="53">
        <v>16</v>
      </c>
      <c r="G201" s="53">
        <v>6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1</v>
      </c>
      <c r="R201" s="53">
        <v>13</v>
      </c>
      <c r="S201" s="53">
        <v>2</v>
      </c>
      <c r="T201" s="53">
        <v>0</v>
      </c>
      <c r="U201" s="53">
        <v>14</v>
      </c>
      <c r="V201" s="53">
        <v>3</v>
      </c>
      <c r="W201" s="53">
        <v>1</v>
      </c>
      <c r="X201" s="53">
        <v>0</v>
      </c>
      <c r="Y201" s="53">
        <v>0</v>
      </c>
      <c r="Z201" s="53">
        <v>1</v>
      </c>
      <c r="AA201" s="53">
        <v>2</v>
      </c>
      <c r="AB201" s="53">
        <v>0</v>
      </c>
      <c r="AC201" s="53">
        <v>0</v>
      </c>
      <c r="AD201" s="53">
        <v>0</v>
      </c>
      <c r="AE201" s="53">
        <v>1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</row>
    <row r="202" spans="2:42" ht="20.100000000000001" customHeight="1" thickBot="1" x14ac:dyDescent="0.25">
      <c r="B202" s="4" t="s">
        <v>202</v>
      </c>
      <c r="C202" s="53">
        <v>283</v>
      </c>
      <c r="D202" s="53">
        <v>0</v>
      </c>
      <c r="E202" s="53">
        <v>0</v>
      </c>
      <c r="F202" s="53">
        <v>284</v>
      </c>
      <c r="G202" s="53">
        <v>62</v>
      </c>
      <c r="H202" s="53">
        <v>24</v>
      </c>
      <c r="I202" s="53">
        <v>0</v>
      </c>
      <c r="J202" s="53">
        <v>0</v>
      </c>
      <c r="K202" s="53">
        <v>22</v>
      </c>
      <c r="L202" s="53">
        <v>2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166</v>
      </c>
      <c r="S202" s="53">
        <v>0</v>
      </c>
      <c r="T202" s="53">
        <v>0</v>
      </c>
      <c r="U202" s="53">
        <v>171</v>
      </c>
      <c r="V202" s="53">
        <v>28</v>
      </c>
      <c r="W202" s="53">
        <v>83</v>
      </c>
      <c r="X202" s="53">
        <v>0</v>
      </c>
      <c r="Y202" s="53">
        <v>0</v>
      </c>
      <c r="Z202" s="53">
        <v>80</v>
      </c>
      <c r="AA202" s="53">
        <v>31</v>
      </c>
      <c r="AB202" s="53">
        <v>10</v>
      </c>
      <c r="AC202" s="53">
        <v>0</v>
      </c>
      <c r="AD202" s="53">
        <v>0</v>
      </c>
      <c r="AE202" s="53">
        <v>11</v>
      </c>
      <c r="AF202" s="53">
        <v>1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</row>
    <row r="203" spans="2:42" ht="20.100000000000001" customHeight="1" thickBot="1" x14ac:dyDescent="0.25">
      <c r="B203" s="4" t="s">
        <v>423</v>
      </c>
      <c r="C203" s="53">
        <v>112</v>
      </c>
      <c r="D203" s="53">
        <v>0</v>
      </c>
      <c r="E203" s="53">
        <v>0</v>
      </c>
      <c r="F203" s="53">
        <v>111</v>
      </c>
      <c r="G203" s="53">
        <v>15</v>
      </c>
      <c r="H203" s="53">
        <v>4</v>
      </c>
      <c r="I203" s="53">
        <v>0</v>
      </c>
      <c r="J203" s="53">
        <v>0</v>
      </c>
      <c r="K203" s="53">
        <v>4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87</v>
      </c>
      <c r="S203" s="53">
        <v>0</v>
      </c>
      <c r="T203" s="53">
        <v>0</v>
      </c>
      <c r="U203" s="53">
        <v>81</v>
      </c>
      <c r="V203" s="53">
        <v>7</v>
      </c>
      <c r="W203" s="53">
        <v>17</v>
      </c>
      <c r="X203" s="53">
        <v>0</v>
      </c>
      <c r="Y203" s="53">
        <v>0</v>
      </c>
      <c r="Z203" s="53">
        <v>19</v>
      </c>
      <c r="AA203" s="53">
        <v>8</v>
      </c>
      <c r="AB203" s="53">
        <v>4</v>
      </c>
      <c r="AC203" s="53">
        <v>0</v>
      </c>
      <c r="AD203" s="53">
        <v>0</v>
      </c>
      <c r="AE203" s="53">
        <v>7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</row>
    <row r="204" spans="2:42" ht="20.100000000000001" customHeight="1" thickBot="1" x14ac:dyDescent="0.25">
      <c r="B204" s="4" t="s">
        <v>424</v>
      </c>
      <c r="C204" s="53">
        <v>15</v>
      </c>
      <c r="D204" s="53">
        <v>1</v>
      </c>
      <c r="E204" s="53">
        <v>0</v>
      </c>
      <c r="F204" s="53">
        <v>15</v>
      </c>
      <c r="G204" s="53">
        <v>7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10</v>
      </c>
      <c r="S204" s="53">
        <v>1</v>
      </c>
      <c r="T204" s="53">
        <v>0</v>
      </c>
      <c r="U204" s="53">
        <v>12</v>
      </c>
      <c r="V204" s="53">
        <v>3</v>
      </c>
      <c r="W204" s="53">
        <v>5</v>
      </c>
      <c r="X204" s="53">
        <v>0</v>
      </c>
      <c r="Y204" s="53">
        <v>0</v>
      </c>
      <c r="Z204" s="53">
        <v>3</v>
      </c>
      <c r="AA204" s="53">
        <v>4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</row>
    <row r="205" spans="2:42" ht="20.100000000000001" customHeight="1" thickBot="1" x14ac:dyDescent="0.25">
      <c r="B205" s="4" t="s">
        <v>425</v>
      </c>
      <c r="C205" s="53">
        <v>14</v>
      </c>
      <c r="D205" s="53">
        <v>0</v>
      </c>
      <c r="E205" s="53">
        <v>0</v>
      </c>
      <c r="F205" s="53">
        <v>13</v>
      </c>
      <c r="G205" s="53">
        <v>3</v>
      </c>
      <c r="H205" s="53">
        <v>1</v>
      </c>
      <c r="I205" s="53">
        <v>0</v>
      </c>
      <c r="J205" s="53">
        <v>0</v>
      </c>
      <c r="K205" s="53">
        <v>1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10</v>
      </c>
      <c r="S205" s="53">
        <v>0</v>
      </c>
      <c r="T205" s="53">
        <v>0</v>
      </c>
      <c r="U205" s="53">
        <v>10</v>
      </c>
      <c r="V205" s="53">
        <v>1</v>
      </c>
      <c r="W205" s="53">
        <v>3</v>
      </c>
      <c r="X205" s="53">
        <v>0</v>
      </c>
      <c r="Y205" s="53">
        <v>0</v>
      </c>
      <c r="Z205" s="53">
        <v>2</v>
      </c>
      <c r="AA205" s="53">
        <v>2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</row>
    <row r="206" spans="2:42" ht="20.100000000000001" customHeight="1" thickBot="1" x14ac:dyDescent="0.25">
      <c r="B206" s="4" t="s">
        <v>203</v>
      </c>
      <c r="C206" s="53">
        <v>548</v>
      </c>
      <c r="D206" s="53">
        <v>131</v>
      </c>
      <c r="E206" s="53">
        <v>3</v>
      </c>
      <c r="F206" s="53">
        <v>671</v>
      </c>
      <c r="G206" s="53">
        <v>121</v>
      </c>
      <c r="H206" s="53">
        <v>152</v>
      </c>
      <c r="I206" s="53">
        <v>88</v>
      </c>
      <c r="J206" s="53">
        <v>0</v>
      </c>
      <c r="K206" s="53">
        <v>237</v>
      </c>
      <c r="L206" s="53">
        <v>3</v>
      </c>
      <c r="M206" s="53">
        <v>0</v>
      </c>
      <c r="N206" s="53">
        <v>0</v>
      </c>
      <c r="O206" s="53">
        <v>0</v>
      </c>
      <c r="P206" s="53">
        <v>2</v>
      </c>
      <c r="Q206" s="53">
        <v>0</v>
      </c>
      <c r="R206" s="53">
        <v>206</v>
      </c>
      <c r="S206" s="53">
        <v>43</v>
      </c>
      <c r="T206" s="53">
        <v>3</v>
      </c>
      <c r="U206" s="53">
        <v>234</v>
      </c>
      <c r="V206" s="53">
        <v>96</v>
      </c>
      <c r="W206" s="53">
        <v>169</v>
      </c>
      <c r="X206" s="53">
        <v>0</v>
      </c>
      <c r="Y206" s="53">
        <v>0</v>
      </c>
      <c r="Z206" s="53">
        <v>181</v>
      </c>
      <c r="AA206" s="53">
        <v>16</v>
      </c>
      <c r="AB206" s="53">
        <v>21</v>
      </c>
      <c r="AC206" s="53">
        <v>0</v>
      </c>
      <c r="AD206" s="53">
        <v>0</v>
      </c>
      <c r="AE206" s="53">
        <v>17</v>
      </c>
      <c r="AF206" s="53">
        <v>6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</row>
    <row r="207" spans="2:42" ht="20.100000000000001" customHeight="1" thickBot="1" x14ac:dyDescent="0.25">
      <c r="B207" s="4" t="s">
        <v>426</v>
      </c>
      <c r="C207" s="53">
        <v>20</v>
      </c>
      <c r="D207" s="53">
        <v>0</v>
      </c>
      <c r="E207" s="53">
        <v>0</v>
      </c>
      <c r="F207" s="53">
        <v>18</v>
      </c>
      <c r="G207" s="53">
        <v>5</v>
      </c>
      <c r="H207" s="53">
        <v>4</v>
      </c>
      <c r="I207" s="53">
        <v>0</v>
      </c>
      <c r="J207" s="53">
        <v>0</v>
      </c>
      <c r="K207" s="53">
        <v>3</v>
      </c>
      <c r="L207" s="53">
        <v>1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11</v>
      </c>
      <c r="S207" s="53">
        <v>0</v>
      </c>
      <c r="T207" s="53">
        <v>0</v>
      </c>
      <c r="U207" s="53">
        <v>12</v>
      </c>
      <c r="V207" s="53">
        <v>1</v>
      </c>
      <c r="W207" s="53">
        <v>5</v>
      </c>
      <c r="X207" s="53">
        <v>0</v>
      </c>
      <c r="Y207" s="53">
        <v>0</v>
      </c>
      <c r="Z207" s="53">
        <v>3</v>
      </c>
      <c r="AA207" s="53">
        <v>3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</row>
    <row r="208" spans="2:42" ht="20.100000000000001" customHeight="1" thickBot="1" x14ac:dyDescent="0.25">
      <c r="B208" s="4" t="s">
        <v>427</v>
      </c>
      <c r="C208" s="53">
        <v>156</v>
      </c>
      <c r="D208" s="53">
        <v>3</v>
      </c>
      <c r="E208" s="53">
        <v>0</v>
      </c>
      <c r="F208" s="53">
        <v>154</v>
      </c>
      <c r="G208" s="53">
        <v>36</v>
      </c>
      <c r="H208" s="53">
        <v>47</v>
      </c>
      <c r="I208" s="53">
        <v>0</v>
      </c>
      <c r="J208" s="53">
        <v>0</v>
      </c>
      <c r="K208" s="53">
        <v>49</v>
      </c>
      <c r="L208" s="53">
        <v>1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46</v>
      </c>
      <c r="S208" s="53">
        <v>3</v>
      </c>
      <c r="T208" s="53">
        <v>0</v>
      </c>
      <c r="U208" s="53">
        <v>41</v>
      </c>
      <c r="V208" s="53">
        <v>20</v>
      </c>
      <c r="W208" s="53">
        <v>54</v>
      </c>
      <c r="X208" s="53">
        <v>0</v>
      </c>
      <c r="Y208" s="53">
        <v>0</v>
      </c>
      <c r="Z208" s="53">
        <v>52</v>
      </c>
      <c r="AA208" s="53">
        <v>15</v>
      </c>
      <c r="AB208" s="53">
        <v>9</v>
      </c>
      <c r="AC208" s="53">
        <v>0</v>
      </c>
      <c r="AD208" s="53">
        <v>0</v>
      </c>
      <c r="AE208" s="53">
        <v>12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</row>
    <row r="209" spans="2:42" ht="20.100000000000001" customHeight="1" thickBot="1" x14ac:dyDescent="0.25">
      <c r="B209" s="4" t="s">
        <v>428</v>
      </c>
      <c r="C209" s="53">
        <v>133</v>
      </c>
      <c r="D209" s="53">
        <v>0</v>
      </c>
      <c r="E209" s="53">
        <v>0</v>
      </c>
      <c r="F209" s="53">
        <v>112</v>
      </c>
      <c r="G209" s="53">
        <v>34</v>
      </c>
      <c r="H209" s="53">
        <v>76</v>
      </c>
      <c r="I209" s="53">
        <v>0</v>
      </c>
      <c r="J209" s="53">
        <v>0</v>
      </c>
      <c r="K209" s="53">
        <v>72</v>
      </c>
      <c r="L209" s="53">
        <v>4</v>
      </c>
      <c r="M209" s="53">
        <v>0</v>
      </c>
      <c r="N209" s="53">
        <v>0</v>
      </c>
      <c r="O209" s="53">
        <v>0</v>
      </c>
      <c r="P209" s="53">
        <v>0</v>
      </c>
      <c r="Q209" s="53">
        <v>1</v>
      </c>
      <c r="R209" s="53">
        <v>46</v>
      </c>
      <c r="S209" s="53">
        <v>0</v>
      </c>
      <c r="T209" s="53">
        <v>0</v>
      </c>
      <c r="U209" s="53">
        <v>35</v>
      </c>
      <c r="V209" s="53">
        <v>20</v>
      </c>
      <c r="W209" s="53">
        <v>11</v>
      </c>
      <c r="X209" s="53">
        <v>0</v>
      </c>
      <c r="Y209" s="53">
        <v>0</v>
      </c>
      <c r="Z209" s="53">
        <v>3</v>
      </c>
      <c r="AA209" s="53">
        <v>9</v>
      </c>
      <c r="AB209" s="53">
        <v>0</v>
      </c>
      <c r="AC209" s="53">
        <v>0</v>
      </c>
      <c r="AD209" s="53">
        <v>0</v>
      </c>
      <c r="AE209" s="53">
        <v>2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</row>
    <row r="210" spans="2:42" ht="20.100000000000001" customHeight="1" thickBot="1" x14ac:dyDescent="0.25">
      <c r="B210" s="4" t="s">
        <v>429</v>
      </c>
      <c r="C210" s="53">
        <v>70</v>
      </c>
      <c r="D210" s="53">
        <v>0</v>
      </c>
      <c r="E210" s="53">
        <v>0</v>
      </c>
      <c r="F210" s="53">
        <v>73</v>
      </c>
      <c r="G210" s="53">
        <v>6</v>
      </c>
      <c r="H210" s="53">
        <v>32</v>
      </c>
      <c r="I210" s="53">
        <v>0</v>
      </c>
      <c r="J210" s="53">
        <v>0</v>
      </c>
      <c r="K210" s="53">
        <v>32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18</v>
      </c>
      <c r="S210" s="53">
        <v>0</v>
      </c>
      <c r="T210" s="53">
        <v>0</v>
      </c>
      <c r="U210" s="53">
        <v>20</v>
      </c>
      <c r="V210" s="53">
        <v>6</v>
      </c>
      <c r="W210" s="53">
        <v>19</v>
      </c>
      <c r="X210" s="53">
        <v>0</v>
      </c>
      <c r="Y210" s="53">
        <v>0</v>
      </c>
      <c r="Z210" s="53">
        <v>19</v>
      </c>
      <c r="AA210" s="53">
        <v>0</v>
      </c>
      <c r="AB210" s="53">
        <v>1</v>
      </c>
      <c r="AC210" s="53">
        <v>0</v>
      </c>
      <c r="AD210" s="53">
        <v>0</v>
      </c>
      <c r="AE210" s="53">
        <v>2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</row>
    <row r="211" spans="2:42" ht="20.100000000000001" customHeight="1" thickBot="1" x14ac:dyDescent="0.25">
      <c r="B211" s="4" t="s">
        <v>430</v>
      </c>
      <c r="C211" s="53">
        <v>51</v>
      </c>
      <c r="D211" s="53">
        <v>0</v>
      </c>
      <c r="E211" s="53">
        <v>0</v>
      </c>
      <c r="F211" s="53">
        <v>48</v>
      </c>
      <c r="G211" s="53">
        <v>8</v>
      </c>
      <c r="H211" s="53">
        <v>7</v>
      </c>
      <c r="I211" s="53">
        <v>0</v>
      </c>
      <c r="J211" s="53">
        <v>0</v>
      </c>
      <c r="K211" s="53">
        <v>6</v>
      </c>
      <c r="L211" s="53">
        <v>1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22</v>
      </c>
      <c r="S211" s="53">
        <v>0</v>
      </c>
      <c r="T211" s="53">
        <v>0</v>
      </c>
      <c r="U211" s="53">
        <v>25</v>
      </c>
      <c r="V211" s="53">
        <v>0</v>
      </c>
      <c r="W211" s="53">
        <v>21</v>
      </c>
      <c r="X211" s="53">
        <v>0</v>
      </c>
      <c r="Y211" s="53">
        <v>0</v>
      </c>
      <c r="Z211" s="53">
        <v>16</v>
      </c>
      <c r="AA211" s="53">
        <v>7</v>
      </c>
      <c r="AB211" s="53">
        <v>1</v>
      </c>
      <c r="AC211" s="53">
        <v>0</v>
      </c>
      <c r="AD211" s="53">
        <v>0</v>
      </c>
      <c r="AE211" s="53">
        <v>1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</row>
    <row r="212" spans="2:42" ht="20.100000000000001" customHeight="1" thickBot="1" x14ac:dyDescent="0.25">
      <c r="B212" s="4" t="s">
        <v>431</v>
      </c>
      <c r="C212" s="53">
        <v>88</v>
      </c>
      <c r="D212" s="53">
        <v>0</v>
      </c>
      <c r="E212" s="53">
        <v>0</v>
      </c>
      <c r="F212" s="53">
        <v>89</v>
      </c>
      <c r="G212" s="53">
        <v>9</v>
      </c>
      <c r="H212" s="53">
        <v>29</v>
      </c>
      <c r="I212" s="53">
        <v>0</v>
      </c>
      <c r="J212" s="53">
        <v>0</v>
      </c>
      <c r="K212" s="53">
        <v>29</v>
      </c>
      <c r="L212" s="53">
        <v>0</v>
      </c>
      <c r="M212" s="53">
        <v>1</v>
      </c>
      <c r="N212" s="53">
        <v>0</v>
      </c>
      <c r="O212" s="53">
        <v>0</v>
      </c>
      <c r="P212" s="53">
        <v>0</v>
      </c>
      <c r="Q212" s="53">
        <v>1</v>
      </c>
      <c r="R212" s="53">
        <v>24</v>
      </c>
      <c r="S212" s="53">
        <v>0</v>
      </c>
      <c r="T212" s="53">
        <v>0</v>
      </c>
      <c r="U212" s="53">
        <v>29</v>
      </c>
      <c r="V212" s="53">
        <v>2</v>
      </c>
      <c r="W212" s="53">
        <v>28</v>
      </c>
      <c r="X212" s="53">
        <v>0</v>
      </c>
      <c r="Y212" s="53">
        <v>0</v>
      </c>
      <c r="Z212" s="53">
        <v>25</v>
      </c>
      <c r="AA212" s="53">
        <v>4</v>
      </c>
      <c r="AB212" s="53">
        <v>6</v>
      </c>
      <c r="AC212" s="53">
        <v>0</v>
      </c>
      <c r="AD212" s="53">
        <v>0</v>
      </c>
      <c r="AE212" s="53">
        <v>6</v>
      </c>
      <c r="AF212" s="53">
        <v>2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</row>
    <row r="213" spans="2:42" ht="20.100000000000001" customHeight="1" thickBot="1" x14ac:dyDescent="0.25">
      <c r="B213" s="4" t="s">
        <v>432</v>
      </c>
      <c r="C213" s="53">
        <v>159</v>
      </c>
      <c r="D213" s="53">
        <v>0</v>
      </c>
      <c r="E213" s="53">
        <v>0</v>
      </c>
      <c r="F213" s="53">
        <v>161</v>
      </c>
      <c r="G213" s="53">
        <v>17</v>
      </c>
      <c r="H213" s="53">
        <v>104</v>
      </c>
      <c r="I213" s="53">
        <v>0</v>
      </c>
      <c r="J213" s="53">
        <v>0</v>
      </c>
      <c r="K213" s="53">
        <v>104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20</v>
      </c>
      <c r="S213" s="53">
        <v>0</v>
      </c>
      <c r="T213" s="53">
        <v>0</v>
      </c>
      <c r="U213" s="53">
        <v>24</v>
      </c>
      <c r="V213" s="53">
        <v>9</v>
      </c>
      <c r="W213" s="53">
        <v>20</v>
      </c>
      <c r="X213" s="53">
        <v>0</v>
      </c>
      <c r="Y213" s="53">
        <v>0</v>
      </c>
      <c r="Z213" s="53">
        <v>19</v>
      </c>
      <c r="AA213" s="53">
        <v>5</v>
      </c>
      <c r="AB213" s="53">
        <v>15</v>
      </c>
      <c r="AC213" s="53">
        <v>0</v>
      </c>
      <c r="AD213" s="53">
        <v>0</v>
      </c>
      <c r="AE213" s="53">
        <v>14</v>
      </c>
      <c r="AF213" s="53">
        <v>3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</row>
    <row r="214" spans="2:42" ht="20.100000000000001" customHeight="1" thickBot="1" x14ac:dyDescent="0.25">
      <c r="B214" s="4" t="s">
        <v>204</v>
      </c>
      <c r="C214" s="53">
        <v>772</v>
      </c>
      <c r="D214" s="53">
        <v>27</v>
      </c>
      <c r="E214" s="53">
        <v>0</v>
      </c>
      <c r="F214" s="53">
        <v>732</v>
      </c>
      <c r="G214" s="53">
        <v>220</v>
      </c>
      <c r="H214" s="53">
        <v>171</v>
      </c>
      <c r="I214" s="53">
        <v>27</v>
      </c>
      <c r="J214" s="53">
        <v>0</v>
      </c>
      <c r="K214" s="53">
        <v>198</v>
      </c>
      <c r="L214" s="53">
        <v>0</v>
      </c>
      <c r="M214" s="53">
        <v>2</v>
      </c>
      <c r="N214" s="53">
        <v>0</v>
      </c>
      <c r="O214" s="53">
        <v>0</v>
      </c>
      <c r="P214" s="53">
        <v>0</v>
      </c>
      <c r="Q214" s="53">
        <v>2</v>
      </c>
      <c r="R214" s="53">
        <v>483</v>
      </c>
      <c r="S214" s="53">
        <v>0</v>
      </c>
      <c r="T214" s="53">
        <v>0</v>
      </c>
      <c r="U214" s="53">
        <v>403</v>
      </c>
      <c r="V214" s="53">
        <v>140</v>
      </c>
      <c r="W214" s="53">
        <v>94</v>
      </c>
      <c r="X214" s="53">
        <v>0</v>
      </c>
      <c r="Y214" s="53">
        <v>0</v>
      </c>
      <c r="Z214" s="53">
        <v>103</v>
      </c>
      <c r="AA214" s="53">
        <v>78</v>
      </c>
      <c r="AB214" s="53">
        <v>22</v>
      </c>
      <c r="AC214" s="53">
        <v>0</v>
      </c>
      <c r="AD214" s="53">
        <v>0</v>
      </c>
      <c r="AE214" s="53">
        <v>28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</row>
    <row r="215" spans="2:42" ht="20.100000000000001" customHeight="1" thickBot="1" x14ac:dyDescent="0.25">
      <c r="B215" s="4" t="s">
        <v>433</v>
      </c>
      <c r="C215" s="53">
        <v>74</v>
      </c>
      <c r="D215" s="53">
        <v>0</v>
      </c>
      <c r="E215" s="53">
        <v>0</v>
      </c>
      <c r="F215" s="53">
        <v>79</v>
      </c>
      <c r="G215" s="53">
        <v>9</v>
      </c>
      <c r="H215" s="53">
        <v>27</v>
      </c>
      <c r="I215" s="53">
        <v>0</v>
      </c>
      <c r="J215" s="53">
        <v>0</v>
      </c>
      <c r="K215" s="53">
        <v>28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34</v>
      </c>
      <c r="S215" s="53">
        <v>0</v>
      </c>
      <c r="T215" s="53">
        <v>0</v>
      </c>
      <c r="U215" s="53">
        <v>33</v>
      </c>
      <c r="V215" s="53">
        <v>7</v>
      </c>
      <c r="W215" s="53">
        <v>12</v>
      </c>
      <c r="X215" s="53">
        <v>0</v>
      </c>
      <c r="Y215" s="53">
        <v>0</v>
      </c>
      <c r="Z215" s="53">
        <v>17</v>
      </c>
      <c r="AA215" s="53">
        <v>2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1</v>
      </c>
      <c r="AM215" s="53">
        <v>0</v>
      </c>
      <c r="AN215" s="53">
        <v>0</v>
      </c>
      <c r="AO215" s="53">
        <v>1</v>
      </c>
      <c r="AP215" s="53">
        <v>0</v>
      </c>
    </row>
    <row r="216" spans="2:42" ht="20.100000000000001" customHeight="1" thickBot="1" x14ac:dyDescent="0.25">
      <c r="B216" s="4" t="s">
        <v>434</v>
      </c>
      <c r="C216" s="53">
        <v>70</v>
      </c>
      <c r="D216" s="53">
        <v>0</v>
      </c>
      <c r="E216" s="53">
        <v>0</v>
      </c>
      <c r="F216" s="53">
        <v>49</v>
      </c>
      <c r="G216" s="53">
        <v>96</v>
      </c>
      <c r="H216" s="53">
        <v>37</v>
      </c>
      <c r="I216" s="53">
        <v>0</v>
      </c>
      <c r="J216" s="53">
        <v>0</v>
      </c>
      <c r="K216" s="53">
        <v>37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33</v>
      </c>
      <c r="S216" s="53">
        <v>0</v>
      </c>
      <c r="T216" s="53">
        <v>0</v>
      </c>
      <c r="U216" s="53">
        <v>12</v>
      </c>
      <c r="V216" s="53">
        <v>81</v>
      </c>
      <c r="W216" s="53">
        <v>0</v>
      </c>
      <c r="X216" s="53">
        <v>0</v>
      </c>
      <c r="Y216" s="53">
        <v>0</v>
      </c>
      <c r="Z216" s="53">
        <v>0</v>
      </c>
      <c r="AA216" s="53">
        <v>15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</row>
    <row r="217" spans="2:42" ht="20.100000000000001" customHeight="1" thickBot="1" x14ac:dyDescent="0.25">
      <c r="B217" s="4" t="s">
        <v>435</v>
      </c>
      <c r="C217" s="53">
        <v>117</v>
      </c>
      <c r="D217" s="53">
        <v>14</v>
      </c>
      <c r="E217" s="53">
        <v>1</v>
      </c>
      <c r="F217" s="53">
        <v>147</v>
      </c>
      <c r="G217" s="53">
        <v>29</v>
      </c>
      <c r="H217" s="53">
        <v>55</v>
      </c>
      <c r="I217" s="53">
        <v>1</v>
      </c>
      <c r="J217" s="53">
        <v>0</v>
      </c>
      <c r="K217" s="53">
        <v>56</v>
      </c>
      <c r="L217" s="53">
        <v>0</v>
      </c>
      <c r="M217" s="53">
        <v>0</v>
      </c>
      <c r="N217" s="53">
        <v>0</v>
      </c>
      <c r="O217" s="53">
        <v>0</v>
      </c>
      <c r="P217" s="53">
        <v>1</v>
      </c>
      <c r="Q217" s="53">
        <v>0</v>
      </c>
      <c r="R217" s="53">
        <v>32</v>
      </c>
      <c r="S217" s="53">
        <v>13</v>
      </c>
      <c r="T217" s="53">
        <v>1</v>
      </c>
      <c r="U217" s="53">
        <v>50</v>
      </c>
      <c r="V217" s="53">
        <v>23</v>
      </c>
      <c r="W217" s="53">
        <v>25</v>
      </c>
      <c r="X217" s="53">
        <v>0</v>
      </c>
      <c r="Y217" s="53">
        <v>0</v>
      </c>
      <c r="Z217" s="53">
        <v>35</v>
      </c>
      <c r="AA217" s="53">
        <v>6</v>
      </c>
      <c r="AB217" s="53">
        <v>5</v>
      </c>
      <c r="AC217" s="53">
        <v>0</v>
      </c>
      <c r="AD217" s="53">
        <v>0</v>
      </c>
      <c r="AE217" s="53">
        <v>5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</row>
    <row r="218" spans="2:42" ht="20.100000000000001" customHeight="1" thickBot="1" x14ac:dyDescent="0.25">
      <c r="B218" s="4" t="s">
        <v>436</v>
      </c>
      <c r="C218" s="53">
        <v>38</v>
      </c>
      <c r="D218" s="53">
        <v>0</v>
      </c>
      <c r="E218" s="53">
        <v>0</v>
      </c>
      <c r="F218" s="53">
        <v>34</v>
      </c>
      <c r="G218" s="53">
        <v>6</v>
      </c>
      <c r="H218" s="53">
        <v>11</v>
      </c>
      <c r="I218" s="53">
        <v>0</v>
      </c>
      <c r="J218" s="53">
        <v>0</v>
      </c>
      <c r="K218" s="53">
        <v>11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22</v>
      </c>
      <c r="S218" s="53">
        <v>0</v>
      </c>
      <c r="T218" s="53">
        <v>0</v>
      </c>
      <c r="U218" s="53">
        <v>20</v>
      </c>
      <c r="V218" s="53">
        <v>3</v>
      </c>
      <c r="W218" s="53">
        <v>3</v>
      </c>
      <c r="X218" s="53">
        <v>0</v>
      </c>
      <c r="Y218" s="53">
        <v>0</v>
      </c>
      <c r="Z218" s="53">
        <v>2</v>
      </c>
      <c r="AA218" s="53">
        <v>2</v>
      </c>
      <c r="AB218" s="53">
        <v>2</v>
      </c>
      <c r="AC218" s="53">
        <v>0</v>
      </c>
      <c r="AD218" s="53">
        <v>0</v>
      </c>
      <c r="AE218" s="53">
        <v>1</v>
      </c>
      <c r="AF218" s="53">
        <v>1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</row>
    <row r="219" spans="2:42" ht="20.100000000000001" customHeight="1" thickBot="1" x14ac:dyDescent="0.25">
      <c r="B219" s="4" t="s">
        <v>437</v>
      </c>
      <c r="C219" s="53">
        <v>234</v>
      </c>
      <c r="D219" s="53">
        <v>31</v>
      </c>
      <c r="E219" s="53">
        <v>1</v>
      </c>
      <c r="F219" s="53">
        <v>242</v>
      </c>
      <c r="G219" s="53">
        <v>62</v>
      </c>
      <c r="H219" s="53">
        <v>75</v>
      </c>
      <c r="I219" s="53">
        <v>15</v>
      </c>
      <c r="J219" s="53">
        <v>0</v>
      </c>
      <c r="K219" s="53">
        <v>91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103</v>
      </c>
      <c r="S219" s="53">
        <v>16</v>
      </c>
      <c r="T219" s="53">
        <v>1</v>
      </c>
      <c r="U219" s="53">
        <v>112</v>
      </c>
      <c r="V219" s="53">
        <v>23</v>
      </c>
      <c r="W219" s="53">
        <v>50</v>
      </c>
      <c r="X219" s="53">
        <v>0</v>
      </c>
      <c r="Y219" s="53">
        <v>0</v>
      </c>
      <c r="Z219" s="53">
        <v>33</v>
      </c>
      <c r="AA219" s="53">
        <v>39</v>
      </c>
      <c r="AB219" s="53">
        <v>6</v>
      </c>
      <c r="AC219" s="53">
        <v>0</v>
      </c>
      <c r="AD219" s="53">
        <v>0</v>
      </c>
      <c r="AE219" s="53">
        <v>6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</row>
    <row r="220" spans="2:42" ht="20.100000000000001" customHeight="1" thickBot="1" x14ac:dyDescent="0.25">
      <c r="B220" s="4" t="s">
        <v>438</v>
      </c>
      <c r="C220" s="53">
        <v>304</v>
      </c>
      <c r="D220" s="53">
        <v>13</v>
      </c>
      <c r="E220" s="53">
        <v>0</v>
      </c>
      <c r="F220" s="53">
        <v>316</v>
      </c>
      <c r="G220" s="53">
        <v>31</v>
      </c>
      <c r="H220" s="53">
        <v>96</v>
      </c>
      <c r="I220" s="53">
        <v>9</v>
      </c>
      <c r="J220" s="53">
        <v>0</v>
      </c>
      <c r="K220" s="53">
        <v>108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144</v>
      </c>
      <c r="S220" s="53">
        <v>4</v>
      </c>
      <c r="T220" s="53">
        <v>0</v>
      </c>
      <c r="U220" s="53">
        <v>128</v>
      </c>
      <c r="V220" s="53">
        <v>21</v>
      </c>
      <c r="W220" s="53">
        <v>34</v>
      </c>
      <c r="X220" s="53">
        <v>0</v>
      </c>
      <c r="Y220" s="53">
        <v>0</v>
      </c>
      <c r="Z220" s="53">
        <v>44</v>
      </c>
      <c r="AA220" s="53">
        <v>8</v>
      </c>
      <c r="AB220" s="53">
        <v>30</v>
      </c>
      <c r="AC220" s="53">
        <v>0</v>
      </c>
      <c r="AD220" s="53">
        <v>0</v>
      </c>
      <c r="AE220" s="53">
        <v>36</v>
      </c>
      <c r="AF220" s="53">
        <v>2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</row>
    <row r="221" spans="2:42" ht="20.100000000000001" customHeight="1" thickBot="1" x14ac:dyDescent="0.25">
      <c r="B221" s="4" t="s">
        <v>439</v>
      </c>
      <c r="C221" s="53">
        <v>99</v>
      </c>
      <c r="D221" s="53">
        <v>0</v>
      </c>
      <c r="E221" s="53">
        <v>0</v>
      </c>
      <c r="F221" s="53">
        <v>86</v>
      </c>
      <c r="G221" s="53">
        <v>9</v>
      </c>
      <c r="H221" s="53">
        <v>44</v>
      </c>
      <c r="I221" s="53">
        <v>0</v>
      </c>
      <c r="J221" s="53">
        <v>0</v>
      </c>
      <c r="K221" s="53">
        <v>44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42</v>
      </c>
      <c r="S221" s="53">
        <v>0</v>
      </c>
      <c r="T221" s="53">
        <v>0</v>
      </c>
      <c r="U221" s="53">
        <v>29</v>
      </c>
      <c r="V221" s="53">
        <v>5</v>
      </c>
      <c r="W221" s="53">
        <v>11</v>
      </c>
      <c r="X221" s="53">
        <v>0</v>
      </c>
      <c r="Y221" s="53">
        <v>0</v>
      </c>
      <c r="Z221" s="53">
        <v>11</v>
      </c>
      <c r="AA221" s="53">
        <v>4</v>
      </c>
      <c r="AB221" s="53">
        <v>2</v>
      </c>
      <c r="AC221" s="53">
        <v>0</v>
      </c>
      <c r="AD221" s="53">
        <v>0</v>
      </c>
      <c r="AE221" s="53">
        <v>2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  <c r="AK221" s="53">
        <v>0</v>
      </c>
      <c r="AL221" s="53">
        <v>0</v>
      </c>
      <c r="AM221" s="53">
        <v>0</v>
      </c>
      <c r="AN221" s="53">
        <v>0</v>
      </c>
      <c r="AO221" s="53">
        <v>0</v>
      </c>
      <c r="AP221" s="53">
        <v>0</v>
      </c>
    </row>
    <row r="222" spans="2:42" ht="20.100000000000001" customHeight="1" thickBot="1" x14ac:dyDescent="0.25">
      <c r="B222" s="4" t="s">
        <v>440</v>
      </c>
      <c r="C222" s="53">
        <v>46</v>
      </c>
      <c r="D222" s="53">
        <v>1</v>
      </c>
      <c r="E222" s="53">
        <v>0</v>
      </c>
      <c r="F222" s="53">
        <v>52</v>
      </c>
      <c r="G222" s="53">
        <v>7</v>
      </c>
      <c r="H222" s="53">
        <v>30</v>
      </c>
      <c r="I222" s="53">
        <v>0</v>
      </c>
      <c r="J222" s="53">
        <v>0</v>
      </c>
      <c r="K222" s="53">
        <v>31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13</v>
      </c>
      <c r="S222" s="53">
        <v>1</v>
      </c>
      <c r="T222" s="53">
        <v>0</v>
      </c>
      <c r="U222" s="53">
        <v>14</v>
      </c>
      <c r="V222" s="53">
        <v>4</v>
      </c>
      <c r="W222" s="53">
        <v>3</v>
      </c>
      <c r="X222" s="53">
        <v>0</v>
      </c>
      <c r="Y222" s="53">
        <v>0</v>
      </c>
      <c r="Z222" s="53">
        <v>7</v>
      </c>
      <c r="AA222" s="53">
        <v>3</v>
      </c>
      <c r="AB222" s="53">
        <v>0</v>
      </c>
      <c r="AC222" s="53">
        <v>0</v>
      </c>
      <c r="AD222" s="53">
        <v>0</v>
      </c>
      <c r="AE222" s="53">
        <v>0</v>
      </c>
      <c r="AF222" s="53">
        <v>0</v>
      </c>
      <c r="AG222" s="53">
        <v>0</v>
      </c>
      <c r="AH222" s="53">
        <v>0</v>
      </c>
      <c r="AI222" s="53">
        <v>0</v>
      </c>
      <c r="AJ222" s="53">
        <v>0</v>
      </c>
      <c r="AK222" s="53">
        <v>0</v>
      </c>
      <c r="AL222" s="53">
        <v>0</v>
      </c>
      <c r="AM222" s="53">
        <v>0</v>
      </c>
      <c r="AN222" s="53">
        <v>0</v>
      </c>
      <c r="AO222" s="53">
        <v>0</v>
      </c>
      <c r="AP222" s="53">
        <v>0</v>
      </c>
    </row>
    <row r="223" spans="2:42" ht="20.100000000000001" customHeight="1" thickBot="1" x14ac:dyDescent="0.25">
      <c r="B223" s="4" t="s">
        <v>205</v>
      </c>
      <c r="C223" s="53">
        <v>232</v>
      </c>
      <c r="D223" s="53">
        <v>0</v>
      </c>
      <c r="E223" s="53">
        <v>0</v>
      </c>
      <c r="F223" s="53">
        <v>195</v>
      </c>
      <c r="G223" s="53">
        <v>198</v>
      </c>
      <c r="H223" s="53">
        <v>25</v>
      </c>
      <c r="I223" s="53">
        <v>0</v>
      </c>
      <c r="J223" s="53">
        <v>0</v>
      </c>
      <c r="K223" s="53">
        <v>28</v>
      </c>
      <c r="L223" s="53">
        <v>0</v>
      </c>
      <c r="M223" s="53">
        <v>0</v>
      </c>
      <c r="N223" s="53">
        <v>0</v>
      </c>
      <c r="O223" s="53">
        <v>0</v>
      </c>
      <c r="P223" s="53">
        <v>1</v>
      </c>
      <c r="Q223" s="53">
        <v>0</v>
      </c>
      <c r="R223" s="53">
        <v>144</v>
      </c>
      <c r="S223" s="53">
        <v>0</v>
      </c>
      <c r="T223" s="53">
        <v>0</v>
      </c>
      <c r="U223" s="53">
        <v>111</v>
      </c>
      <c r="V223" s="53">
        <v>135</v>
      </c>
      <c r="W223" s="53">
        <v>48</v>
      </c>
      <c r="X223" s="53">
        <v>0</v>
      </c>
      <c r="Y223" s="53">
        <v>0</v>
      </c>
      <c r="Z223" s="53">
        <v>45</v>
      </c>
      <c r="AA223" s="53">
        <v>56</v>
      </c>
      <c r="AB223" s="53">
        <v>15</v>
      </c>
      <c r="AC223" s="53">
        <v>0</v>
      </c>
      <c r="AD223" s="53">
        <v>0</v>
      </c>
      <c r="AE223" s="53">
        <v>10</v>
      </c>
      <c r="AF223" s="53">
        <v>7</v>
      </c>
      <c r="AG223" s="53">
        <v>0</v>
      </c>
      <c r="AH223" s="53">
        <v>0</v>
      </c>
      <c r="AI223" s="53">
        <v>0</v>
      </c>
      <c r="AJ223" s="53">
        <v>0</v>
      </c>
      <c r="AK223" s="53">
        <v>0</v>
      </c>
      <c r="AL223" s="53">
        <v>0</v>
      </c>
      <c r="AM223" s="53">
        <v>0</v>
      </c>
      <c r="AN223" s="53">
        <v>0</v>
      </c>
      <c r="AO223" s="53">
        <v>0</v>
      </c>
      <c r="AP223" s="53">
        <v>0</v>
      </c>
    </row>
    <row r="224" spans="2:42" ht="20.100000000000001" customHeight="1" thickBot="1" x14ac:dyDescent="0.25">
      <c r="B224" s="4" t="s">
        <v>441</v>
      </c>
      <c r="C224" s="53">
        <v>135</v>
      </c>
      <c r="D224" s="53">
        <v>0</v>
      </c>
      <c r="E224" s="53">
        <v>0</v>
      </c>
      <c r="F224" s="53">
        <v>129</v>
      </c>
      <c r="G224" s="53">
        <v>23</v>
      </c>
      <c r="H224" s="53">
        <v>40</v>
      </c>
      <c r="I224" s="53">
        <v>0</v>
      </c>
      <c r="J224" s="53">
        <v>0</v>
      </c>
      <c r="K224" s="53">
        <v>40</v>
      </c>
      <c r="L224" s="53">
        <v>0</v>
      </c>
      <c r="M224" s="53">
        <v>1</v>
      </c>
      <c r="N224" s="53">
        <v>0</v>
      </c>
      <c r="O224" s="53">
        <v>0</v>
      </c>
      <c r="P224" s="53">
        <v>1</v>
      </c>
      <c r="Q224" s="53">
        <v>0</v>
      </c>
      <c r="R224" s="53">
        <v>56</v>
      </c>
      <c r="S224" s="53">
        <v>0</v>
      </c>
      <c r="T224" s="53">
        <v>0</v>
      </c>
      <c r="U224" s="53">
        <v>50</v>
      </c>
      <c r="V224" s="53">
        <v>17</v>
      </c>
      <c r="W224" s="53">
        <v>32</v>
      </c>
      <c r="X224" s="53">
        <v>0</v>
      </c>
      <c r="Y224" s="53">
        <v>0</v>
      </c>
      <c r="Z224" s="53">
        <v>32</v>
      </c>
      <c r="AA224" s="53">
        <v>6</v>
      </c>
      <c r="AB224" s="53">
        <v>6</v>
      </c>
      <c r="AC224" s="53">
        <v>0</v>
      </c>
      <c r="AD224" s="53">
        <v>0</v>
      </c>
      <c r="AE224" s="53">
        <v>6</v>
      </c>
      <c r="AF224" s="53">
        <v>0</v>
      </c>
      <c r="AG224" s="53">
        <v>0</v>
      </c>
      <c r="AH224" s="53">
        <v>0</v>
      </c>
      <c r="AI224" s="53">
        <v>0</v>
      </c>
      <c r="AJ224" s="53">
        <v>0</v>
      </c>
      <c r="AK224" s="53">
        <v>0</v>
      </c>
      <c r="AL224" s="53">
        <v>0</v>
      </c>
      <c r="AM224" s="53">
        <v>0</v>
      </c>
      <c r="AN224" s="53">
        <v>0</v>
      </c>
      <c r="AO224" s="53">
        <v>0</v>
      </c>
      <c r="AP224" s="53">
        <v>0</v>
      </c>
    </row>
    <row r="225" spans="2:42" ht="20.100000000000001" customHeight="1" thickBot="1" x14ac:dyDescent="0.25">
      <c r="B225" s="4" t="s">
        <v>442</v>
      </c>
      <c r="C225" s="53">
        <v>101</v>
      </c>
      <c r="D225" s="53">
        <v>9</v>
      </c>
      <c r="E225" s="53">
        <v>0</v>
      </c>
      <c r="F225" s="53">
        <v>127</v>
      </c>
      <c r="G225" s="53">
        <v>68</v>
      </c>
      <c r="H225" s="53">
        <v>38</v>
      </c>
      <c r="I225" s="53">
        <v>1</v>
      </c>
      <c r="J225" s="53">
        <v>0</v>
      </c>
      <c r="K225" s="53">
        <v>39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41</v>
      </c>
      <c r="S225" s="53">
        <v>8</v>
      </c>
      <c r="T225" s="53">
        <v>0</v>
      </c>
      <c r="U225" s="53">
        <v>40</v>
      </c>
      <c r="V225" s="53">
        <v>23</v>
      </c>
      <c r="W225" s="53">
        <v>22</v>
      </c>
      <c r="X225" s="53">
        <v>0</v>
      </c>
      <c r="Y225" s="53">
        <v>0</v>
      </c>
      <c r="Z225" s="53">
        <v>48</v>
      </c>
      <c r="AA225" s="53">
        <v>45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  <c r="AK225" s="53">
        <v>0</v>
      </c>
      <c r="AL225" s="53">
        <v>0</v>
      </c>
      <c r="AM225" s="53">
        <v>0</v>
      </c>
      <c r="AN225" s="53">
        <v>0</v>
      </c>
      <c r="AO225" s="53">
        <v>0</v>
      </c>
      <c r="AP225" s="53">
        <v>0</v>
      </c>
    </row>
    <row r="226" spans="2:42" ht="20.100000000000001" customHeight="1" thickBot="1" x14ac:dyDescent="0.25">
      <c r="B226" s="4" t="s">
        <v>443</v>
      </c>
      <c r="C226" s="53">
        <v>80</v>
      </c>
      <c r="D226" s="53">
        <v>0</v>
      </c>
      <c r="E226" s="53">
        <v>0</v>
      </c>
      <c r="F226" s="53">
        <v>76</v>
      </c>
      <c r="G226" s="53">
        <v>52</v>
      </c>
      <c r="H226" s="53">
        <v>30</v>
      </c>
      <c r="I226" s="53">
        <v>0</v>
      </c>
      <c r="J226" s="53">
        <v>0</v>
      </c>
      <c r="K226" s="53">
        <v>30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25</v>
      </c>
      <c r="S226" s="53">
        <v>0</v>
      </c>
      <c r="T226" s="53">
        <v>0</v>
      </c>
      <c r="U226" s="53">
        <v>28</v>
      </c>
      <c r="V226" s="53">
        <v>36</v>
      </c>
      <c r="W226" s="53">
        <v>24</v>
      </c>
      <c r="X226" s="53">
        <v>0</v>
      </c>
      <c r="Y226" s="53">
        <v>0</v>
      </c>
      <c r="Z226" s="53">
        <v>16</v>
      </c>
      <c r="AA226" s="53">
        <v>16</v>
      </c>
      <c r="AB226" s="53">
        <v>1</v>
      </c>
      <c r="AC226" s="53">
        <v>0</v>
      </c>
      <c r="AD226" s="53">
        <v>0</v>
      </c>
      <c r="AE226" s="53">
        <v>2</v>
      </c>
      <c r="AF226" s="53">
        <v>0</v>
      </c>
      <c r="AG226" s="53">
        <v>0</v>
      </c>
      <c r="AH226" s="53">
        <v>0</v>
      </c>
      <c r="AI226" s="53">
        <v>0</v>
      </c>
      <c r="AJ226" s="53">
        <v>0</v>
      </c>
      <c r="AK226" s="53">
        <v>0</v>
      </c>
      <c r="AL226" s="53">
        <v>0</v>
      </c>
      <c r="AM226" s="53">
        <v>0</v>
      </c>
      <c r="AN226" s="53">
        <v>0</v>
      </c>
      <c r="AO226" s="53">
        <v>0</v>
      </c>
      <c r="AP226" s="53">
        <v>0</v>
      </c>
    </row>
    <row r="227" spans="2:42" ht="20.100000000000001" customHeight="1" thickBot="1" x14ac:dyDescent="0.25">
      <c r="B227" s="4" t="s">
        <v>206</v>
      </c>
      <c r="C227" s="53">
        <v>922</v>
      </c>
      <c r="D227" s="53">
        <v>16</v>
      </c>
      <c r="E227" s="53">
        <v>16</v>
      </c>
      <c r="F227" s="53">
        <v>872</v>
      </c>
      <c r="G227" s="53">
        <v>228</v>
      </c>
      <c r="H227" s="53">
        <v>317</v>
      </c>
      <c r="I227" s="53">
        <v>16</v>
      </c>
      <c r="J227" s="53">
        <v>0</v>
      </c>
      <c r="K227" s="53">
        <v>333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411</v>
      </c>
      <c r="S227" s="53">
        <v>0</v>
      </c>
      <c r="T227" s="53">
        <v>0</v>
      </c>
      <c r="U227" s="53">
        <v>336</v>
      </c>
      <c r="V227" s="53">
        <v>145</v>
      </c>
      <c r="W227" s="53">
        <v>151</v>
      </c>
      <c r="X227" s="53">
        <v>0</v>
      </c>
      <c r="Y227" s="53">
        <v>0</v>
      </c>
      <c r="Z227" s="53">
        <v>143</v>
      </c>
      <c r="AA227" s="53">
        <v>77</v>
      </c>
      <c r="AB227" s="53">
        <v>43</v>
      </c>
      <c r="AC227" s="53">
        <v>0</v>
      </c>
      <c r="AD227" s="53">
        <v>16</v>
      </c>
      <c r="AE227" s="53">
        <v>59</v>
      </c>
      <c r="AF227" s="53">
        <v>5</v>
      </c>
      <c r="AG227" s="53">
        <v>0</v>
      </c>
      <c r="AH227" s="53">
        <v>0</v>
      </c>
      <c r="AI227" s="53">
        <v>0</v>
      </c>
      <c r="AJ227" s="53">
        <v>0</v>
      </c>
      <c r="AK227" s="53">
        <v>0</v>
      </c>
      <c r="AL227" s="53">
        <v>0</v>
      </c>
      <c r="AM227" s="53">
        <v>0</v>
      </c>
      <c r="AN227" s="53">
        <v>0</v>
      </c>
      <c r="AO227" s="53">
        <v>1</v>
      </c>
      <c r="AP227" s="53">
        <v>1</v>
      </c>
    </row>
    <row r="228" spans="2:42" ht="20.100000000000001" customHeight="1" thickBot="1" x14ac:dyDescent="0.25">
      <c r="B228" s="4" t="s">
        <v>444</v>
      </c>
      <c r="C228" s="53">
        <v>28</v>
      </c>
      <c r="D228" s="53">
        <v>3</v>
      </c>
      <c r="E228" s="53">
        <v>1</v>
      </c>
      <c r="F228" s="53">
        <v>35</v>
      </c>
      <c r="G228" s="53">
        <v>17</v>
      </c>
      <c r="H228" s="53">
        <v>9</v>
      </c>
      <c r="I228" s="53">
        <v>0</v>
      </c>
      <c r="J228" s="53">
        <v>1</v>
      </c>
      <c r="K228" s="53">
        <v>10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10</v>
      </c>
      <c r="S228" s="53">
        <v>3</v>
      </c>
      <c r="T228" s="53">
        <v>0</v>
      </c>
      <c r="U228" s="53">
        <v>21</v>
      </c>
      <c r="V228" s="53">
        <v>3</v>
      </c>
      <c r="W228" s="53">
        <v>9</v>
      </c>
      <c r="X228" s="53">
        <v>0</v>
      </c>
      <c r="Y228" s="53">
        <v>0</v>
      </c>
      <c r="Z228" s="53">
        <v>4</v>
      </c>
      <c r="AA228" s="53">
        <v>14</v>
      </c>
      <c r="AB228" s="53">
        <v>0</v>
      </c>
      <c r="AC228" s="53">
        <v>0</v>
      </c>
      <c r="AD228" s="53">
        <v>0</v>
      </c>
      <c r="AE228" s="53">
        <v>0</v>
      </c>
      <c r="AF228" s="53">
        <v>0</v>
      </c>
      <c r="AG228" s="53">
        <v>0</v>
      </c>
      <c r="AH228" s="53">
        <v>0</v>
      </c>
      <c r="AI228" s="53">
        <v>0</v>
      </c>
      <c r="AJ228" s="53">
        <v>0</v>
      </c>
      <c r="AK228" s="53">
        <v>0</v>
      </c>
      <c r="AL228" s="53">
        <v>0</v>
      </c>
      <c r="AM228" s="53">
        <v>0</v>
      </c>
      <c r="AN228" s="53">
        <v>0</v>
      </c>
      <c r="AO228" s="53">
        <v>0</v>
      </c>
      <c r="AP228" s="53">
        <v>0</v>
      </c>
    </row>
    <row r="229" spans="2:42" ht="20.100000000000001" customHeight="1" thickBot="1" x14ac:dyDescent="0.25">
      <c r="B229" s="4" t="s">
        <v>445</v>
      </c>
      <c r="C229" s="53">
        <v>15</v>
      </c>
      <c r="D229" s="53">
        <v>6</v>
      </c>
      <c r="E229" s="53">
        <v>0</v>
      </c>
      <c r="F229" s="53">
        <v>13</v>
      </c>
      <c r="G229" s="53">
        <v>10</v>
      </c>
      <c r="H229" s="53">
        <v>7</v>
      </c>
      <c r="I229" s="53">
        <v>0</v>
      </c>
      <c r="J229" s="53">
        <v>0</v>
      </c>
      <c r="K229" s="53">
        <v>7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8</v>
      </c>
      <c r="S229" s="53">
        <v>6</v>
      </c>
      <c r="T229" s="53">
        <v>0</v>
      </c>
      <c r="U229" s="53">
        <v>5</v>
      </c>
      <c r="V229" s="53">
        <v>9</v>
      </c>
      <c r="W229" s="53">
        <v>0</v>
      </c>
      <c r="X229" s="53">
        <v>0</v>
      </c>
      <c r="Y229" s="53">
        <v>0</v>
      </c>
      <c r="Z229" s="53">
        <v>1</v>
      </c>
      <c r="AA229" s="53">
        <v>1</v>
      </c>
      <c r="AB229" s="53">
        <v>0</v>
      </c>
      <c r="AC229" s="53">
        <v>0</v>
      </c>
      <c r="AD229" s="53">
        <v>0</v>
      </c>
      <c r="AE229" s="53">
        <v>0</v>
      </c>
      <c r="AF229" s="53">
        <v>0</v>
      </c>
      <c r="AG229" s="53">
        <v>0</v>
      </c>
      <c r="AH229" s="53">
        <v>0</v>
      </c>
      <c r="AI229" s="53">
        <v>0</v>
      </c>
      <c r="AJ229" s="53">
        <v>0</v>
      </c>
      <c r="AK229" s="53">
        <v>0</v>
      </c>
      <c r="AL229" s="53">
        <v>0</v>
      </c>
      <c r="AM229" s="53">
        <v>0</v>
      </c>
      <c r="AN229" s="53">
        <v>0</v>
      </c>
      <c r="AO229" s="53">
        <v>0</v>
      </c>
      <c r="AP229" s="53">
        <v>0</v>
      </c>
    </row>
    <row r="230" spans="2:42" ht="20.100000000000001" customHeight="1" thickBot="1" x14ac:dyDescent="0.25">
      <c r="B230" s="4" t="s">
        <v>446</v>
      </c>
      <c r="C230" s="53">
        <v>103</v>
      </c>
      <c r="D230" s="53">
        <v>14</v>
      </c>
      <c r="E230" s="53">
        <v>0</v>
      </c>
      <c r="F230" s="53">
        <v>109</v>
      </c>
      <c r="G230" s="53">
        <v>40</v>
      </c>
      <c r="H230" s="53">
        <v>42</v>
      </c>
      <c r="I230" s="53">
        <v>2</v>
      </c>
      <c r="J230" s="53">
        <v>0</v>
      </c>
      <c r="K230" s="53">
        <v>44</v>
      </c>
      <c r="L230" s="53">
        <v>0</v>
      </c>
      <c r="M230" s="53">
        <v>0</v>
      </c>
      <c r="N230" s="53">
        <v>0</v>
      </c>
      <c r="O230" s="53">
        <v>0</v>
      </c>
      <c r="P230" s="53">
        <v>1</v>
      </c>
      <c r="Q230" s="53">
        <v>0</v>
      </c>
      <c r="R230" s="53">
        <v>44</v>
      </c>
      <c r="S230" s="53">
        <v>12</v>
      </c>
      <c r="T230" s="53">
        <v>0</v>
      </c>
      <c r="U230" s="53">
        <v>55</v>
      </c>
      <c r="V230" s="53">
        <v>27</v>
      </c>
      <c r="W230" s="53">
        <v>16</v>
      </c>
      <c r="X230" s="53">
        <v>0</v>
      </c>
      <c r="Y230" s="53">
        <v>0</v>
      </c>
      <c r="Z230" s="53">
        <v>5</v>
      </c>
      <c r="AA230" s="53">
        <v>13</v>
      </c>
      <c r="AB230" s="53">
        <v>1</v>
      </c>
      <c r="AC230" s="53">
        <v>0</v>
      </c>
      <c r="AD230" s="53">
        <v>0</v>
      </c>
      <c r="AE230" s="53">
        <v>4</v>
      </c>
      <c r="AF230" s="53">
        <v>0</v>
      </c>
      <c r="AG230" s="53">
        <v>0</v>
      </c>
      <c r="AH230" s="53">
        <v>0</v>
      </c>
      <c r="AI230" s="53">
        <v>0</v>
      </c>
      <c r="AJ230" s="53">
        <v>0</v>
      </c>
      <c r="AK230" s="53">
        <v>0</v>
      </c>
      <c r="AL230" s="53">
        <v>0</v>
      </c>
      <c r="AM230" s="53">
        <v>0</v>
      </c>
      <c r="AN230" s="53">
        <v>0</v>
      </c>
      <c r="AO230" s="53">
        <v>0</v>
      </c>
      <c r="AP230" s="53">
        <v>0</v>
      </c>
    </row>
    <row r="231" spans="2:42" ht="20.100000000000001" customHeight="1" thickBot="1" x14ac:dyDescent="0.25">
      <c r="B231" s="4" t="s">
        <v>447</v>
      </c>
      <c r="C231" s="53">
        <v>107</v>
      </c>
      <c r="D231" s="53">
        <v>1</v>
      </c>
      <c r="E231" s="53">
        <v>0</v>
      </c>
      <c r="F231" s="53">
        <v>143</v>
      </c>
      <c r="G231" s="53">
        <v>51</v>
      </c>
      <c r="H231" s="53">
        <v>40</v>
      </c>
      <c r="I231" s="53">
        <v>0</v>
      </c>
      <c r="J231" s="53">
        <v>0</v>
      </c>
      <c r="K231" s="53">
        <v>39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30</v>
      </c>
      <c r="S231" s="53">
        <v>1</v>
      </c>
      <c r="T231" s="53">
        <v>0</v>
      </c>
      <c r="U231" s="53">
        <v>57</v>
      </c>
      <c r="V231" s="53">
        <v>28</v>
      </c>
      <c r="W231" s="53">
        <v>33</v>
      </c>
      <c r="X231" s="53">
        <v>0</v>
      </c>
      <c r="Y231" s="53">
        <v>0</v>
      </c>
      <c r="Z231" s="53">
        <v>44</v>
      </c>
      <c r="AA231" s="53">
        <v>21</v>
      </c>
      <c r="AB231" s="53">
        <v>4</v>
      </c>
      <c r="AC231" s="53">
        <v>0</v>
      </c>
      <c r="AD231" s="53">
        <v>0</v>
      </c>
      <c r="AE231" s="53">
        <v>3</v>
      </c>
      <c r="AF231" s="53">
        <v>1</v>
      </c>
      <c r="AG231" s="53">
        <v>0</v>
      </c>
      <c r="AH231" s="53">
        <v>0</v>
      </c>
      <c r="AI231" s="53">
        <v>0</v>
      </c>
      <c r="AJ231" s="53">
        <v>0</v>
      </c>
      <c r="AK231" s="53">
        <v>0</v>
      </c>
      <c r="AL231" s="53">
        <v>0</v>
      </c>
      <c r="AM231" s="53">
        <v>0</v>
      </c>
      <c r="AN231" s="53">
        <v>0</v>
      </c>
      <c r="AO231" s="53">
        <v>0</v>
      </c>
      <c r="AP231" s="53">
        <v>1</v>
      </c>
    </row>
    <row r="232" spans="2:42" ht="20.100000000000001" customHeight="1" thickBot="1" x14ac:dyDescent="0.25">
      <c r="B232" s="4" t="s">
        <v>448</v>
      </c>
      <c r="C232" s="53">
        <v>762</v>
      </c>
      <c r="D232" s="53">
        <v>88</v>
      </c>
      <c r="E232" s="53">
        <v>0</v>
      </c>
      <c r="F232" s="53">
        <v>792</v>
      </c>
      <c r="G232" s="53">
        <v>300</v>
      </c>
      <c r="H232" s="53">
        <v>248</v>
      </c>
      <c r="I232" s="53">
        <v>8</v>
      </c>
      <c r="J232" s="53">
        <v>0</v>
      </c>
      <c r="K232" s="53">
        <v>255</v>
      </c>
      <c r="L232" s="53">
        <v>0</v>
      </c>
      <c r="M232" s="53">
        <v>2</v>
      </c>
      <c r="N232" s="53">
        <v>0</v>
      </c>
      <c r="O232" s="53">
        <v>0</v>
      </c>
      <c r="P232" s="53">
        <v>1</v>
      </c>
      <c r="Q232" s="53">
        <v>1</v>
      </c>
      <c r="R232" s="53">
        <v>401</v>
      </c>
      <c r="S232" s="53">
        <v>80</v>
      </c>
      <c r="T232" s="53">
        <v>0</v>
      </c>
      <c r="U232" s="53">
        <v>415</v>
      </c>
      <c r="V232" s="53">
        <v>218</v>
      </c>
      <c r="W232" s="53">
        <v>85</v>
      </c>
      <c r="X232" s="53">
        <v>0</v>
      </c>
      <c r="Y232" s="53">
        <v>0</v>
      </c>
      <c r="Z232" s="53">
        <v>86</v>
      </c>
      <c r="AA232" s="53">
        <v>59</v>
      </c>
      <c r="AB232" s="53">
        <v>26</v>
      </c>
      <c r="AC232" s="53">
        <v>0</v>
      </c>
      <c r="AD232" s="53">
        <v>0</v>
      </c>
      <c r="AE232" s="53">
        <v>33</v>
      </c>
      <c r="AF232" s="53">
        <v>22</v>
      </c>
      <c r="AG232" s="53">
        <v>0</v>
      </c>
      <c r="AH232" s="53">
        <v>0</v>
      </c>
      <c r="AI232" s="53">
        <v>0</v>
      </c>
      <c r="AJ232" s="53">
        <v>0</v>
      </c>
      <c r="AK232" s="53">
        <v>0</v>
      </c>
      <c r="AL232" s="53">
        <v>0</v>
      </c>
      <c r="AM232" s="53">
        <v>0</v>
      </c>
      <c r="AN232" s="53">
        <v>0</v>
      </c>
      <c r="AO232" s="53">
        <v>2</v>
      </c>
      <c r="AP232" s="53">
        <v>0</v>
      </c>
    </row>
    <row r="233" spans="2:42" ht="20.100000000000001" customHeight="1" thickBot="1" x14ac:dyDescent="0.25">
      <c r="B233" s="4" t="s">
        <v>449</v>
      </c>
      <c r="C233" s="53">
        <v>443</v>
      </c>
      <c r="D233" s="53">
        <v>0</v>
      </c>
      <c r="E233" s="53">
        <v>0</v>
      </c>
      <c r="F233" s="53">
        <v>436</v>
      </c>
      <c r="G233" s="53">
        <v>57</v>
      </c>
      <c r="H233" s="53">
        <v>191</v>
      </c>
      <c r="I233" s="53">
        <v>0</v>
      </c>
      <c r="J233" s="53">
        <v>0</v>
      </c>
      <c r="K233" s="53">
        <v>191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135</v>
      </c>
      <c r="S233" s="53">
        <v>0</v>
      </c>
      <c r="T233" s="53">
        <v>0</v>
      </c>
      <c r="U233" s="53">
        <v>141</v>
      </c>
      <c r="V233" s="53">
        <v>38</v>
      </c>
      <c r="W233" s="53">
        <v>61</v>
      </c>
      <c r="X233" s="53">
        <v>0</v>
      </c>
      <c r="Y233" s="53">
        <v>0</v>
      </c>
      <c r="Z233" s="53">
        <v>61</v>
      </c>
      <c r="AA233" s="53">
        <v>0</v>
      </c>
      <c r="AB233" s="53">
        <v>56</v>
      </c>
      <c r="AC233" s="53">
        <v>0</v>
      </c>
      <c r="AD233" s="53">
        <v>0</v>
      </c>
      <c r="AE233" s="53">
        <v>43</v>
      </c>
      <c r="AF233" s="53">
        <v>19</v>
      </c>
      <c r="AG233" s="53">
        <v>0</v>
      </c>
      <c r="AH233" s="53">
        <v>0</v>
      </c>
      <c r="AI233" s="53">
        <v>0</v>
      </c>
      <c r="AJ233" s="53">
        <v>0</v>
      </c>
      <c r="AK233" s="53">
        <v>0</v>
      </c>
      <c r="AL233" s="53">
        <v>0</v>
      </c>
      <c r="AM233" s="53">
        <v>0</v>
      </c>
      <c r="AN233" s="53">
        <v>0</v>
      </c>
      <c r="AO233" s="53">
        <v>0</v>
      </c>
      <c r="AP233" s="53">
        <v>0</v>
      </c>
    </row>
    <row r="234" spans="2:42" ht="20.100000000000001" customHeight="1" thickBot="1" x14ac:dyDescent="0.25">
      <c r="B234" s="4" t="s">
        <v>207</v>
      </c>
      <c r="C234" s="53">
        <v>456</v>
      </c>
      <c r="D234" s="53">
        <v>0</v>
      </c>
      <c r="E234" s="53">
        <v>0</v>
      </c>
      <c r="F234" s="53">
        <v>500</v>
      </c>
      <c r="G234" s="53">
        <v>64</v>
      </c>
      <c r="H234" s="53">
        <v>209</v>
      </c>
      <c r="I234" s="53">
        <v>0</v>
      </c>
      <c r="J234" s="53">
        <v>0</v>
      </c>
      <c r="K234" s="53">
        <v>209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149</v>
      </c>
      <c r="S234" s="53">
        <v>0</v>
      </c>
      <c r="T234" s="53">
        <v>0</v>
      </c>
      <c r="U234" s="53">
        <v>191</v>
      </c>
      <c r="V234" s="53">
        <v>38</v>
      </c>
      <c r="W234" s="53">
        <v>77</v>
      </c>
      <c r="X234" s="53">
        <v>0</v>
      </c>
      <c r="Y234" s="53">
        <v>0</v>
      </c>
      <c r="Z234" s="53">
        <v>79</v>
      </c>
      <c r="AA234" s="53">
        <v>26</v>
      </c>
      <c r="AB234" s="53">
        <v>21</v>
      </c>
      <c r="AC234" s="53">
        <v>0</v>
      </c>
      <c r="AD234" s="53">
        <v>0</v>
      </c>
      <c r="AE234" s="53">
        <v>21</v>
      </c>
      <c r="AF234" s="53">
        <v>0</v>
      </c>
      <c r="AG234" s="53">
        <v>0</v>
      </c>
      <c r="AH234" s="53">
        <v>0</v>
      </c>
      <c r="AI234" s="53">
        <v>0</v>
      </c>
      <c r="AJ234" s="53">
        <v>0</v>
      </c>
      <c r="AK234" s="53">
        <v>0</v>
      </c>
      <c r="AL234" s="53">
        <v>0</v>
      </c>
      <c r="AM234" s="53">
        <v>0</v>
      </c>
      <c r="AN234" s="53">
        <v>0</v>
      </c>
      <c r="AO234" s="53">
        <v>0</v>
      </c>
      <c r="AP234" s="53">
        <v>0</v>
      </c>
    </row>
    <row r="235" spans="2:42" ht="20.100000000000001" customHeight="1" thickBot="1" x14ac:dyDescent="0.25">
      <c r="B235" s="4" t="s">
        <v>450</v>
      </c>
      <c r="C235" s="53">
        <v>299</v>
      </c>
      <c r="D235" s="53">
        <v>0</v>
      </c>
      <c r="E235" s="53">
        <v>1</v>
      </c>
      <c r="F235" s="53">
        <v>337</v>
      </c>
      <c r="G235" s="53">
        <v>91</v>
      </c>
      <c r="H235" s="53">
        <v>100</v>
      </c>
      <c r="I235" s="53">
        <v>0</v>
      </c>
      <c r="J235" s="53">
        <v>1</v>
      </c>
      <c r="K235" s="53">
        <v>96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122</v>
      </c>
      <c r="S235" s="53">
        <v>0</v>
      </c>
      <c r="T235" s="53">
        <v>0</v>
      </c>
      <c r="U235" s="53">
        <v>167</v>
      </c>
      <c r="V235" s="53">
        <v>48</v>
      </c>
      <c r="W235" s="53">
        <v>59</v>
      </c>
      <c r="X235" s="53">
        <v>0</v>
      </c>
      <c r="Y235" s="53">
        <v>0</v>
      </c>
      <c r="Z235" s="53">
        <v>54</v>
      </c>
      <c r="AA235" s="53">
        <v>38</v>
      </c>
      <c r="AB235" s="53">
        <v>18</v>
      </c>
      <c r="AC235" s="53">
        <v>0</v>
      </c>
      <c r="AD235" s="53">
        <v>0</v>
      </c>
      <c r="AE235" s="53">
        <v>20</v>
      </c>
      <c r="AF235" s="53">
        <v>5</v>
      </c>
      <c r="AG235" s="53">
        <v>0</v>
      </c>
      <c r="AH235" s="53">
        <v>0</v>
      </c>
      <c r="AI235" s="53">
        <v>0</v>
      </c>
      <c r="AJ235" s="53">
        <v>0</v>
      </c>
      <c r="AK235" s="53">
        <v>0</v>
      </c>
      <c r="AL235" s="53">
        <v>0</v>
      </c>
      <c r="AM235" s="53">
        <v>0</v>
      </c>
      <c r="AN235" s="53">
        <v>0</v>
      </c>
      <c r="AO235" s="53">
        <v>0</v>
      </c>
      <c r="AP235" s="53">
        <v>0</v>
      </c>
    </row>
    <row r="236" spans="2:42" ht="20.100000000000001" customHeight="1" thickBot="1" x14ac:dyDescent="0.25">
      <c r="B236" s="4" t="s">
        <v>451</v>
      </c>
      <c r="C236" s="53">
        <v>74</v>
      </c>
      <c r="D236" s="53">
        <v>0</v>
      </c>
      <c r="E236" s="53">
        <v>0</v>
      </c>
      <c r="F236" s="53">
        <v>75</v>
      </c>
      <c r="G236" s="53">
        <v>31</v>
      </c>
      <c r="H236" s="53">
        <v>59</v>
      </c>
      <c r="I236" s="53">
        <v>0</v>
      </c>
      <c r="J236" s="53">
        <v>0</v>
      </c>
      <c r="K236" s="53">
        <v>59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10</v>
      </c>
      <c r="S236" s="53">
        <v>0</v>
      </c>
      <c r="T236" s="53">
        <v>0</v>
      </c>
      <c r="U236" s="53">
        <v>6</v>
      </c>
      <c r="V236" s="53">
        <v>31</v>
      </c>
      <c r="W236" s="53">
        <v>3</v>
      </c>
      <c r="X236" s="53">
        <v>0</v>
      </c>
      <c r="Y236" s="53">
        <v>0</v>
      </c>
      <c r="Z236" s="53">
        <v>7</v>
      </c>
      <c r="AA236" s="53">
        <v>0</v>
      </c>
      <c r="AB236" s="53">
        <v>2</v>
      </c>
      <c r="AC236" s="53">
        <v>0</v>
      </c>
      <c r="AD236" s="53">
        <v>0</v>
      </c>
      <c r="AE236" s="53">
        <v>3</v>
      </c>
      <c r="AF236" s="53">
        <v>0</v>
      </c>
      <c r="AG236" s="53">
        <v>0</v>
      </c>
      <c r="AH236" s="53">
        <v>0</v>
      </c>
      <c r="AI236" s="53">
        <v>0</v>
      </c>
      <c r="AJ236" s="53">
        <v>0</v>
      </c>
      <c r="AK236" s="53">
        <v>0</v>
      </c>
      <c r="AL236" s="53">
        <v>0</v>
      </c>
      <c r="AM236" s="53">
        <v>0</v>
      </c>
      <c r="AN236" s="53">
        <v>0</v>
      </c>
      <c r="AO236" s="53">
        <v>0</v>
      </c>
      <c r="AP236" s="53">
        <v>0</v>
      </c>
    </row>
    <row r="237" spans="2:42" ht="20.100000000000001" customHeight="1" thickBot="1" x14ac:dyDescent="0.25">
      <c r="B237" s="4" t="s">
        <v>452</v>
      </c>
      <c r="C237" s="53">
        <v>448</v>
      </c>
      <c r="D237" s="53">
        <v>0</v>
      </c>
      <c r="E237" s="53">
        <v>1</v>
      </c>
      <c r="F237" s="53">
        <v>518</v>
      </c>
      <c r="G237" s="53">
        <v>105</v>
      </c>
      <c r="H237" s="53">
        <v>191</v>
      </c>
      <c r="I237" s="53">
        <v>0</v>
      </c>
      <c r="J237" s="53">
        <v>0</v>
      </c>
      <c r="K237" s="53">
        <v>188</v>
      </c>
      <c r="L237" s="53">
        <v>3</v>
      </c>
      <c r="M237" s="53">
        <v>0</v>
      </c>
      <c r="N237" s="53">
        <v>0</v>
      </c>
      <c r="O237" s="53">
        <v>0</v>
      </c>
      <c r="P237" s="53">
        <v>1</v>
      </c>
      <c r="Q237" s="53">
        <v>0</v>
      </c>
      <c r="R237" s="53">
        <v>156</v>
      </c>
      <c r="S237" s="53">
        <v>0</v>
      </c>
      <c r="T237" s="53">
        <v>1</v>
      </c>
      <c r="U237" s="53">
        <v>202</v>
      </c>
      <c r="V237" s="53">
        <v>55</v>
      </c>
      <c r="W237" s="53">
        <v>81</v>
      </c>
      <c r="X237" s="53">
        <v>0</v>
      </c>
      <c r="Y237" s="53">
        <v>0</v>
      </c>
      <c r="Z237" s="53">
        <v>91</v>
      </c>
      <c r="AA237" s="53">
        <v>47</v>
      </c>
      <c r="AB237" s="53">
        <v>20</v>
      </c>
      <c r="AC237" s="53">
        <v>0</v>
      </c>
      <c r="AD237" s="53">
        <v>0</v>
      </c>
      <c r="AE237" s="53">
        <v>36</v>
      </c>
      <c r="AF237" s="53">
        <v>0</v>
      </c>
      <c r="AG237" s="53">
        <v>0</v>
      </c>
      <c r="AH237" s="53">
        <v>0</v>
      </c>
      <c r="AI237" s="53">
        <v>0</v>
      </c>
      <c r="AJ237" s="53">
        <v>0</v>
      </c>
      <c r="AK237" s="53">
        <v>0</v>
      </c>
      <c r="AL237" s="53">
        <v>0</v>
      </c>
      <c r="AM237" s="53">
        <v>0</v>
      </c>
      <c r="AN237" s="53">
        <v>0</v>
      </c>
      <c r="AO237" s="53">
        <v>0</v>
      </c>
      <c r="AP237" s="53">
        <v>0</v>
      </c>
    </row>
    <row r="238" spans="2:42" ht="20.100000000000001" customHeight="1" thickBot="1" x14ac:dyDescent="0.25">
      <c r="B238" s="4" t="s">
        <v>453</v>
      </c>
      <c r="C238" s="53">
        <v>746</v>
      </c>
      <c r="D238" s="53">
        <v>0</v>
      </c>
      <c r="E238" s="53">
        <v>0</v>
      </c>
      <c r="F238" s="53">
        <v>720</v>
      </c>
      <c r="G238" s="53">
        <v>181</v>
      </c>
      <c r="H238" s="53">
        <v>229</v>
      </c>
      <c r="I238" s="53">
        <v>0</v>
      </c>
      <c r="J238" s="53">
        <v>0</v>
      </c>
      <c r="K238" s="53">
        <v>229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371</v>
      </c>
      <c r="S238" s="53">
        <v>0</v>
      </c>
      <c r="T238" s="53">
        <v>0</v>
      </c>
      <c r="U238" s="53">
        <v>391</v>
      </c>
      <c r="V238" s="53">
        <v>99</v>
      </c>
      <c r="W238" s="53">
        <v>136</v>
      </c>
      <c r="X238" s="53">
        <v>0</v>
      </c>
      <c r="Y238" s="53">
        <v>0</v>
      </c>
      <c r="Z238" s="53">
        <v>90</v>
      </c>
      <c r="AA238" s="53">
        <v>81</v>
      </c>
      <c r="AB238" s="53">
        <v>10</v>
      </c>
      <c r="AC238" s="53">
        <v>0</v>
      </c>
      <c r="AD238" s="53">
        <v>0</v>
      </c>
      <c r="AE238" s="53">
        <v>9</v>
      </c>
      <c r="AF238" s="53">
        <v>1</v>
      </c>
      <c r="AG238" s="53">
        <v>0</v>
      </c>
      <c r="AH238" s="53">
        <v>0</v>
      </c>
      <c r="AI238" s="53">
        <v>0</v>
      </c>
      <c r="AJ238" s="53">
        <v>0</v>
      </c>
      <c r="AK238" s="53">
        <v>0</v>
      </c>
      <c r="AL238" s="53">
        <v>0</v>
      </c>
      <c r="AM238" s="53">
        <v>0</v>
      </c>
      <c r="AN238" s="53">
        <v>0</v>
      </c>
      <c r="AO238" s="53">
        <v>1</v>
      </c>
      <c r="AP238" s="53">
        <v>0</v>
      </c>
    </row>
    <row r="239" spans="2:42" ht="20.100000000000001" customHeight="1" thickBot="1" x14ac:dyDescent="0.25">
      <c r="B239" s="4" t="s">
        <v>454</v>
      </c>
      <c r="C239" s="53">
        <v>889</v>
      </c>
      <c r="D239" s="53">
        <v>88</v>
      </c>
      <c r="E239" s="53">
        <v>0</v>
      </c>
      <c r="F239" s="53">
        <v>949</v>
      </c>
      <c r="G239" s="53">
        <v>157</v>
      </c>
      <c r="H239" s="53">
        <v>249</v>
      </c>
      <c r="I239" s="53">
        <v>88</v>
      </c>
      <c r="J239" s="53">
        <v>0</v>
      </c>
      <c r="K239" s="53">
        <v>337</v>
      </c>
      <c r="L239" s="53">
        <v>0</v>
      </c>
      <c r="M239" s="53">
        <v>3</v>
      </c>
      <c r="N239" s="53">
        <v>0</v>
      </c>
      <c r="O239" s="53">
        <v>0</v>
      </c>
      <c r="P239" s="53">
        <v>6</v>
      </c>
      <c r="Q239" s="53">
        <v>0</v>
      </c>
      <c r="R239" s="53">
        <v>422</v>
      </c>
      <c r="S239" s="53">
        <v>0</v>
      </c>
      <c r="T239" s="53">
        <v>0</v>
      </c>
      <c r="U239" s="53">
        <v>422</v>
      </c>
      <c r="V239" s="53">
        <v>77</v>
      </c>
      <c r="W239" s="53">
        <v>196</v>
      </c>
      <c r="X239" s="53">
        <v>0</v>
      </c>
      <c r="Y239" s="53">
        <v>0</v>
      </c>
      <c r="Z239" s="53">
        <v>163</v>
      </c>
      <c r="AA239" s="53">
        <v>80</v>
      </c>
      <c r="AB239" s="53">
        <v>19</v>
      </c>
      <c r="AC239" s="53">
        <v>0</v>
      </c>
      <c r="AD239" s="53">
        <v>0</v>
      </c>
      <c r="AE239" s="53">
        <v>21</v>
      </c>
      <c r="AF239" s="53">
        <v>0</v>
      </c>
      <c r="AG239" s="53">
        <v>0</v>
      </c>
      <c r="AH239" s="53">
        <v>0</v>
      </c>
      <c r="AI239" s="53">
        <v>0</v>
      </c>
      <c r="AJ239" s="53">
        <v>0</v>
      </c>
      <c r="AK239" s="53">
        <v>0</v>
      </c>
      <c r="AL239" s="53">
        <v>0</v>
      </c>
      <c r="AM239" s="53">
        <v>0</v>
      </c>
      <c r="AN239" s="53">
        <v>0</v>
      </c>
      <c r="AO239" s="53">
        <v>0</v>
      </c>
      <c r="AP239" s="53">
        <v>0</v>
      </c>
    </row>
    <row r="240" spans="2:42" ht="20.100000000000001" customHeight="1" thickBot="1" x14ac:dyDescent="0.25">
      <c r="B240" s="4" t="s">
        <v>455</v>
      </c>
      <c r="C240" s="53">
        <v>777</v>
      </c>
      <c r="D240" s="53">
        <v>15</v>
      </c>
      <c r="E240" s="53">
        <v>0</v>
      </c>
      <c r="F240" s="53">
        <v>760</v>
      </c>
      <c r="G240" s="53">
        <v>173</v>
      </c>
      <c r="H240" s="53">
        <v>300</v>
      </c>
      <c r="I240" s="53">
        <v>15</v>
      </c>
      <c r="J240" s="53">
        <v>0</v>
      </c>
      <c r="K240" s="53">
        <v>315</v>
      </c>
      <c r="L240" s="53">
        <v>0</v>
      </c>
      <c r="M240" s="53">
        <v>4</v>
      </c>
      <c r="N240" s="53">
        <v>0</v>
      </c>
      <c r="O240" s="53">
        <v>0</v>
      </c>
      <c r="P240" s="53">
        <v>1</v>
      </c>
      <c r="Q240" s="53">
        <v>4</v>
      </c>
      <c r="R240" s="53">
        <v>345</v>
      </c>
      <c r="S240" s="53">
        <v>0</v>
      </c>
      <c r="T240" s="53">
        <v>0</v>
      </c>
      <c r="U240" s="53">
        <v>317</v>
      </c>
      <c r="V240" s="53">
        <v>120</v>
      </c>
      <c r="W240" s="53">
        <v>102</v>
      </c>
      <c r="X240" s="53">
        <v>0</v>
      </c>
      <c r="Y240" s="53">
        <v>0</v>
      </c>
      <c r="Z240" s="53">
        <v>95</v>
      </c>
      <c r="AA240" s="53">
        <v>43</v>
      </c>
      <c r="AB240" s="53">
        <v>26</v>
      </c>
      <c r="AC240" s="53">
        <v>0</v>
      </c>
      <c r="AD240" s="53">
        <v>0</v>
      </c>
      <c r="AE240" s="53">
        <v>32</v>
      </c>
      <c r="AF240" s="53">
        <v>6</v>
      </c>
      <c r="AG240" s="53">
        <v>0</v>
      </c>
      <c r="AH240" s="53">
        <v>0</v>
      </c>
      <c r="AI240" s="53">
        <v>0</v>
      </c>
      <c r="AJ240" s="53">
        <v>0</v>
      </c>
      <c r="AK240" s="53">
        <v>0</v>
      </c>
      <c r="AL240" s="53">
        <v>0</v>
      </c>
      <c r="AM240" s="53">
        <v>0</v>
      </c>
      <c r="AN240" s="53">
        <v>0</v>
      </c>
      <c r="AO240" s="53">
        <v>0</v>
      </c>
      <c r="AP240" s="53">
        <v>0</v>
      </c>
    </row>
    <row r="241" spans="2:42" ht="20.100000000000001" customHeight="1" thickBot="1" x14ac:dyDescent="0.25">
      <c r="B241" s="4" t="s">
        <v>456</v>
      </c>
      <c r="C241" s="53">
        <v>466</v>
      </c>
      <c r="D241" s="53">
        <v>33</v>
      </c>
      <c r="E241" s="53">
        <v>0</v>
      </c>
      <c r="F241" s="53">
        <v>520</v>
      </c>
      <c r="G241" s="53">
        <v>129</v>
      </c>
      <c r="H241" s="53">
        <v>196</v>
      </c>
      <c r="I241" s="53">
        <v>22</v>
      </c>
      <c r="J241" s="53">
        <v>0</v>
      </c>
      <c r="K241" s="53">
        <v>218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168</v>
      </c>
      <c r="S241" s="53">
        <v>11</v>
      </c>
      <c r="T241" s="53">
        <v>0</v>
      </c>
      <c r="U241" s="53">
        <v>208</v>
      </c>
      <c r="V241" s="53">
        <v>70</v>
      </c>
      <c r="W241" s="53">
        <v>90</v>
      </c>
      <c r="X241" s="53">
        <v>0</v>
      </c>
      <c r="Y241" s="53">
        <v>0</v>
      </c>
      <c r="Z241" s="53">
        <v>79</v>
      </c>
      <c r="AA241" s="53">
        <v>58</v>
      </c>
      <c r="AB241" s="53">
        <v>12</v>
      </c>
      <c r="AC241" s="53">
        <v>0</v>
      </c>
      <c r="AD241" s="53">
        <v>0</v>
      </c>
      <c r="AE241" s="53">
        <v>15</v>
      </c>
      <c r="AF241" s="53">
        <v>0</v>
      </c>
      <c r="AG241" s="53">
        <v>0</v>
      </c>
      <c r="AH241" s="53">
        <v>0</v>
      </c>
      <c r="AI241" s="53">
        <v>0</v>
      </c>
      <c r="AJ241" s="53">
        <v>0</v>
      </c>
      <c r="AK241" s="53">
        <v>0</v>
      </c>
      <c r="AL241" s="53">
        <v>0</v>
      </c>
      <c r="AM241" s="53">
        <v>0</v>
      </c>
      <c r="AN241" s="53">
        <v>0</v>
      </c>
      <c r="AO241" s="53">
        <v>0</v>
      </c>
      <c r="AP241" s="53">
        <v>1</v>
      </c>
    </row>
    <row r="242" spans="2:42" ht="20.100000000000001" customHeight="1" thickBot="1" x14ac:dyDescent="0.25">
      <c r="B242" s="4" t="s">
        <v>457</v>
      </c>
      <c r="C242" s="53">
        <v>739</v>
      </c>
      <c r="D242" s="53">
        <v>7</v>
      </c>
      <c r="E242" s="53">
        <v>0</v>
      </c>
      <c r="F242" s="53">
        <v>749</v>
      </c>
      <c r="G242" s="53">
        <v>132</v>
      </c>
      <c r="H242" s="53">
        <v>244</v>
      </c>
      <c r="I242" s="53">
        <v>7</v>
      </c>
      <c r="J242" s="53">
        <v>0</v>
      </c>
      <c r="K242" s="53">
        <v>256</v>
      </c>
      <c r="L242" s="53">
        <v>0</v>
      </c>
      <c r="M242" s="53">
        <v>1</v>
      </c>
      <c r="N242" s="53">
        <v>0</v>
      </c>
      <c r="O242" s="53">
        <v>0</v>
      </c>
      <c r="P242" s="53">
        <v>1</v>
      </c>
      <c r="Q242" s="53">
        <v>2</v>
      </c>
      <c r="R242" s="53">
        <v>262</v>
      </c>
      <c r="S242" s="53">
        <v>0</v>
      </c>
      <c r="T242" s="53">
        <v>0</v>
      </c>
      <c r="U242" s="53">
        <v>247</v>
      </c>
      <c r="V242" s="53">
        <v>79</v>
      </c>
      <c r="W242" s="53">
        <v>218</v>
      </c>
      <c r="X242" s="53">
        <v>0</v>
      </c>
      <c r="Y242" s="53">
        <v>0</v>
      </c>
      <c r="Z242" s="53">
        <v>228</v>
      </c>
      <c r="AA242" s="53">
        <v>49</v>
      </c>
      <c r="AB242" s="53">
        <v>14</v>
      </c>
      <c r="AC242" s="53">
        <v>0</v>
      </c>
      <c r="AD242" s="53">
        <v>0</v>
      </c>
      <c r="AE242" s="53">
        <v>17</v>
      </c>
      <c r="AF242" s="53">
        <v>2</v>
      </c>
      <c r="AG242" s="53">
        <v>0</v>
      </c>
      <c r="AH242" s="53">
        <v>0</v>
      </c>
      <c r="AI242" s="53">
        <v>0</v>
      </c>
      <c r="AJ242" s="53">
        <v>0</v>
      </c>
      <c r="AK242" s="53">
        <v>0</v>
      </c>
      <c r="AL242" s="53">
        <v>0</v>
      </c>
      <c r="AM242" s="53">
        <v>0</v>
      </c>
      <c r="AN242" s="53">
        <v>0</v>
      </c>
      <c r="AO242" s="53">
        <v>0</v>
      </c>
      <c r="AP242" s="53">
        <v>0</v>
      </c>
    </row>
    <row r="243" spans="2:42" ht="20.100000000000001" customHeight="1" thickBot="1" x14ac:dyDescent="0.25">
      <c r="B243" s="4" t="s">
        <v>458</v>
      </c>
      <c r="C243" s="53">
        <v>389</v>
      </c>
      <c r="D243" s="53">
        <v>0</v>
      </c>
      <c r="E243" s="53">
        <v>0</v>
      </c>
      <c r="F243" s="53">
        <v>371</v>
      </c>
      <c r="G243" s="53">
        <v>66</v>
      </c>
      <c r="H243" s="53">
        <v>167</v>
      </c>
      <c r="I243" s="53">
        <v>0</v>
      </c>
      <c r="J243" s="53">
        <v>0</v>
      </c>
      <c r="K243" s="53">
        <v>168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120</v>
      </c>
      <c r="S243" s="53">
        <v>0</v>
      </c>
      <c r="T243" s="53">
        <v>0</v>
      </c>
      <c r="U243" s="53">
        <v>104</v>
      </c>
      <c r="V243" s="53">
        <v>41</v>
      </c>
      <c r="W243" s="53">
        <v>86</v>
      </c>
      <c r="X243" s="53">
        <v>0</v>
      </c>
      <c r="Y243" s="53">
        <v>0</v>
      </c>
      <c r="Z243" s="53">
        <v>84</v>
      </c>
      <c r="AA243" s="53">
        <v>24</v>
      </c>
      <c r="AB243" s="53">
        <v>15</v>
      </c>
      <c r="AC243" s="53">
        <v>0</v>
      </c>
      <c r="AD243" s="53">
        <v>0</v>
      </c>
      <c r="AE243" s="53">
        <v>15</v>
      </c>
      <c r="AF243" s="53">
        <v>0</v>
      </c>
      <c r="AG243" s="53">
        <v>0</v>
      </c>
      <c r="AH243" s="53">
        <v>0</v>
      </c>
      <c r="AI243" s="53">
        <v>0</v>
      </c>
      <c r="AJ243" s="53">
        <v>0</v>
      </c>
      <c r="AK243" s="53">
        <v>0</v>
      </c>
      <c r="AL243" s="53">
        <v>1</v>
      </c>
      <c r="AM243" s="53">
        <v>0</v>
      </c>
      <c r="AN243" s="53">
        <v>0</v>
      </c>
      <c r="AO243" s="53">
        <v>0</v>
      </c>
      <c r="AP243" s="53">
        <v>1</v>
      </c>
    </row>
    <row r="244" spans="2:42" ht="20.100000000000001" customHeight="1" thickBot="1" x14ac:dyDescent="0.25">
      <c r="B244" s="4" t="s">
        <v>459</v>
      </c>
      <c r="C244" s="53">
        <v>73</v>
      </c>
      <c r="D244" s="53">
        <v>0</v>
      </c>
      <c r="E244" s="53">
        <v>7</v>
      </c>
      <c r="F244" s="53">
        <v>59</v>
      </c>
      <c r="G244" s="53">
        <v>47</v>
      </c>
      <c r="H244" s="53">
        <v>1</v>
      </c>
      <c r="I244" s="53">
        <v>0</v>
      </c>
      <c r="J244" s="53">
        <v>0</v>
      </c>
      <c r="K244" s="53">
        <v>0</v>
      </c>
      <c r="L244" s="53">
        <v>1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59</v>
      </c>
      <c r="S244" s="53">
        <v>0</v>
      </c>
      <c r="T244" s="53">
        <v>7</v>
      </c>
      <c r="U244" s="53">
        <v>44</v>
      </c>
      <c r="V244" s="53">
        <v>39</v>
      </c>
      <c r="W244" s="53">
        <v>11</v>
      </c>
      <c r="X244" s="53">
        <v>0</v>
      </c>
      <c r="Y244" s="53">
        <v>0</v>
      </c>
      <c r="Z244" s="53">
        <v>13</v>
      </c>
      <c r="AA244" s="53">
        <v>7</v>
      </c>
      <c r="AB244" s="53">
        <v>2</v>
      </c>
      <c r="AC244" s="53">
        <v>0</v>
      </c>
      <c r="AD244" s="53">
        <v>0</v>
      </c>
      <c r="AE244" s="53">
        <v>2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  <c r="AK244" s="53">
        <v>0</v>
      </c>
      <c r="AL244" s="53">
        <v>0</v>
      </c>
      <c r="AM244" s="53">
        <v>0</v>
      </c>
      <c r="AN244" s="53">
        <v>0</v>
      </c>
      <c r="AO244" s="53">
        <v>0</v>
      </c>
      <c r="AP244" s="53">
        <v>0</v>
      </c>
    </row>
    <row r="245" spans="2:42" ht="20.100000000000001" customHeight="1" thickBot="1" x14ac:dyDescent="0.25">
      <c r="B245" s="4" t="s">
        <v>460</v>
      </c>
      <c r="C245" s="53">
        <v>411</v>
      </c>
      <c r="D245" s="53">
        <v>0</v>
      </c>
      <c r="E245" s="53">
        <v>4</v>
      </c>
      <c r="F245" s="53">
        <v>378</v>
      </c>
      <c r="G245" s="53">
        <v>123</v>
      </c>
      <c r="H245" s="53">
        <v>147</v>
      </c>
      <c r="I245" s="53">
        <v>0</v>
      </c>
      <c r="J245" s="53">
        <v>0</v>
      </c>
      <c r="K245" s="53">
        <v>147</v>
      </c>
      <c r="L245" s="53">
        <v>0</v>
      </c>
      <c r="M245" s="53">
        <v>2</v>
      </c>
      <c r="N245" s="53">
        <v>0</v>
      </c>
      <c r="O245" s="53">
        <v>0</v>
      </c>
      <c r="P245" s="53">
        <v>2</v>
      </c>
      <c r="Q245" s="53">
        <v>0</v>
      </c>
      <c r="R245" s="53">
        <v>192</v>
      </c>
      <c r="S245" s="53">
        <v>0</v>
      </c>
      <c r="T245" s="53">
        <v>0</v>
      </c>
      <c r="U245" s="53">
        <v>181</v>
      </c>
      <c r="V245" s="53">
        <v>70</v>
      </c>
      <c r="W245" s="53">
        <v>48</v>
      </c>
      <c r="X245" s="53">
        <v>0</v>
      </c>
      <c r="Y245" s="53">
        <v>0</v>
      </c>
      <c r="Z245" s="53">
        <v>26</v>
      </c>
      <c r="AA245" s="53">
        <v>48</v>
      </c>
      <c r="AB245" s="53">
        <v>22</v>
      </c>
      <c r="AC245" s="53">
        <v>0</v>
      </c>
      <c r="AD245" s="53">
        <v>4</v>
      </c>
      <c r="AE245" s="53">
        <v>22</v>
      </c>
      <c r="AF245" s="53">
        <v>5</v>
      </c>
      <c r="AG245" s="53">
        <v>0</v>
      </c>
      <c r="AH245" s="53">
        <v>0</v>
      </c>
      <c r="AI245" s="53">
        <v>0</v>
      </c>
      <c r="AJ245" s="53">
        <v>0</v>
      </c>
      <c r="AK245" s="53">
        <v>0</v>
      </c>
      <c r="AL245" s="53">
        <v>0</v>
      </c>
      <c r="AM245" s="53">
        <v>0</v>
      </c>
      <c r="AN245" s="53">
        <v>0</v>
      </c>
      <c r="AO245" s="53">
        <v>0</v>
      </c>
      <c r="AP245" s="53">
        <v>0</v>
      </c>
    </row>
    <row r="246" spans="2:42" ht="20.100000000000001" customHeight="1" thickBot="1" x14ac:dyDescent="0.25">
      <c r="B246" s="4" t="s">
        <v>461</v>
      </c>
      <c r="C246" s="53">
        <v>893</v>
      </c>
      <c r="D246" s="53">
        <v>62</v>
      </c>
      <c r="E246" s="53">
        <v>3</v>
      </c>
      <c r="F246" s="53">
        <v>961</v>
      </c>
      <c r="G246" s="53">
        <v>158</v>
      </c>
      <c r="H246" s="53">
        <v>424</v>
      </c>
      <c r="I246" s="53">
        <v>10</v>
      </c>
      <c r="J246" s="53">
        <v>0</v>
      </c>
      <c r="K246" s="53">
        <v>434</v>
      </c>
      <c r="L246" s="53">
        <v>0</v>
      </c>
      <c r="M246" s="53">
        <v>2</v>
      </c>
      <c r="N246" s="53">
        <v>0</v>
      </c>
      <c r="O246" s="53">
        <v>0</v>
      </c>
      <c r="P246" s="53">
        <v>0</v>
      </c>
      <c r="Q246" s="53">
        <v>2</v>
      </c>
      <c r="R246" s="53">
        <v>265</v>
      </c>
      <c r="S246" s="53">
        <v>52</v>
      </c>
      <c r="T246" s="53">
        <v>3</v>
      </c>
      <c r="U246" s="53">
        <v>364</v>
      </c>
      <c r="V246" s="53">
        <v>128</v>
      </c>
      <c r="W246" s="53">
        <v>158</v>
      </c>
      <c r="X246" s="53">
        <v>0</v>
      </c>
      <c r="Y246" s="53">
        <v>0</v>
      </c>
      <c r="Z246" s="53">
        <v>106</v>
      </c>
      <c r="AA246" s="53">
        <v>21</v>
      </c>
      <c r="AB246" s="53">
        <v>38</v>
      </c>
      <c r="AC246" s="53">
        <v>0</v>
      </c>
      <c r="AD246" s="53">
        <v>0</v>
      </c>
      <c r="AE246" s="53">
        <v>54</v>
      </c>
      <c r="AF246" s="53">
        <v>1</v>
      </c>
      <c r="AG246" s="53">
        <v>0</v>
      </c>
      <c r="AH246" s="53">
        <v>0</v>
      </c>
      <c r="AI246" s="53">
        <v>0</v>
      </c>
      <c r="AJ246" s="53">
        <v>0</v>
      </c>
      <c r="AK246" s="53">
        <v>0</v>
      </c>
      <c r="AL246" s="53">
        <v>6</v>
      </c>
      <c r="AM246" s="53">
        <v>0</v>
      </c>
      <c r="AN246" s="53">
        <v>0</v>
      </c>
      <c r="AO246" s="53">
        <v>3</v>
      </c>
      <c r="AP246" s="53">
        <v>6</v>
      </c>
    </row>
    <row r="247" spans="2:42" ht="20.100000000000001" customHeight="1" thickBot="1" x14ac:dyDescent="0.25">
      <c r="B247" s="4" t="s">
        <v>208</v>
      </c>
      <c r="C247" s="53">
        <v>4906</v>
      </c>
      <c r="D247" s="53">
        <v>1070</v>
      </c>
      <c r="E247" s="53">
        <v>51</v>
      </c>
      <c r="F247" s="53">
        <v>6029</v>
      </c>
      <c r="G247" s="53">
        <v>1139</v>
      </c>
      <c r="H247" s="53">
        <v>1134</v>
      </c>
      <c r="I247" s="53">
        <v>0</v>
      </c>
      <c r="J247" s="53">
        <v>0</v>
      </c>
      <c r="K247" s="53">
        <v>1132</v>
      </c>
      <c r="L247" s="53">
        <v>3</v>
      </c>
      <c r="M247" s="53">
        <v>22</v>
      </c>
      <c r="N247" s="53">
        <v>0</v>
      </c>
      <c r="O247" s="53">
        <v>0</v>
      </c>
      <c r="P247" s="53">
        <v>24</v>
      </c>
      <c r="Q247" s="53">
        <v>17</v>
      </c>
      <c r="R247" s="53">
        <v>2396</v>
      </c>
      <c r="S247" s="53">
        <v>1069</v>
      </c>
      <c r="T247" s="53">
        <v>51</v>
      </c>
      <c r="U247" s="53">
        <v>3529</v>
      </c>
      <c r="V247" s="53">
        <v>687</v>
      </c>
      <c r="W247" s="53">
        <v>1265</v>
      </c>
      <c r="X247" s="53">
        <v>1</v>
      </c>
      <c r="Y247" s="53">
        <v>0</v>
      </c>
      <c r="Z247" s="53">
        <v>1253</v>
      </c>
      <c r="AA247" s="53">
        <v>411</v>
      </c>
      <c r="AB247" s="53">
        <v>78</v>
      </c>
      <c r="AC247" s="53">
        <v>0</v>
      </c>
      <c r="AD247" s="53">
        <v>0</v>
      </c>
      <c r="AE247" s="53">
        <v>83</v>
      </c>
      <c r="AF247" s="53">
        <v>15</v>
      </c>
      <c r="AG247" s="53">
        <v>0</v>
      </c>
      <c r="AH247" s="53">
        <v>0</v>
      </c>
      <c r="AI247" s="53">
        <v>0</v>
      </c>
      <c r="AJ247" s="53">
        <v>0</v>
      </c>
      <c r="AK247" s="53">
        <v>0</v>
      </c>
      <c r="AL247" s="53">
        <v>11</v>
      </c>
      <c r="AM247" s="53">
        <v>0</v>
      </c>
      <c r="AN247" s="53">
        <v>0</v>
      </c>
      <c r="AO247" s="53">
        <v>8</v>
      </c>
      <c r="AP247" s="53">
        <v>6</v>
      </c>
    </row>
    <row r="248" spans="2:42" ht="20.100000000000001" customHeight="1" thickBot="1" x14ac:dyDescent="0.25">
      <c r="B248" s="4" t="s">
        <v>462</v>
      </c>
      <c r="C248" s="53">
        <v>314</v>
      </c>
      <c r="D248" s="53">
        <v>1</v>
      </c>
      <c r="E248" s="53">
        <v>0</v>
      </c>
      <c r="F248" s="53">
        <v>316</v>
      </c>
      <c r="G248" s="53">
        <v>85</v>
      </c>
      <c r="H248" s="53">
        <v>120</v>
      </c>
      <c r="I248" s="53">
        <v>0</v>
      </c>
      <c r="J248" s="53">
        <v>0</v>
      </c>
      <c r="K248" s="53">
        <v>121</v>
      </c>
      <c r="L248" s="53">
        <v>0</v>
      </c>
      <c r="M248" s="53">
        <v>1</v>
      </c>
      <c r="N248" s="53">
        <v>0</v>
      </c>
      <c r="O248" s="53">
        <v>0</v>
      </c>
      <c r="P248" s="53">
        <v>0</v>
      </c>
      <c r="Q248" s="53">
        <v>1</v>
      </c>
      <c r="R248" s="53">
        <v>115</v>
      </c>
      <c r="S248" s="53">
        <v>1</v>
      </c>
      <c r="T248" s="53">
        <v>0</v>
      </c>
      <c r="U248" s="53">
        <v>125</v>
      </c>
      <c r="V248" s="53">
        <v>54</v>
      </c>
      <c r="W248" s="53">
        <v>62</v>
      </c>
      <c r="X248" s="53">
        <v>0</v>
      </c>
      <c r="Y248" s="53">
        <v>0</v>
      </c>
      <c r="Z248" s="53">
        <v>53</v>
      </c>
      <c r="AA248" s="53">
        <v>26</v>
      </c>
      <c r="AB248" s="53">
        <v>15</v>
      </c>
      <c r="AC248" s="53">
        <v>0</v>
      </c>
      <c r="AD248" s="53">
        <v>0</v>
      </c>
      <c r="AE248" s="53">
        <v>17</v>
      </c>
      <c r="AF248" s="53">
        <v>3</v>
      </c>
      <c r="AG248" s="53">
        <v>0</v>
      </c>
      <c r="AH248" s="53">
        <v>0</v>
      </c>
      <c r="AI248" s="53">
        <v>0</v>
      </c>
      <c r="AJ248" s="53">
        <v>0</v>
      </c>
      <c r="AK248" s="53">
        <v>0</v>
      </c>
      <c r="AL248" s="53">
        <v>1</v>
      </c>
      <c r="AM248" s="53">
        <v>0</v>
      </c>
      <c r="AN248" s="53">
        <v>0</v>
      </c>
      <c r="AO248" s="53">
        <v>0</v>
      </c>
      <c r="AP248" s="53">
        <v>1</v>
      </c>
    </row>
    <row r="249" spans="2:42" ht="20.100000000000001" customHeight="1" thickBot="1" x14ac:dyDescent="0.25">
      <c r="B249" s="4" t="s">
        <v>463</v>
      </c>
      <c r="C249" s="53">
        <v>851</v>
      </c>
      <c r="D249" s="53">
        <v>76</v>
      </c>
      <c r="E249" s="53">
        <v>0</v>
      </c>
      <c r="F249" s="53">
        <v>908</v>
      </c>
      <c r="G249" s="53">
        <v>151</v>
      </c>
      <c r="H249" s="53">
        <v>275</v>
      </c>
      <c r="I249" s="53">
        <v>53</v>
      </c>
      <c r="J249" s="53">
        <v>0</v>
      </c>
      <c r="K249" s="53">
        <v>328</v>
      </c>
      <c r="L249" s="53">
        <v>0</v>
      </c>
      <c r="M249" s="53">
        <v>2</v>
      </c>
      <c r="N249" s="53">
        <v>0</v>
      </c>
      <c r="O249" s="53">
        <v>0</v>
      </c>
      <c r="P249" s="53">
        <v>0</v>
      </c>
      <c r="Q249" s="53">
        <v>3</v>
      </c>
      <c r="R249" s="53">
        <v>325</v>
      </c>
      <c r="S249" s="53">
        <v>23</v>
      </c>
      <c r="T249" s="53">
        <v>0</v>
      </c>
      <c r="U249" s="53">
        <v>307</v>
      </c>
      <c r="V249" s="53">
        <v>101</v>
      </c>
      <c r="W249" s="53">
        <v>224</v>
      </c>
      <c r="X249" s="53">
        <v>0</v>
      </c>
      <c r="Y249" s="53">
        <v>0</v>
      </c>
      <c r="Z249" s="53">
        <v>253</v>
      </c>
      <c r="AA249" s="53">
        <v>38</v>
      </c>
      <c r="AB249" s="53">
        <v>23</v>
      </c>
      <c r="AC249" s="53">
        <v>0</v>
      </c>
      <c r="AD249" s="53">
        <v>0</v>
      </c>
      <c r="AE249" s="53">
        <v>19</v>
      </c>
      <c r="AF249" s="53">
        <v>7</v>
      </c>
      <c r="AG249" s="53">
        <v>0</v>
      </c>
      <c r="AH249" s="53">
        <v>0</v>
      </c>
      <c r="AI249" s="53">
        <v>0</v>
      </c>
      <c r="AJ249" s="53">
        <v>0</v>
      </c>
      <c r="AK249" s="53">
        <v>0</v>
      </c>
      <c r="AL249" s="53">
        <v>2</v>
      </c>
      <c r="AM249" s="53">
        <v>0</v>
      </c>
      <c r="AN249" s="53">
        <v>0</v>
      </c>
      <c r="AO249" s="53">
        <v>1</v>
      </c>
      <c r="AP249" s="53">
        <v>2</v>
      </c>
    </row>
    <row r="250" spans="2:42" ht="20.100000000000001" customHeight="1" thickBot="1" x14ac:dyDescent="0.25">
      <c r="B250" s="4" t="s">
        <v>464</v>
      </c>
      <c r="C250" s="53">
        <v>494</v>
      </c>
      <c r="D250" s="53">
        <v>17</v>
      </c>
      <c r="E250" s="53">
        <v>0</v>
      </c>
      <c r="F250" s="53">
        <v>501</v>
      </c>
      <c r="G250" s="53">
        <v>109</v>
      </c>
      <c r="H250" s="53">
        <v>178</v>
      </c>
      <c r="I250" s="53">
        <v>17</v>
      </c>
      <c r="J250" s="53">
        <v>0</v>
      </c>
      <c r="K250" s="53">
        <v>196</v>
      </c>
      <c r="L250" s="53">
        <v>0</v>
      </c>
      <c r="M250" s="53">
        <v>2</v>
      </c>
      <c r="N250" s="53">
        <v>0</v>
      </c>
      <c r="O250" s="53">
        <v>0</v>
      </c>
      <c r="P250" s="53">
        <v>2</v>
      </c>
      <c r="Q250" s="53">
        <v>0</v>
      </c>
      <c r="R250" s="53">
        <v>180</v>
      </c>
      <c r="S250" s="53">
        <v>0</v>
      </c>
      <c r="T250" s="53">
        <v>0</v>
      </c>
      <c r="U250" s="53">
        <v>177</v>
      </c>
      <c r="V250" s="53">
        <v>64</v>
      </c>
      <c r="W250" s="53">
        <v>94</v>
      </c>
      <c r="X250" s="53">
        <v>0</v>
      </c>
      <c r="Y250" s="53">
        <v>0</v>
      </c>
      <c r="Z250" s="53">
        <v>83</v>
      </c>
      <c r="AA250" s="53">
        <v>44</v>
      </c>
      <c r="AB250" s="53">
        <v>39</v>
      </c>
      <c r="AC250" s="53">
        <v>0</v>
      </c>
      <c r="AD250" s="53">
        <v>0</v>
      </c>
      <c r="AE250" s="53">
        <v>41</v>
      </c>
      <c r="AF250" s="53">
        <v>1</v>
      </c>
      <c r="AG250" s="53">
        <v>0</v>
      </c>
      <c r="AH250" s="53">
        <v>0</v>
      </c>
      <c r="AI250" s="53">
        <v>0</v>
      </c>
      <c r="AJ250" s="53">
        <v>0</v>
      </c>
      <c r="AK250" s="53">
        <v>0</v>
      </c>
      <c r="AL250" s="53">
        <v>1</v>
      </c>
      <c r="AM250" s="53">
        <v>0</v>
      </c>
      <c r="AN250" s="53">
        <v>0</v>
      </c>
      <c r="AO250" s="53">
        <v>2</v>
      </c>
      <c r="AP250" s="53">
        <v>0</v>
      </c>
    </row>
    <row r="251" spans="2:42" ht="20.100000000000001" customHeight="1" thickBot="1" x14ac:dyDescent="0.25">
      <c r="B251" s="4" t="s">
        <v>465</v>
      </c>
      <c r="C251" s="53">
        <v>795</v>
      </c>
      <c r="D251" s="53">
        <v>0</v>
      </c>
      <c r="E251" s="53">
        <v>0</v>
      </c>
      <c r="F251" s="53">
        <v>791</v>
      </c>
      <c r="G251" s="53">
        <v>59</v>
      </c>
      <c r="H251" s="53">
        <v>305</v>
      </c>
      <c r="I251" s="53">
        <v>0</v>
      </c>
      <c r="J251" s="53">
        <v>0</v>
      </c>
      <c r="K251" s="53">
        <v>305</v>
      </c>
      <c r="L251" s="53">
        <v>0</v>
      </c>
      <c r="M251" s="53">
        <v>2</v>
      </c>
      <c r="N251" s="53">
        <v>0</v>
      </c>
      <c r="O251" s="53">
        <v>0</v>
      </c>
      <c r="P251" s="53">
        <v>2</v>
      </c>
      <c r="Q251" s="53">
        <v>0</v>
      </c>
      <c r="R251" s="53">
        <v>314</v>
      </c>
      <c r="S251" s="53">
        <v>0</v>
      </c>
      <c r="T251" s="53">
        <v>0</v>
      </c>
      <c r="U251" s="53">
        <v>302</v>
      </c>
      <c r="V251" s="53">
        <v>37</v>
      </c>
      <c r="W251" s="53">
        <v>166</v>
      </c>
      <c r="X251" s="53">
        <v>0</v>
      </c>
      <c r="Y251" s="53">
        <v>0</v>
      </c>
      <c r="Z251" s="53">
        <v>176</v>
      </c>
      <c r="AA251" s="53">
        <v>19</v>
      </c>
      <c r="AB251" s="53">
        <v>8</v>
      </c>
      <c r="AC251" s="53">
        <v>0</v>
      </c>
      <c r="AD251" s="53">
        <v>0</v>
      </c>
      <c r="AE251" s="53">
        <v>6</v>
      </c>
      <c r="AF251" s="53">
        <v>3</v>
      </c>
      <c r="AG251" s="53">
        <v>0</v>
      </c>
      <c r="AH251" s="53">
        <v>0</v>
      </c>
      <c r="AI251" s="53">
        <v>0</v>
      </c>
      <c r="AJ251" s="53">
        <v>0</v>
      </c>
      <c r="AK251" s="53">
        <v>0</v>
      </c>
      <c r="AL251" s="53">
        <v>0</v>
      </c>
      <c r="AM251" s="53">
        <v>0</v>
      </c>
      <c r="AN251" s="53">
        <v>0</v>
      </c>
      <c r="AO251" s="53">
        <v>0</v>
      </c>
      <c r="AP251" s="53">
        <v>0</v>
      </c>
    </row>
    <row r="252" spans="2:42" ht="20.100000000000001" customHeight="1" thickBot="1" x14ac:dyDescent="0.25">
      <c r="B252" s="4" t="s">
        <v>466</v>
      </c>
      <c r="C252" s="53">
        <v>502</v>
      </c>
      <c r="D252" s="53">
        <v>134</v>
      </c>
      <c r="E252" s="53">
        <v>5</v>
      </c>
      <c r="F252" s="53">
        <v>638</v>
      </c>
      <c r="G252" s="53">
        <v>71</v>
      </c>
      <c r="H252" s="53">
        <v>197</v>
      </c>
      <c r="I252" s="53">
        <v>14</v>
      </c>
      <c r="J252" s="53">
        <v>1</v>
      </c>
      <c r="K252" s="53">
        <v>209</v>
      </c>
      <c r="L252" s="53">
        <v>3</v>
      </c>
      <c r="M252" s="53">
        <v>1</v>
      </c>
      <c r="N252" s="53">
        <v>0</v>
      </c>
      <c r="O252" s="53">
        <v>0</v>
      </c>
      <c r="P252" s="53">
        <v>2</v>
      </c>
      <c r="Q252" s="53">
        <v>0</v>
      </c>
      <c r="R252" s="53">
        <v>188</v>
      </c>
      <c r="S252" s="53">
        <v>118</v>
      </c>
      <c r="T252" s="53">
        <v>4</v>
      </c>
      <c r="U252" s="53">
        <v>310</v>
      </c>
      <c r="V252" s="53">
        <v>34</v>
      </c>
      <c r="W252" s="53">
        <v>103</v>
      </c>
      <c r="X252" s="53">
        <v>0</v>
      </c>
      <c r="Y252" s="53">
        <v>0</v>
      </c>
      <c r="Z252" s="53">
        <v>101</v>
      </c>
      <c r="AA252" s="53">
        <v>33</v>
      </c>
      <c r="AB252" s="53">
        <v>13</v>
      </c>
      <c r="AC252" s="53">
        <v>2</v>
      </c>
      <c r="AD252" s="53">
        <v>0</v>
      </c>
      <c r="AE252" s="53">
        <v>16</v>
      </c>
      <c r="AF252" s="53">
        <v>1</v>
      </c>
      <c r="AG252" s="53">
        <v>0</v>
      </c>
      <c r="AH252" s="53">
        <v>0</v>
      </c>
      <c r="AI252" s="53">
        <v>0</v>
      </c>
      <c r="AJ252" s="53">
        <v>0</v>
      </c>
      <c r="AK252" s="53">
        <v>0</v>
      </c>
      <c r="AL252" s="53">
        <v>0</v>
      </c>
      <c r="AM252" s="53">
        <v>0</v>
      </c>
      <c r="AN252" s="53">
        <v>0</v>
      </c>
      <c r="AO252" s="53">
        <v>0</v>
      </c>
      <c r="AP252" s="53">
        <v>0</v>
      </c>
    </row>
    <row r="253" spans="2:42" ht="20.100000000000001" customHeight="1" thickBot="1" x14ac:dyDescent="0.25">
      <c r="B253" s="4" t="s">
        <v>467</v>
      </c>
      <c r="C253" s="53">
        <v>1474</v>
      </c>
      <c r="D253" s="53">
        <v>343</v>
      </c>
      <c r="E253" s="53">
        <v>0</v>
      </c>
      <c r="F253" s="53">
        <v>1792</v>
      </c>
      <c r="G253" s="53">
        <v>217</v>
      </c>
      <c r="H253" s="53">
        <v>376</v>
      </c>
      <c r="I253" s="53">
        <v>154</v>
      </c>
      <c r="J253" s="53">
        <v>0</v>
      </c>
      <c r="K253" s="53">
        <v>528</v>
      </c>
      <c r="L253" s="53">
        <v>2</v>
      </c>
      <c r="M253" s="53">
        <v>3</v>
      </c>
      <c r="N253" s="53">
        <v>0</v>
      </c>
      <c r="O253" s="53">
        <v>0</v>
      </c>
      <c r="P253" s="53">
        <v>3</v>
      </c>
      <c r="Q253" s="53">
        <v>1</v>
      </c>
      <c r="R253" s="53">
        <v>574</v>
      </c>
      <c r="S253" s="53">
        <v>189</v>
      </c>
      <c r="T253" s="53">
        <v>0</v>
      </c>
      <c r="U253" s="53">
        <v>761</v>
      </c>
      <c r="V253" s="53">
        <v>144</v>
      </c>
      <c r="W253" s="53">
        <v>495</v>
      </c>
      <c r="X253" s="53">
        <v>0</v>
      </c>
      <c r="Y253" s="53">
        <v>0</v>
      </c>
      <c r="Z253" s="53">
        <v>479</v>
      </c>
      <c r="AA253" s="53">
        <v>60</v>
      </c>
      <c r="AB253" s="53">
        <v>24</v>
      </c>
      <c r="AC253" s="53">
        <v>0</v>
      </c>
      <c r="AD253" s="53">
        <v>0</v>
      </c>
      <c r="AE253" s="53">
        <v>20</v>
      </c>
      <c r="AF253" s="53">
        <v>9</v>
      </c>
      <c r="AG253" s="53">
        <v>0</v>
      </c>
      <c r="AH253" s="53">
        <v>0</v>
      </c>
      <c r="AI253" s="53">
        <v>0</v>
      </c>
      <c r="AJ253" s="53">
        <v>0</v>
      </c>
      <c r="AK253" s="53">
        <v>0</v>
      </c>
      <c r="AL253" s="53">
        <v>2</v>
      </c>
      <c r="AM253" s="53">
        <v>0</v>
      </c>
      <c r="AN253" s="53">
        <v>0</v>
      </c>
      <c r="AO253" s="53">
        <v>1</v>
      </c>
      <c r="AP253" s="53">
        <v>1</v>
      </c>
    </row>
    <row r="254" spans="2:42" ht="20.100000000000001" customHeight="1" thickBot="1" x14ac:dyDescent="0.25">
      <c r="B254" s="4" t="s">
        <v>468</v>
      </c>
      <c r="C254" s="53">
        <v>482</v>
      </c>
      <c r="D254" s="53">
        <v>0</v>
      </c>
      <c r="E254" s="53">
        <v>0</v>
      </c>
      <c r="F254" s="53">
        <v>438</v>
      </c>
      <c r="G254" s="53">
        <v>60</v>
      </c>
      <c r="H254" s="53">
        <v>169</v>
      </c>
      <c r="I254" s="53">
        <v>0</v>
      </c>
      <c r="J254" s="53">
        <v>0</v>
      </c>
      <c r="K254" s="53">
        <v>169</v>
      </c>
      <c r="L254" s="53">
        <v>0</v>
      </c>
      <c r="M254" s="53">
        <v>2</v>
      </c>
      <c r="N254" s="53">
        <v>0</v>
      </c>
      <c r="O254" s="53">
        <v>0</v>
      </c>
      <c r="P254" s="53">
        <v>0</v>
      </c>
      <c r="Q254" s="53">
        <v>2</v>
      </c>
      <c r="R254" s="53">
        <v>260</v>
      </c>
      <c r="S254" s="53">
        <v>0</v>
      </c>
      <c r="T254" s="53">
        <v>0</v>
      </c>
      <c r="U254" s="53">
        <v>233</v>
      </c>
      <c r="V254" s="53">
        <v>32</v>
      </c>
      <c r="W254" s="53">
        <v>38</v>
      </c>
      <c r="X254" s="53">
        <v>0</v>
      </c>
      <c r="Y254" s="53">
        <v>0</v>
      </c>
      <c r="Z254" s="53">
        <v>25</v>
      </c>
      <c r="AA254" s="53">
        <v>25</v>
      </c>
      <c r="AB254" s="53">
        <v>13</v>
      </c>
      <c r="AC254" s="53">
        <v>0</v>
      </c>
      <c r="AD254" s="53">
        <v>0</v>
      </c>
      <c r="AE254" s="53">
        <v>11</v>
      </c>
      <c r="AF254" s="53">
        <v>1</v>
      </c>
      <c r="AG254" s="53">
        <v>0</v>
      </c>
      <c r="AH254" s="53">
        <v>0</v>
      </c>
      <c r="AI254" s="53">
        <v>0</v>
      </c>
      <c r="AJ254" s="53">
        <v>0</v>
      </c>
      <c r="AK254" s="53">
        <v>0</v>
      </c>
      <c r="AL254" s="53">
        <v>0</v>
      </c>
      <c r="AM254" s="53">
        <v>0</v>
      </c>
      <c r="AN254" s="53">
        <v>0</v>
      </c>
      <c r="AO254" s="53">
        <v>0</v>
      </c>
      <c r="AP254" s="53">
        <v>0</v>
      </c>
    </row>
    <row r="255" spans="2:42" ht="20.100000000000001" customHeight="1" thickBot="1" x14ac:dyDescent="0.25">
      <c r="B255" s="4" t="s">
        <v>469</v>
      </c>
      <c r="C255" s="53">
        <v>475</v>
      </c>
      <c r="D255" s="53">
        <v>72</v>
      </c>
      <c r="E255" s="53">
        <v>0</v>
      </c>
      <c r="F255" s="53">
        <v>535</v>
      </c>
      <c r="G255" s="53">
        <v>71</v>
      </c>
      <c r="H255" s="53">
        <v>164</v>
      </c>
      <c r="I255" s="53">
        <v>67</v>
      </c>
      <c r="J255" s="53">
        <v>0</v>
      </c>
      <c r="K255" s="53">
        <v>231</v>
      </c>
      <c r="L255" s="53">
        <v>0</v>
      </c>
      <c r="M255" s="53">
        <v>6</v>
      </c>
      <c r="N255" s="53">
        <v>0</v>
      </c>
      <c r="O255" s="53">
        <v>0</v>
      </c>
      <c r="P255" s="53">
        <v>4</v>
      </c>
      <c r="Q255" s="53">
        <v>2</v>
      </c>
      <c r="R255" s="53">
        <v>158</v>
      </c>
      <c r="S255" s="53">
        <v>5</v>
      </c>
      <c r="T255" s="53">
        <v>0</v>
      </c>
      <c r="U255" s="53">
        <v>161</v>
      </c>
      <c r="V255" s="53">
        <v>30</v>
      </c>
      <c r="W255" s="53">
        <v>135</v>
      </c>
      <c r="X255" s="53">
        <v>0</v>
      </c>
      <c r="Y255" s="53">
        <v>0</v>
      </c>
      <c r="Z255" s="53">
        <v>126</v>
      </c>
      <c r="AA255" s="53">
        <v>39</v>
      </c>
      <c r="AB255" s="53">
        <v>12</v>
      </c>
      <c r="AC255" s="53">
        <v>0</v>
      </c>
      <c r="AD255" s="53">
        <v>0</v>
      </c>
      <c r="AE255" s="53">
        <v>13</v>
      </c>
      <c r="AF255" s="53">
        <v>0</v>
      </c>
      <c r="AG255" s="53">
        <v>0</v>
      </c>
      <c r="AH255" s="53">
        <v>0</v>
      </c>
      <c r="AI255" s="53">
        <v>0</v>
      </c>
      <c r="AJ255" s="53">
        <v>0</v>
      </c>
      <c r="AK255" s="53">
        <v>0</v>
      </c>
      <c r="AL255" s="53">
        <v>0</v>
      </c>
      <c r="AM255" s="53">
        <v>0</v>
      </c>
      <c r="AN255" s="53">
        <v>0</v>
      </c>
      <c r="AO255" s="53">
        <v>0</v>
      </c>
      <c r="AP255" s="53">
        <v>0</v>
      </c>
    </row>
    <row r="256" spans="2:42" ht="20.100000000000001" customHeight="1" thickBot="1" x14ac:dyDescent="0.25">
      <c r="B256" s="4" t="s">
        <v>470</v>
      </c>
      <c r="C256" s="53">
        <v>398</v>
      </c>
      <c r="D256" s="53">
        <v>5</v>
      </c>
      <c r="E256" s="53">
        <v>0</v>
      </c>
      <c r="F256" s="53">
        <v>398</v>
      </c>
      <c r="G256" s="53">
        <v>48</v>
      </c>
      <c r="H256" s="53">
        <v>122</v>
      </c>
      <c r="I256" s="53">
        <v>0</v>
      </c>
      <c r="J256" s="53">
        <v>0</v>
      </c>
      <c r="K256" s="53">
        <v>122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203</v>
      </c>
      <c r="S256" s="53">
        <v>0</v>
      </c>
      <c r="T256" s="53">
        <v>0</v>
      </c>
      <c r="U256" s="53">
        <v>196</v>
      </c>
      <c r="V256" s="53">
        <v>30</v>
      </c>
      <c r="W256" s="53">
        <v>63</v>
      </c>
      <c r="X256" s="53">
        <v>5</v>
      </c>
      <c r="Y256" s="53">
        <v>0</v>
      </c>
      <c r="Z256" s="53">
        <v>69</v>
      </c>
      <c r="AA256" s="53">
        <v>17</v>
      </c>
      <c r="AB256" s="53">
        <v>10</v>
      </c>
      <c r="AC256" s="53">
        <v>0</v>
      </c>
      <c r="AD256" s="53">
        <v>0</v>
      </c>
      <c r="AE256" s="53">
        <v>11</v>
      </c>
      <c r="AF256" s="53">
        <v>1</v>
      </c>
      <c r="AG256" s="53">
        <v>0</v>
      </c>
      <c r="AH256" s="53">
        <v>0</v>
      </c>
      <c r="AI256" s="53">
        <v>0</v>
      </c>
      <c r="AJ256" s="53">
        <v>0</v>
      </c>
      <c r="AK256" s="53">
        <v>0</v>
      </c>
      <c r="AL256" s="53">
        <v>0</v>
      </c>
      <c r="AM256" s="53">
        <v>0</v>
      </c>
      <c r="AN256" s="53">
        <v>0</v>
      </c>
      <c r="AO256" s="53">
        <v>0</v>
      </c>
      <c r="AP256" s="53">
        <v>0</v>
      </c>
    </row>
    <row r="257" spans="2:42" ht="20.100000000000001" customHeight="1" thickBot="1" x14ac:dyDescent="0.25">
      <c r="B257" s="4" t="s">
        <v>471</v>
      </c>
      <c r="C257" s="53">
        <v>630</v>
      </c>
      <c r="D257" s="53">
        <v>0</v>
      </c>
      <c r="E257" s="53">
        <v>0</v>
      </c>
      <c r="F257" s="53">
        <v>605</v>
      </c>
      <c r="G257" s="53">
        <v>117</v>
      </c>
      <c r="H257" s="53">
        <v>250</v>
      </c>
      <c r="I257" s="53">
        <v>0</v>
      </c>
      <c r="J257" s="53">
        <v>0</v>
      </c>
      <c r="K257" s="53">
        <v>250</v>
      </c>
      <c r="L257" s="53">
        <v>0</v>
      </c>
      <c r="M257" s="53">
        <v>1</v>
      </c>
      <c r="N257" s="53">
        <v>0</v>
      </c>
      <c r="O257" s="53">
        <v>0</v>
      </c>
      <c r="P257" s="53">
        <v>0</v>
      </c>
      <c r="Q257" s="53">
        <v>3</v>
      </c>
      <c r="R257" s="53">
        <v>277</v>
      </c>
      <c r="S257" s="53">
        <v>0</v>
      </c>
      <c r="T257" s="53">
        <v>0</v>
      </c>
      <c r="U257" s="53">
        <v>258</v>
      </c>
      <c r="V257" s="53">
        <v>76</v>
      </c>
      <c r="W257" s="53">
        <v>98</v>
      </c>
      <c r="X257" s="53">
        <v>0</v>
      </c>
      <c r="Y257" s="53">
        <v>0</v>
      </c>
      <c r="Z257" s="53">
        <v>90</v>
      </c>
      <c r="AA257" s="53">
        <v>38</v>
      </c>
      <c r="AB257" s="53">
        <v>3</v>
      </c>
      <c r="AC257" s="53">
        <v>0</v>
      </c>
      <c r="AD257" s="53">
        <v>0</v>
      </c>
      <c r="AE257" s="53">
        <v>6</v>
      </c>
      <c r="AF257" s="53">
        <v>0</v>
      </c>
      <c r="AG257" s="53">
        <v>0</v>
      </c>
      <c r="AH257" s="53">
        <v>0</v>
      </c>
      <c r="AI257" s="53">
        <v>0</v>
      </c>
      <c r="AJ257" s="53">
        <v>0</v>
      </c>
      <c r="AK257" s="53">
        <v>0</v>
      </c>
      <c r="AL257" s="53">
        <v>1</v>
      </c>
      <c r="AM257" s="53">
        <v>0</v>
      </c>
      <c r="AN257" s="53">
        <v>0</v>
      </c>
      <c r="AO257" s="53">
        <v>1</v>
      </c>
      <c r="AP257" s="53">
        <v>0</v>
      </c>
    </row>
    <row r="258" spans="2:42" ht="20.100000000000001" customHeight="1" thickBot="1" x14ac:dyDescent="0.25">
      <c r="B258" s="4" t="s">
        <v>472</v>
      </c>
      <c r="C258" s="53">
        <v>568</v>
      </c>
      <c r="D258" s="53">
        <v>0</v>
      </c>
      <c r="E258" s="53">
        <v>0</v>
      </c>
      <c r="F258" s="53">
        <v>527</v>
      </c>
      <c r="G258" s="53">
        <v>95</v>
      </c>
      <c r="H258" s="53">
        <v>172</v>
      </c>
      <c r="I258" s="53">
        <v>0</v>
      </c>
      <c r="J258" s="53">
        <v>0</v>
      </c>
      <c r="K258" s="53">
        <v>172</v>
      </c>
      <c r="L258" s="53">
        <v>0</v>
      </c>
      <c r="M258" s="53">
        <v>2</v>
      </c>
      <c r="N258" s="53">
        <v>0</v>
      </c>
      <c r="O258" s="53">
        <v>0</v>
      </c>
      <c r="P258" s="53">
        <v>0</v>
      </c>
      <c r="Q258" s="53">
        <v>2</v>
      </c>
      <c r="R258" s="53">
        <v>219</v>
      </c>
      <c r="S258" s="53">
        <v>0</v>
      </c>
      <c r="T258" s="53">
        <v>0</v>
      </c>
      <c r="U258" s="53">
        <v>196</v>
      </c>
      <c r="V258" s="53">
        <v>69</v>
      </c>
      <c r="W258" s="53">
        <v>156</v>
      </c>
      <c r="X258" s="53">
        <v>0</v>
      </c>
      <c r="Y258" s="53">
        <v>0</v>
      </c>
      <c r="Z258" s="53">
        <v>138</v>
      </c>
      <c r="AA258" s="53">
        <v>23</v>
      </c>
      <c r="AB258" s="53">
        <v>18</v>
      </c>
      <c r="AC258" s="53">
        <v>0</v>
      </c>
      <c r="AD258" s="53">
        <v>0</v>
      </c>
      <c r="AE258" s="53">
        <v>21</v>
      </c>
      <c r="AF258" s="53">
        <v>0</v>
      </c>
      <c r="AG258" s="53">
        <v>0</v>
      </c>
      <c r="AH258" s="53">
        <v>0</v>
      </c>
      <c r="AI258" s="53">
        <v>0</v>
      </c>
      <c r="AJ258" s="53">
        <v>0</v>
      </c>
      <c r="AK258" s="53">
        <v>0</v>
      </c>
      <c r="AL258" s="53">
        <v>1</v>
      </c>
      <c r="AM258" s="53">
        <v>0</v>
      </c>
      <c r="AN258" s="53">
        <v>0</v>
      </c>
      <c r="AO258" s="53">
        <v>0</v>
      </c>
      <c r="AP258" s="53">
        <v>1</v>
      </c>
    </row>
    <row r="259" spans="2:42" ht="20.100000000000001" customHeight="1" thickBot="1" x14ac:dyDescent="0.25">
      <c r="B259" s="4" t="s">
        <v>473</v>
      </c>
      <c r="C259" s="53">
        <v>185</v>
      </c>
      <c r="D259" s="53">
        <v>0</v>
      </c>
      <c r="E259" s="53">
        <v>1</v>
      </c>
      <c r="F259" s="53">
        <v>197</v>
      </c>
      <c r="G259" s="53">
        <v>71</v>
      </c>
      <c r="H259" s="53">
        <v>54</v>
      </c>
      <c r="I259" s="53">
        <v>0</v>
      </c>
      <c r="J259" s="53">
        <v>0</v>
      </c>
      <c r="K259" s="53">
        <v>54</v>
      </c>
      <c r="L259" s="53">
        <v>0</v>
      </c>
      <c r="M259" s="53">
        <v>2</v>
      </c>
      <c r="N259" s="53">
        <v>0</v>
      </c>
      <c r="O259" s="53">
        <v>0</v>
      </c>
      <c r="P259" s="53">
        <v>0</v>
      </c>
      <c r="Q259" s="53">
        <v>3</v>
      </c>
      <c r="R259" s="53">
        <v>76</v>
      </c>
      <c r="S259" s="53">
        <v>0</v>
      </c>
      <c r="T259" s="53">
        <v>1</v>
      </c>
      <c r="U259" s="53">
        <v>106</v>
      </c>
      <c r="V259" s="53">
        <v>33</v>
      </c>
      <c r="W259" s="53">
        <v>49</v>
      </c>
      <c r="X259" s="53">
        <v>0</v>
      </c>
      <c r="Y259" s="53">
        <v>0</v>
      </c>
      <c r="Z259" s="53">
        <v>31</v>
      </c>
      <c r="AA259" s="53">
        <v>33</v>
      </c>
      <c r="AB259" s="53">
        <v>4</v>
      </c>
      <c r="AC259" s="53">
        <v>0</v>
      </c>
      <c r="AD259" s="53">
        <v>0</v>
      </c>
      <c r="AE259" s="53">
        <v>6</v>
      </c>
      <c r="AF259" s="53">
        <v>1</v>
      </c>
      <c r="AG259" s="53">
        <v>0</v>
      </c>
      <c r="AH259" s="53">
        <v>0</v>
      </c>
      <c r="AI259" s="53">
        <v>0</v>
      </c>
      <c r="AJ259" s="53">
        <v>0</v>
      </c>
      <c r="AK259" s="53">
        <v>0</v>
      </c>
      <c r="AL259" s="53">
        <v>0</v>
      </c>
      <c r="AM259" s="53">
        <v>0</v>
      </c>
      <c r="AN259" s="53">
        <v>0</v>
      </c>
      <c r="AO259" s="53">
        <v>0</v>
      </c>
      <c r="AP259" s="53">
        <v>1</v>
      </c>
    </row>
    <row r="260" spans="2:42" ht="20.100000000000001" customHeight="1" thickBot="1" x14ac:dyDescent="0.25">
      <c r="B260" s="4" t="s">
        <v>474</v>
      </c>
      <c r="C260" s="53">
        <v>455</v>
      </c>
      <c r="D260" s="53">
        <v>0</v>
      </c>
      <c r="E260" s="53">
        <v>0</v>
      </c>
      <c r="F260" s="53">
        <v>442</v>
      </c>
      <c r="G260" s="53">
        <v>61</v>
      </c>
      <c r="H260" s="53">
        <v>195</v>
      </c>
      <c r="I260" s="53">
        <v>0</v>
      </c>
      <c r="J260" s="53">
        <v>0</v>
      </c>
      <c r="K260" s="53">
        <v>195</v>
      </c>
      <c r="L260" s="53">
        <v>0</v>
      </c>
      <c r="M260" s="53">
        <v>0</v>
      </c>
      <c r="N260" s="53">
        <v>0</v>
      </c>
      <c r="O260" s="53">
        <v>0</v>
      </c>
      <c r="P260" s="53">
        <v>1</v>
      </c>
      <c r="Q260" s="53">
        <v>0</v>
      </c>
      <c r="R260" s="53">
        <v>150</v>
      </c>
      <c r="S260" s="53">
        <v>0</v>
      </c>
      <c r="T260" s="53">
        <v>0</v>
      </c>
      <c r="U260" s="53">
        <v>129</v>
      </c>
      <c r="V260" s="53">
        <v>39</v>
      </c>
      <c r="W260" s="53">
        <v>100</v>
      </c>
      <c r="X260" s="53">
        <v>0</v>
      </c>
      <c r="Y260" s="53">
        <v>0</v>
      </c>
      <c r="Z260" s="53">
        <v>107</v>
      </c>
      <c r="AA260" s="53">
        <v>20</v>
      </c>
      <c r="AB260" s="53">
        <v>9</v>
      </c>
      <c r="AC260" s="53">
        <v>0</v>
      </c>
      <c r="AD260" s="53">
        <v>0</v>
      </c>
      <c r="AE260" s="53">
        <v>10</v>
      </c>
      <c r="AF260" s="53">
        <v>1</v>
      </c>
      <c r="AG260" s="53">
        <v>0</v>
      </c>
      <c r="AH260" s="53">
        <v>0</v>
      </c>
      <c r="AI260" s="53">
        <v>0</v>
      </c>
      <c r="AJ260" s="53">
        <v>0</v>
      </c>
      <c r="AK260" s="53">
        <v>0</v>
      </c>
      <c r="AL260" s="53">
        <v>1</v>
      </c>
      <c r="AM260" s="53">
        <v>0</v>
      </c>
      <c r="AN260" s="53">
        <v>0</v>
      </c>
      <c r="AO260" s="53">
        <v>0</v>
      </c>
      <c r="AP260" s="53">
        <v>1</v>
      </c>
    </row>
    <row r="261" spans="2:42" ht="20.100000000000001" customHeight="1" thickBot="1" x14ac:dyDescent="0.25">
      <c r="B261" s="4" t="s">
        <v>475</v>
      </c>
      <c r="C261" s="53">
        <v>240</v>
      </c>
      <c r="D261" s="53">
        <v>30</v>
      </c>
      <c r="E261" s="53">
        <v>0</v>
      </c>
      <c r="F261" s="53">
        <v>286</v>
      </c>
      <c r="G261" s="53">
        <v>35</v>
      </c>
      <c r="H261" s="53">
        <v>73</v>
      </c>
      <c r="I261" s="53">
        <v>20</v>
      </c>
      <c r="J261" s="53">
        <v>0</v>
      </c>
      <c r="K261" s="53">
        <v>93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74</v>
      </c>
      <c r="S261" s="53">
        <v>10</v>
      </c>
      <c r="T261" s="53">
        <v>0</v>
      </c>
      <c r="U261" s="53">
        <v>83</v>
      </c>
      <c r="V261" s="53">
        <v>18</v>
      </c>
      <c r="W261" s="53">
        <v>82</v>
      </c>
      <c r="X261" s="53">
        <v>0</v>
      </c>
      <c r="Y261" s="53">
        <v>0</v>
      </c>
      <c r="Z261" s="53">
        <v>99</v>
      </c>
      <c r="AA261" s="53">
        <v>17</v>
      </c>
      <c r="AB261" s="53">
        <v>11</v>
      </c>
      <c r="AC261" s="53">
        <v>0</v>
      </c>
      <c r="AD261" s="53">
        <v>0</v>
      </c>
      <c r="AE261" s="53">
        <v>11</v>
      </c>
      <c r="AF261" s="53">
        <v>0</v>
      </c>
      <c r="AG261" s="53">
        <v>0</v>
      </c>
      <c r="AH261" s="53">
        <v>0</v>
      </c>
      <c r="AI261" s="53">
        <v>0</v>
      </c>
      <c r="AJ261" s="53">
        <v>0</v>
      </c>
      <c r="AK261" s="53">
        <v>0</v>
      </c>
      <c r="AL261" s="53">
        <v>0</v>
      </c>
      <c r="AM261" s="53">
        <v>0</v>
      </c>
      <c r="AN261" s="53">
        <v>0</v>
      </c>
      <c r="AO261" s="53">
        <v>0</v>
      </c>
      <c r="AP261" s="53">
        <v>0</v>
      </c>
    </row>
    <row r="262" spans="2:42" ht="20.100000000000001" customHeight="1" thickBot="1" x14ac:dyDescent="0.25">
      <c r="B262" s="4" t="s">
        <v>476</v>
      </c>
      <c r="C262" s="53">
        <v>632</v>
      </c>
      <c r="D262" s="53">
        <v>36</v>
      </c>
      <c r="E262" s="53">
        <v>2</v>
      </c>
      <c r="F262" s="53">
        <v>621</v>
      </c>
      <c r="G262" s="53">
        <v>131</v>
      </c>
      <c r="H262" s="53">
        <v>196</v>
      </c>
      <c r="I262" s="53">
        <v>36</v>
      </c>
      <c r="J262" s="53">
        <v>0</v>
      </c>
      <c r="K262" s="53">
        <v>232</v>
      </c>
      <c r="L262" s="53">
        <v>0</v>
      </c>
      <c r="M262" s="53">
        <v>3</v>
      </c>
      <c r="N262" s="53">
        <v>0</v>
      </c>
      <c r="O262" s="53">
        <v>0</v>
      </c>
      <c r="P262" s="53">
        <v>1</v>
      </c>
      <c r="Q262" s="53">
        <v>2</v>
      </c>
      <c r="R262" s="53">
        <v>257</v>
      </c>
      <c r="S262" s="53">
        <v>0</v>
      </c>
      <c r="T262" s="53">
        <v>2</v>
      </c>
      <c r="U262" s="53">
        <v>216</v>
      </c>
      <c r="V262" s="53">
        <v>92</v>
      </c>
      <c r="W262" s="53">
        <v>160</v>
      </c>
      <c r="X262" s="53">
        <v>0</v>
      </c>
      <c r="Y262" s="53">
        <v>0</v>
      </c>
      <c r="Z262" s="53">
        <v>155</v>
      </c>
      <c r="AA262" s="53">
        <v>37</v>
      </c>
      <c r="AB262" s="53">
        <v>16</v>
      </c>
      <c r="AC262" s="53">
        <v>0</v>
      </c>
      <c r="AD262" s="53">
        <v>0</v>
      </c>
      <c r="AE262" s="53">
        <v>17</v>
      </c>
      <c r="AF262" s="53">
        <v>0</v>
      </c>
      <c r="AG262" s="53">
        <v>0</v>
      </c>
      <c r="AH262" s="53">
        <v>0</v>
      </c>
      <c r="AI262" s="53">
        <v>0</v>
      </c>
      <c r="AJ262" s="53">
        <v>0</v>
      </c>
      <c r="AK262" s="53">
        <v>0</v>
      </c>
      <c r="AL262" s="53">
        <v>0</v>
      </c>
      <c r="AM262" s="53">
        <v>0</v>
      </c>
      <c r="AN262" s="53">
        <v>0</v>
      </c>
      <c r="AO262" s="53">
        <v>0</v>
      </c>
      <c r="AP262" s="53">
        <v>0</v>
      </c>
    </row>
    <row r="263" spans="2:42" ht="20.100000000000001" customHeight="1" thickBot="1" x14ac:dyDescent="0.25">
      <c r="B263" s="4" t="s">
        <v>209</v>
      </c>
      <c r="C263" s="53">
        <v>920</v>
      </c>
      <c r="D263" s="53">
        <v>100</v>
      </c>
      <c r="E263" s="53">
        <v>23</v>
      </c>
      <c r="F263" s="53">
        <v>1103</v>
      </c>
      <c r="G263" s="53">
        <v>76</v>
      </c>
      <c r="H263" s="53">
        <v>265</v>
      </c>
      <c r="I263" s="53">
        <v>77</v>
      </c>
      <c r="J263" s="53">
        <v>2</v>
      </c>
      <c r="K263" s="53">
        <v>345</v>
      </c>
      <c r="L263" s="53">
        <v>0</v>
      </c>
      <c r="M263" s="53">
        <v>2</v>
      </c>
      <c r="N263" s="53">
        <v>0</v>
      </c>
      <c r="O263" s="53">
        <v>0</v>
      </c>
      <c r="P263" s="53">
        <v>6</v>
      </c>
      <c r="Q263" s="53">
        <v>0</v>
      </c>
      <c r="R263" s="53">
        <v>456</v>
      </c>
      <c r="S263" s="53">
        <v>23</v>
      </c>
      <c r="T263" s="53">
        <v>21</v>
      </c>
      <c r="U263" s="53">
        <v>562</v>
      </c>
      <c r="V263" s="53">
        <v>49</v>
      </c>
      <c r="W263" s="53">
        <v>184</v>
      </c>
      <c r="X263" s="53">
        <v>0</v>
      </c>
      <c r="Y263" s="53">
        <v>0</v>
      </c>
      <c r="Z263" s="53">
        <v>176</v>
      </c>
      <c r="AA263" s="53">
        <v>25</v>
      </c>
      <c r="AB263" s="53">
        <v>13</v>
      </c>
      <c r="AC263" s="53">
        <v>0</v>
      </c>
      <c r="AD263" s="53">
        <v>0</v>
      </c>
      <c r="AE263" s="53">
        <v>14</v>
      </c>
      <c r="AF263" s="53">
        <v>2</v>
      </c>
      <c r="AG263" s="53">
        <v>0</v>
      </c>
      <c r="AH263" s="53">
        <v>0</v>
      </c>
      <c r="AI263" s="53">
        <v>0</v>
      </c>
      <c r="AJ263" s="53">
        <v>0</v>
      </c>
      <c r="AK263" s="53">
        <v>0</v>
      </c>
      <c r="AL263" s="53">
        <v>0</v>
      </c>
      <c r="AM263" s="53">
        <v>0</v>
      </c>
      <c r="AN263" s="53">
        <v>0</v>
      </c>
      <c r="AO263" s="53">
        <v>0</v>
      </c>
      <c r="AP263" s="53">
        <v>0</v>
      </c>
    </row>
    <row r="264" spans="2:42" ht="20.100000000000001" customHeight="1" thickBot="1" x14ac:dyDescent="0.25">
      <c r="B264" s="4" t="s">
        <v>477</v>
      </c>
      <c r="C264" s="53">
        <v>291</v>
      </c>
      <c r="D264" s="53">
        <v>19</v>
      </c>
      <c r="E264" s="53">
        <v>1</v>
      </c>
      <c r="F264" s="53">
        <v>314</v>
      </c>
      <c r="G264" s="53">
        <v>26</v>
      </c>
      <c r="H264" s="53">
        <v>163</v>
      </c>
      <c r="I264" s="53">
        <v>18</v>
      </c>
      <c r="J264" s="53">
        <v>1</v>
      </c>
      <c r="K264" s="53">
        <v>179</v>
      </c>
      <c r="L264" s="53">
        <v>3</v>
      </c>
      <c r="M264" s="53">
        <v>0</v>
      </c>
      <c r="N264" s="53">
        <v>0</v>
      </c>
      <c r="O264" s="53">
        <v>0</v>
      </c>
      <c r="P264" s="53">
        <v>1</v>
      </c>
      <c r="Q264" s="53">
        <v>0</v>
      </c>
      <c r="R264" s="53">
        <v>40</v>
      </c>
      <c r="S264" s="53">
        <v>0</v>
      </c>
      <c r="T264" s="53">
        <v>0</v>
      </c>
      <c r="U264" s="53">
        <v>48</v>
      </c>
      <c r="V264" s="53">
        <v>5</v>
      </c>
      <c r="W264" s="53">
        <v>72</v>
      </c>
      <c r="X264" s="53">
        <v>0</v>
      </c>
      <c r="Y264" s="53">
        <v>0</v>
      </c>
      <c r="Z264" s="53">
        <v>69</v>
      </c>
      <c r="AA264" s="53">
        <v>12</v>
      </c>
      <c r="AB264" s="53">
        <v>16</v>
      </c>
      <c r="AC264" s="53">
        <v>1</v>
      </c>
      <c r="AD264" s="53">
        <v>0</v>
      </c>
      <c r="AE264" s="53">
        <v>17</v>
      </c>
      <c r="AF264" s="53">
        <v>5</v>
      </c>
      <c r="AG264" s="53">
        <v>0</v>
      </c>
      <c r="AH264" s="53">
        <v>0</v>
      </c>
      <c r="AI264" s="53">
        <v>0</v>
      </c>
      <c r="AJ264" s="53">
        <v>0</v>
      </c>
      <c r="AK264" s="53">
        <v>0</v>
      </c>
      <c r="AL264" s="53">
        <v>0</v>
      </c>
      <c r="AM264" s="53">
        <v>0</v>
      </c>
      <c r="AN264" s="53">
        <v>0</v>
      </c>
      <c r="AO264" s="53">
        <v>0</v>
      </c>
      <c r="AP264" s="53">
        <v>1</v>
      </c>
    </row>
    <row r="265" spans="2:42" ht="20.100000000000001" customHeight="1" thickBot="1" x14ac:dyDescent="0.25">
      <c r="B265" s="4" t="s">
        <v>478</v>
      </c>
      <c r="C265" s="53">
        <v>51</v>
      </c>
      <c r="D265" s="53">
        <v>2</v>
      </c>
      <c r="E265" s="53">
        <v>0</v>
      </c>
      <c r="F265" s="53">
        <v>46</v>
      </c>
      <c r="G265" s="53">
        <v>18</v>
      </c>
      <c r="H265" s="53">
        <v>26</v>
      </c>
      <c r="I265" s="53">
        <v>0</v>
      </c>
      <c r="J265" s="53">
        <v>0</v>
      </c>
      <c r="K265" s="53">
        <v>23</v>
      </c>
      <c r="L265" s="53">
        <v>4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8</v>
      </c>
      <c r="S265" s="53">
        <v>2</v>
      </c>
      <c r="T265" s="53">
        <v>0</v>
      </c>
      <c r="U265" s="53">
        <v>6</v>
      </c>
      <c r="V265" s="53">
        <v>10</v>
      </c>
      <c r="W265" s="53">
        <v>16</v>
      </c>
      <c r="X265" s="53">
        <v>0</v>
      </c>
      <c r="Y265" s="53">
        <v>0</v>
      </c>
      <c r="Z265" s="53">
        <v>16</v>
      </c>
      <c r="AA265" s="53">
        <v>4</v>
      </c>
      <c r="AB265" s="53">
        <v>1</v>
      </c>
      <c r="AC265" s="53">
        <v>0</v>
      </c>
      <c r="AD265" s="53">
        <v>0</v>
      </c>
      <c r="AE265" s="53">
        <v>1</v>
      </c>
      <c r="AF265" s="53">
        <v>0</v>
      </c>
      <c r="AG265" s="53">
        <v>0</v>
      </c>
      <c r="AH265" s="53">
        <v>0</v>
      </c>
      <c r="AI265" s="53">
        <v>0</v>
      </c>
      <c r="AJ265" s="53">
        <v>0</v>
      </c>
      <c r="AK265" s="53">
        <v>0</v>
      </c>
      <c r="AL265" s="53">
        <v>0</v>
      </c>
      <c r="AM265" s="53">
        <v>0</v>
      </c>
      <c r="AN265" s="53">
        <v>0</v>
      </c>
      <c r="AO265" s="53">
        <v>0</v>
      </c>
      <c r="AP265" s="53">
        <v>0</v>
      </c>
    </row>
    <row r="266" spans="2:42" ht="20.100000000000001" customHeight="1" thickBot="1" x14ac:dyDescent="0.25">
      <c r="B266" s="4" t="s">
        <v>479</v>
      </c>
      <c r="C266" s="53">
        <v>277</v>
      </c>
      <c r="D266" s="53">
        <v>26</v>
      </c>
      <c r="E266" s="53">
        <v>0</v>
      </c>
      <c r="F266" s="53">
        <v>308</v>
      </c>
      <c r="G266" s="53">
        <v>121</v>
      </c>
      <c r="H266" s="53">
        <v>119</v>
      </c>
      <c r="I266" s="53">
        <v>23</v>
      </c>
      <c r="J266" s="53">
        <v>0</v>
      </c>
      <c r="K266" s="53">
        <v>141</v>
      </c>
      <c r="L266" s="53">
        <v>5</v>
      </c>
      <c r="M266" s="53">
        <v>1</v>
      </c>
      <c r="N266" s="53">
        <v>0</v>
      </c>
      <c r="O266" s="53">
        <v>0</v>
      </c>
      <c r="P266" s="53">
        <v>1</v>
      </c>
      <c r="Q266" s="53">
        <v>0</v>
      </c>
      <c r="R266" s="53">
        <v>97</v>
      </c>
      <c r="S266" s="53">
        <v>3</v>
      </c>
      <c r="T266" s="53">
        <v>0</v>
      </c>
      <c r="U266" s="53">
        <v>103</v>
      </c>
      <c r="V266" s="53">
        <v>75</v>
      </c>
      <c r="W266" s="53">
        <v>56</v>
      </c>
      <c r="X266" s="53">
        <v>0</v>
      </c>
      <c r="Y266" s="53">
        <v>0</v>
      </c>
      <c r="Z266" s="53">
        <v>59</v>
      </c>
      <c r="AA266" s="53">
        <v>40</v>
      </c>
      <c r="AB266" s="53">
        <v>3</v>
      </c>
      <c r="AC266" s="53">
        <v>0</v>
      </c>
      <c r="AD266" s="53">
        <v>0</v>
      </c>
      <c r="AE266" s="53">
        <v>4</v>
      </c>
      <c r="AF266" s="53">
        <v>1</v>
      </c>
      <c r="AG266" s="53">
        <v>0</v>
      </c>
      <c r="AH266" s="53">
        <v>0</v>
      </c>
      <c r="AI266" s="53">
        <v>0</v>
      </c>
      <c r="AJ266" s="53">
        <v>0</v>
      </c>
      <c r="AK266" s="53">
        <v>0</v>
      </c>
      <c r="AL266" s="53">
        <v>1</v>
      </c>
      <c r="AM266" s="53">
        <v>0</v>
      </c>
      <c r="AN266" s="53">
        <v>0</v>
      </c>
      <c r="AO266" s="53">
        <v>0</v>
      </c>
      <c r="AP266" s="53">
        <v>0</v>
      </c>
    </row>
    <row r="267" spans="2:42" ht="20.100000000000001" customHeight="1" thickBot="1" x14ac:dyDescent="0.25">
      <c r="B267" s="4" t="s">
        <v>480</v>
      </c>
      <c r="C267" s="53">
        <v>140</v>
      </c>
      <c r="D267" s="53">
        <v>0</v>
      </c>
      <c r="E267" s="53">
        <v>1</v>
      </c>
      <c r="F267" s="53">
        <v>171</v>
      </c>
      <c r="G267" s="53">
        <v>16</v>
      </c>
      <c r="H267" s="53">
        <v>71</v>
      </c>
      <c r="I267" s="53">
        <v>0</v>
      </c>
      <c r="J267" s="53">
        <v>0</v>
      </c>
      <c r="K267" s="53">
        <v>71</v>
      </c>
      <c r="L267" s="53">
        <v>5</v>
      </c>
      <c r="M267" s="53">
        <v>1</v>
      </c>
      <c r="N267" s="53">
        <v>0</v>
      </c>
      <c r="O267" s="53">
        <v>0</v>
      </c>
      <c r="P267" s="53">
        <v>1</v>
      </c>
      <c r="Q267" s="53">
        <v>0</v>
      </c>
      <c r="R267" s="53">
        <v>30</v>
      </c>
      <c r="S267" s="53">
        <v>0</v>
      </c>
      <c r="T267" s="53">
        <v>1</v>
      </c>
      <c r="U267" s="53">
        <v>58</v>
      </c>
      <c r="V267" s="53">
        <v>7</v>
      </c>
      <c r="W267" s="53">
        <v>34</v>
      </c>
      <c r="X267" s="53">
        <v>0</v>
      </c>
      <c r="Y267" s="53">
        <v>0</v>
      </c>
      <c r="Z267" s="53">
        <v>38</v>
      </c>
      <c r="AA267" s="53">
        <v>3</v>
      </c>
      <c r="AB267" s="53">
        <v>4</v>
      </c>
      <c r="AC267" s="53">
        <v>0</v>
      </c>
      <c r="AD267" s="53">
        <v>0</v>
      </c>
      <c r="AE267" s="53">
        <v>3</v>
      </c>
      <c r="AF267" s="53">
        <v>1</v>
      </c>
      <c r="AG267" s="53">
        <v>0</v>
      </c>
      <c r="AH267" s="53">
        <v>0</v>
      </c>
      <c r="AI267" s="53">
        <v>0</v>
      </c>
      <c r="AJ267" s="53">
        <v>0</v>
      </c>
      <c r="AK267" s="53">
        <v>0</v>
      </c>
      <c r="AL267" s="53">
        <v>0</v>
      </c>
      <c r="AM267" s="53">
        <v>0</v>
      </c>
      <c r="AN267" s="53">
        <v>0</v>
      </c>
      <c r="AO267" s="53">
        <v>0</v>
      </c>
      <c r="AP267" s="53">
        <v>0</v>
      </c>
    </row>
    <row r="268" spans="2:42" ht="20.100000000000001" customHeight="1" thickBot="1" x14ac:dyDescent="0.25">
      <c r="B268" s="4" t="s">
        <v>481</v>
      </c>
      <c r="C268" s="53">
        <v>518</v>
      </c>
      <c r="D268" s="53">
        <v>0</v>
      </c>
      <c r="E268" s="53">
        <v>1</v>
      </c>
      <c r="F268" s="53">
        <v>446</v>
      </c>
      <c r="G268" s="53">
        <v>151</v>
      </c>
      <c r="H268" s="53">
        <v>231</v>
      </c>
      <c r="I268" s="53">
        <v>0</v>
      </c>
      <c r="J268" s="53">
        <v>0</v>
      </c>
      <c r="K268" s="53">
        <v>227</v>
      </c>
      <c r="L268" s="53">
        <v>4</v>
      </c>
      <c r="M268" s="53">
        <v>3</v>
      </c>
      <c r="N268" s="53">
        <v>0</v>
      </c>
      <c r="O268" s="53">
        <v>0</v>
      </c>
      <c r="P268" s="53">
        <v>0</v>
      </c>
      <c r="Q268" s="53">
        <v>3</v>
      </c>
      <c r="R268" s="53">
        <v>154</v>
      </c>
      <c r="S268" s="53">
        <v>0</v>
      </c>
      <c r="T268" s="53">
        <v>1</v>
      </c>
      <c r="U268" s="53">
        <v>97</v>
      </c>
      <c r="V268" s="53">
        <v>109</v>
      </c>
      <c r="W268" s="53">
        <v>115</v>
      </c>
      <c r="X268" s="53">
        <v>0</v>
      </c>
      <c r="Y268" s="53">
        <v>0</v>
      </c>
      <c r="Z268" s="53">
        <v>114</v>
      </c>
      <c r="AA268" s="53">
        <v>31</v>
      </c>
      <c r="AB268" s="53">
        <v>14</v>
      </c>
      <c r="AC268" s="53">
        <v>0</v>
      </c>
      <c r="AD268" s="53">
        <v>0</v>
      </c>
      <c r="AE268" s="53">
        <v>8</v>
      </c>
      <c r="AF268" s="53">
        <v>3</v>
      </c>
      <c r="AG268" s="53">
        <v>0</v>
      </c>
      <c r="AH268" s="53">
        <v>0</v>
      </c>
      <c r="AI268" s="53">
        <v>0</v>
      </c>
      <c r="AJ268" s="53">
        <v>0</v>
      </c>
      <c r="AK268" s="53">
        <v>0</v>
      </c>
      <c r="AL268" s="53">
        <v>1</v>
      </c>
      <c r="AM268" s="53">
        <v>0</v>
      </c>
      <c r="AN268" s="53">
        <v>0</v>
      </c>
      <c r="AO268" s="53">
        <v>0</v>
      </c>
      <c r="AP268" s="53">
        <v>1</v>
      </c>
    </row>
    <row r="269" spans="2:42" ht="20.100000000000001" customHeight="1" thickBot="1" x14ac:dyDescent="0.25">
      <c r="B269" s="4" t="s">
        <v>482</v>
      </c>
      <c r="C269" s="53">
        <v>269</v>
      </c>
      <c r="D269" s="53">
        <v>5</v>
      </c>
      <c r="E269" s="53">
        <v>1</v>
      </c>
      <c r="F269" s="53">
        <v>260</v>
      </c>
      <c r="G269" s="53">
        <v>32</v>
      </c>
      <c r="H269" s="53">
        <v>120</v>
      </c>
      <c r="I269" s="53">
        <v>5</v>
      </c>
      <c r="J269" s="53">
        <v>0</v>
      </c>
      <c r="K269" s="53">
        <v>125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61</v>
      </c>
      <c r="S269" s="53">
        <v>0</v>
      </c>
      <c r="T269" s="53">
        <v>0</v>
      </c>
      <c r="U269" s="53">
        <v>62</v>
      </c>
      <c r="V269" s="53">
        <v>12</v>
      </c>
      <c r="W269" s="53">
        <v>80</v>
      </c>
      <c r="X269" s="53">
        <v>0</v>
      </c>
      <c r="Y269" s="53">
        <v>1</v>
      </c>
      <c r="Z269" s="53">
        <v>66</v>
      </c>
      <c r="AA269" s="53">
        <v>19</v>
      </c>
      <c r="AB269" s="53">
        <v>8</v>
      </c>
      <c r="AC269" s="53">
        <v>0</v>
      </c>
      <c r="AD269" s="53">
        <v>0</v>
      </c>
      <c r="AE269" s="53">
        <v>7</v>
      </c>
      <c r="AF269" s="53">
        <v>1</v>
      </c>
      <c r="AG269" s="53">
        <v>0</v>
      </c>
      <c r="AH269" s="53">
        <v>0</v>
      </c>
      <c r="AI269" s="53">
        <v>0</v>
      </c>
      <c r="AJ269" s="53">
        <v>0</v>
      </c>
      <c r="AK269" s="53">
        <v>0</v>
      </c>
      <c r="AL269" s="53">
        <v>0</v>
      </c>
      <c r="AM269" s="53">
        <v>0</v>
      </c>
      <c r="AN269" s="53">
        <v>0</v>
      </c>
      <c r="AO269" s="53">
        <v>0</v>
      </c>
      <c r="AP269" s="53">
        <v>0</v>
      </c>
    </row>
    <row r="270" spans="2:42" ht="20.100000000000001" customHeight="1" thickBot="1" x14ac:dyDescent="0.25">
      <c r="B270" s="4" t="s">
        <v>483</v>
      </c>
      <c r="C270" s="53">
        <v>48</v>
      </c>
      <c r="D270" s="53">
        <v>0</v>
      </c>
      <c r="E270" s="53">
        <v>0</v>
      </c>
      <c r="F270" s="53">
        <v>57</v>
      </c>
      <c r="G270" s="53">
        <v>7</v>
      </c>
      <c r="H270" s="53">
        <v>25</v>
      </c>
      <c r="I270" s="53">
        <v>0</v>
      </c>
      <c r="J270" s="53">
        <v>0</v>
      </c>
      <c r="K270" s="53">
        <v>27</v>
      </c>
      <c r="L270" s="53">
        <v>1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12</v>
      </c>
      <c r="S270" s="53">
        <v>0</v>
      </c>
      <c r="T270" s="53">
        <v>0</v>
      </c>
      <c r="U270" s="53">
        <v>19</v>
      </c>
      <c r="V270" s="53">
        <v>3</v>
      </c>
      <c r="W270" s="53">
        <v>10</v>
      </c>
      <c r="X270" s="53">
        <v>0</v>
      </c>
      <c r="Y270" s="53">
        <v>0</v>
      </c>
      <c r="Z270" s="53">
        <v>10</v>
      </c>
      <c r="AA270" s="53">
        <v>3</v>
      </c>
      <c r="AB270" s="53">
        <v>1</v>
      </c>
      <c r="AC270" s="53">
        <v>0</v>
      </c>
      <c r="AD270" s="53">
        <v>0</v>
      </c>
      <c r="AE270" s="53">
        <v>1</v>
      </c>
      <c r="AF270" s="53">
        <v>0</v>
      </c>
      <c r="AG270" s="53">
        <v>0</v>
      </c>
      <c r="AH270" s="53">
        <v>0</v>
      </c>
      <c r="AI270" s="53">
        <v>0</v>
      </c>
      <c r="AJ270" s="53">
        <v>0</v>
      </c>
      <c r="AK270" s="53">
        <v>0</v>
      </c>
      <c r="AL270" s="53">
        <v>0</v>
      </c>
      <c r="AM270" s="53">
        <v>0</v>
      </c>
      <c r="AN270" s="53">
        <v>0</v>
      </c>
      <c r="AO270" s="53">
        <v>0</v>
      </c>
      <c r="AP270" s="53">
        <v>0</v>
      </c>
    </row>
    <row r="271" spans="2:42" ht="20.100000000000001" customHeight="1" thickBot="1" x14ac:dyDescent="0.25">
      <c r="B271" s="4" t="s">
        <v>484</v>
      </c>
      <c r="C271" s="53">
        <v>83</v>
      </c>
      <c r="D271" s="53">
        <v>1</v>
      </c>
      <c r="E271" s="53">
        <v>1</v>
      </c>
      <c r="F271" s="53">
        <v>80</v>
      </c>
      <c r="G271" s="53">
        <v>30</v>
      </c>
      <c r="H271" s="53">
        <v>32</v>
      </c>
      <c r="I271" s="53">
        <v>0</v>
      </c>
      <c r="J271" s="53">
        <v>0</v>
      </c>
      <c r="K271" s="53">
        <v>31</v>
      </c>
      <c r="L271" s="53">
        <v>3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21</v>
      </c>
      <c r="S271" s="53">
        <v>1</v>
      </c>
      <c r="T271" s="53">
        <v>1</v>
      </c>
      <c r="U271" s="53">
        <v>30</v>
      </c>
      <c r="V271" s="53">
        <v>5</v>
      </c>
      <c r="W271" s="53">
        <v>21</v>
      </c>
      <c r="X271" s="53">
        <v>0</v>
      </c>
      <c r="Y271" s="53">
        <v>0</v>
      </c>
      <c r="Z271" s="53">
        <v>11</v>
      </c>
      <c r="AA271" s="53">
        <v>21</v>
      </c>
      <c r="AB271" s="53">
        <v>9</v>
      </c>
      <c r="AC271" s="53">
        <v>0</v>
      </c>
      <c r="AD271" s="53">
        <v>0</v>
      </c>
      <c r="AE271" s="53">
        <v>8</v>
      </c>
      <c r="AF271" s="53">
        <v>1</v>
      </c>
      <c r="AG271" s="53">
        <v>0</v>
      </c>
      <c r="AH271" s="53">
        <v>0</v>
      </c>
      <c r="AI271" s="53">
        <v>0</v>
      </c>
      <c r="AJ271" s="53">
        <v>0</v>
      </c>
      <c r="AK271" s="53">
        <v>0</v>
      </c>
      <c r="AL271" s="53">
        <v>0</v>
      </c>
      <c r="AM271" s="53">
        <v>0</v>
      </c>
      <c r="AN271" s="53">
        <v>0</v>
      </c>
      <c r="AO271" s="53">
        <v>0</v>
      </c>
      <c r="AP271" s="53">
        <v>0</v>
      </c>
    </row>
    <row r="272" spans="2:42" ht="20.100000000000001" customHeight="1" thickBot="1" x14ac:dyDescent="0.25">
      <c r="B272" s="4" t="s">
        <v>485</v>
      </c>
      <c r="C272" s="53">
        <v>140</v>
      </c>
      <c r="D272" s="53">
        <v>0</v>
      </c>
      <c r="E272" s="53">
        <v>3</v>
      </c>
      <c r="F272" s="53">
        <v>149</v>
      </c>
      <c r="G272" s="53">
        <v>28</v>
      </c>
      <c r="H272" s="53">
        <v>48</v>
      </c>
      <c r="I272" s="53">
        <v>0</v>
      </c>
      <c r="J272" s="53">
        <v>0</v>
      </c>
      <c r="K272" s="53">
        <v>48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56</v>
      </c>
      <c r="S272" s="53">
        <v>0</v>
      </c>
      <c r="T272" s="53">
        <v>3</v>
      </c>
      <c r="U272" s="53">
        <v>70</v>
      </c>
      <c r="V272" s="53">
        <v>19</v>
      </c>
      <c r="W272" s="53">
        <v>27</v>
      </c>
      <c r="X272" s="53">
        <v>0</v>
      </c>
      <c r="Y272" s="53">
        <v>0</v>
      </c>
      <c r="Z272" s="53">
        <v>22</v>
      </c>
      <c r="AA272" s="53">
        <v>7</v>
      </c>
      <c r="AB272" s="53">
        <v>9</v>
      </c>
      <c r="AC272" s="53">
        <v>0</v>
      </c>
      <c r="AD272" s="53">
        <v>0</v>
      </c>
      <c r="AE272" s="53">
        <v>9</v>
      </c>
      <c r="AF272" s="53">
        <v>2</v>
      </c>
      <c r="AG272" s="53">
        <v>0</v>
      </c>
      <c r="AH272" s="53">
        <v>0</v>
      </c>
      <c r="AI272" s="53">
        <v>0</v>
      </c>
      <c r="AJ272" s="53">
        <v>0</v>
      </c>
      <c r="AK272" s="53">
        <v>0</v>
      </c>
      <c r="AL272" s="53">
        <v>0</v>
      </c>
      <c r="AM272" s="53">
        <v>0</v>
      </c>
      <c r="AN272" s="53">
        <v>0</v>
      </c>
      <c r="AO272" s="53">
        <v>0</v>
      </c>
      <c r="AP272" s="53">
        <v>0</v>
      </c>
    </row>
    <row r="273" spans="2:42" ht="20.100000000000001" customHeight="1" thickBot="1" x14ac:dyDescent="0.25">
      <c r="B273" s="4" t="s">
        <v>486</v>
      </c>
      <c r="C273" s="53">
        <v>173</v>
      </c>
      <c r="D273" s="53">
        <v>0</v>
      </c>
      <c r="E273" s="53">
        <v>2</v>
      </c>
      <c r="F273" s="53">
        <v>155</v>
      </c>
      <c r="G273" s="53">
        <v>63</v>
      </c>
      <c r="H273" s="53">
        <v>75</v>
      </c>
      <c r="I273" s="53">
        <v>0</v>
      </c>
      <c r="J273" s="53">
        <v>0</v>
      </c>
      <c r="K273" s="53">
        <v>72</v>
      </c>
      <c r="L273" s="53">
        <v>3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67</v>
      </c>
      <c r="S273" s="53">
        <v>0</v>
      </c>
      <c r="T273" s="53">
        <v>0</v>
      </c>
      <c r="U273" s="53">
        <v>52</v>
      </c>
      <c r="V273" s="53">
        <v>35</v>
      </c>
      <c r="W273" s="53">
        <v>14</v>
      </c>
      <c r="X273" s="53">
        <v>0</v>
      </c>
      <c r="Y273" s="53">
        <v>0</v>
      </c>
      <c r="Z273" s="53">
        <v>8</v>
      </c>
      <c r="AA273" s="53">
        <v>25</v>
      </c>
      <c r="AB273" s="53">
        <v>17</v>
      </c>
      <c r="AC273" s="53">
        <v>0</v>
      </c>
      <c r="AD273" s="53">
        <v>2</v>
      </c>
      <c r="AE273" s="53">
        <v>23</v>
      </c>
      <c r="AF273" s="53">
        <v>0</v>
      </c>
      <c r="AG273" s="53">
        <v>0</v>
      </c>
      <c r="AH273" s="53">
        <v>0</v>
      </c>
      <c r="AI273" s="53">
        <v>0</v>
      </c>
      <c r="AJ273" s="53">
        <v>0</v>
      </c>
      <c r="AK273" s="53">
        <v>0</v>
      </c>
      <c r="AL273" s="53">
        <v>0</v>
      </c>
      <c r="AM273" s="53">
        <v>0</v>
      </c>
      <c r="AN273" s="53">
        <v>0</v>
      </c>
      <c r="AO273" s="53">
        <v>0</v>
      </c>
      <c r="AP273" s="53">
        <v>0</v>
      </c>
    </row>
    <row r="274" spans="2:42" ht="20.100000000000001" customHeight="1" thickBot="1" x14ac:dyDescent="0.25">
      <c r="B274" s="4" t="s">
        <v>210</v>
      </c>
      <c r="C274" s="53">
        <v>1302</v>
      </c>
      <c r="D274" s="53">
        <v>0</v>
      </c>
      <c r="E274" s="53">
        <v>0</v>
      </c>
      <c r="F274" s="53">
        <v>1213</v>
      </c>
      <c r="G274" s="53">
        <v>149</v>
      </c>
      <c r="H274" s="53">
        <v>658</v>
      </c>
      <c r="I274" s="53">
        <v>0</v>
      </c>
      <c r="J274" s="53">
        <v>0</v>
      </c>
      <c r="K274" s="53">
        <v>658</v>
      </c>
      <c r="L274" s="53">
        <v>0</v>
      </c>
      <c r="M274" s="53">
        <v>2</v>
      </c>
      <c r="N274" s="53">
        <v>0</v>
      </c>
      <c r="O274" s="53">
        <v>0</v>
      </c>
      <c r="P274" s="53">
        <v>1</v>
      </c>
      <c r="Q274" s="53">
        <v>1</v>
      </c>
      <c r="R274" s="53">
        <v>375</v>
      </c>
      <c r="S274" s="53">
        <v>0</v>
      </c>
      <c r="T274" s="53">
        <v>0</v>
      </c>
      <c r="U274" s="53">
        <v>309</v>
      </c>
      <c r="V274" s="53">
        <v>109</v>
      </c>
      <c r="W274" s="53">
        <v>222</v>
      </c>
      <c r="X274" s="53">
        <v>0</v>
      </c>
      <c r="Y274" s="53">
        <v>0</v>
      </c>
      <c r="Z274" s="53">
        <v>199</v>
      </c>
      <c r="AA274" s="53">
        <v>38</v>
      </c>
      <c r="AB274" s="53">
        <v>45</v>
      </c>
      <c r="AC274" s="53">
        <v>0</v>
      </c>
      <c r="AD274" s="53">
        <v>0</v>
      </c>
      <c r="AE274" s="53">
        <v>46</v>
      </c>
      <c r="AF274" s="53">
        <v>1</v>
      </c>
      <c r="AG274" s="53">
        <v>0</v>
      </c>
      <c r="AH274" s="53">
        <v>0</v>
      </c>
      <c r="AI274" s="53">
        <v>0</v>
      </c>
      <c r="AJ274" s="53">
        <v>0</v>
      </c>
      <c r="AK274" s="53">
        <v>0</v>
      </c>
      <c r="AL274" s="53">
        <v>0</v>
      </c>
      <c r="AM274" s="53">
        <v>0</v>
      </c>
      <c r="AN274" s="53">
        <v>0</v>
      </c>
      <c r="AO274" s="53">
        <v>0</v>
      </c>
      <c r="AP274" s="53">
        <v>0</v>
      </c>
    </row>
    <row r="275" spans="2:42" ht="20.100000000000001" customHeight="1" thickBot="1" x14ac:dyDescent="0.25">
      <c r="B275" s="4" t="s">
        <v>487</v>
      </c>
      <c r="C275" s="53">
        <v>94</v>
      </c>
      <c r="D275" s="53">
        <v>2</v>
      </c>
      <c r="E275" s="53">
        <v>0</v>
      </c>
      <c r="F275" s="53">
        <v>96</v>
      </c>
      <c r="G275" s="53">
        <v>18</v>
      </c>
      <c r="H275" s="53">
        <v>10</v>
      </c>
      <c r="I275" s="53">
        <v>0</v>
      </c>
      <c r="J275" s="53">
        <v>0</v>
      </c>
      <c r="K275" s="53">
        <v>11</v>
      </c>
      <c r="L275" s="53">
        <v>1</v>
      </c>
      <c r="M275" s="53">
        <v>0</v>
      </c>
      <c r="N275" s="53">
        <v>0</v>
      </c>
      <c r="O275" s="53">
        <v>0</v>
      </c>
      <c r="P275" s="53">
        <v>1</v>
      </c>
      <c r="Q275" s="53">
        <v>0</v>
      </c>
      <c r="R275" s="53">
        <v>58</v>
      </c>
      <c r="S275" s="53">
        <v>2</v>
      </c>
      <c r="T275" s="53">
        <v>0</v>
      </c>
      <c r="U275" s="53">
        <v>58</v>
      </c>
      <c r="V275" s="53">
        <v>13</v>
      </c>
      <c r="W275" s="53">
        <v>23</v>
      </c>
      <c r="X275" s="53">
        <v>0</v>
      </c>
      <c r="Y275" s="53">
        <v>0</v>
      </c>
      <c r="Z275" s="53">
        <v>22</v>
      </c>
      <c r="AA275" s="53">
        <v>4</v>
      </c>
      <c r="AB275" s="53">
        <v>3</v>
      </c>
      <c r="AC275" s="53">
        <v>0</v>
      </c>
      <c r="AD275" s="53">
        <v>0</v>
      </c>
      <c r="AE275" s="53">
        <v>4</v>
      </c>
      <c r="AF275" s="53">
        <v>0</v>
      </c>
      <c r="AG275" s="53">
        <v>0</v>
      </c>
      <c r="AH275" s="53">
        <v>0</v>
      </c>
      <c r="AI275" s="53">
        <v>0</v>
      </c>
      <c r="AJ275" s="53">
        <v>0</v>
      </c>
      <c r="AK275" s="53">
        <v>0</v>
      </c>
      <c r="AL275" s="53">
        <v>0</v>
      </c>
      <c r="AM275" s="53">
        <v>0</v>
      </c>
      <c r="AN275" s="53">
        <v>0</v>
      </c>
      <c r="AO275" s="53">
        <v>0</v>
      </c>
      <c r="AP275" s="53">
        <v>0</v>
      </c>
    </row>
    <row r="276" spans="2:42" ht="20.100000000000001" customHeight="1" thickBot="1" x14ac:dyDescent="0.25">
      <c r="B276" s="4" t="s">
        <v>488</v>
      </c>
      <c r="C276" s="53">
        <v>28</v>
      </c>
      <c r="D276" s="53">
        <v>0</v>
      </c>
      <c r="E276" s="53">
        <v>0</v>
      </c>
      <c r="F276" s="53">
        <v>28</v>
      </c>
      <c r="G276" s="53">
        <v>9</v>
      </c>
      <c r="H276" s="53">
        <v>5</v>
      </c>
      <c r="I276" s="53">
        <v>0</v>
      </c>
      <c r="J276" s="53">
        <v>0</v>
      </c>
      <c r="K276" s="53">
        <v>5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19</v>
      </c>
      <c r="S276" s="53">
        <v>0</v>
      </c>
      <c r="T276" s="53">
        <v>0</v>
      </c>
      <c r="U276" s="53">
        <v>19</v>
      </c>
      <c r="V276" s="53">
        <v>6</v>
      </c>
      <c r="W276" s="53">
        <v>3</v>
      </c>
      <c r="X276" s="53">
        <v>0</v>
      </c>
      <c r="Y276" s="53">
        <v>0</v>
      </c>
      <c r="Z276" s="53">
        <v>3</v>
      </c>
      <c r="AA276" s="53">
        <v>3</v>
      </c>
      <c r="AB276" s="53">
        <v>1</v>
      </c>
      <c r="AC276" s="53">
        <v>0</v>
      </c>
      <c r="AD276" s="53">
        <v>0</v>
      </c>
      <c r="AE276" s="53">
        <v>1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  <c r="AK276" s="53">
        <v>0</v>
      </c>
      <c r="AL276" s="53">
        <v>0</v>
      </c>
      <c r="AM276" s="53">
        <v>0</v>
      </c>
      <c r="AN276" s="53">
        <v>0</v>
      </c>
      <c r="AO276" s="53">
        <v>0</v>
      </c>
      <c r="AP276" s="53">
        <v>0</v>
      </c>
    </row>
    <row r="277" spans="2:42" ht="20.100000000000001" customHeight="1" thickBot="1" x14ac:dyDescent="0.25">
      <c r="B277" s="4" t="s">
        <v>489</v>
      </c>
      <c r="C277" s="53">
        <v>60</v>
      </c>
      <c r="D277" s="53">
        <v>0</v>
      </c>
      <c r="E277" s="53">
        <v>0</v>
      </c>
      <c r="F277" s="53">
        <v>53</v>
      </c>
      <c r="G277" s="53">
        <v>16</v>
      </c>
      <c r="H277" s="53">
        <v>10</v>
      </c>
      <c r="I277" s="53">
        <v>0</v>
      </c>
      <c r="J277" s="53">
        <v>0</v>
      </c>
      <c r="K277" s="53">
        <v>9</v>
      </c>
      <c r="L277" s="53">
        <v>4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39</v>
      </c>
      <c r="S277" s="53">
        <v>0</v>
      </c>
      <c r="T277" s="53">
        <v>0</v>
      </c>
      <c r="U277" s="53">
        <v>32</v>
      </c>
      <c r="V277" s="53">
        <v>9</v>
      </c>
      <c r="W277" s="53">
        <v>10</v>
      </c>
      <c r="X277" s="53">
        <v>0</v>
      </c>
      <c r="Y277" s="53">
        <v>0</v>
      </c>
      <c r="Z277" s="53">
        <v>11</v>
      </c>
      <c r="AA277" s="53">
        <v>3</v>
      </c>
      <c r="AB277" s="53">
        <v>1</v>
      </c>
      <c r="AC277" s="53">
        <v>0</v>
      </c>
      <c r="AD277" s="53">
        <v>0</v>
      </c>
      <c r="AE277" s="53">
        <v>1</v>
      </c>
      <c r="AF277" s="53">
        <v>0</v>
      </c>
      <c r="AG277" s="53">
        <v>0</v>
      </c>
      <c r="AH277" s="53">
        <v>0</v>
      </c>
      <c r="AI277" s="53">
        <v>0</v>
      </c>
      <c r="AJ277" s="53">
        <v>0</v>
      </c>
      <c r="AK277" s="53">
        <v>0</v>
      </c>
      <c r="AL277" s="53">
        <v>0</v>
      </c>
      <c r="AM277" s="53">
        <v>0</v>
      </c>
      <c r="AN277" s="53">
        <v>0</v>
      </c>
      <c r="AO277" s="53">
        <v>0</v>
      </c>
      <c r="AP277" s="53">
        <v>0</v>
      </c>
    </row>
    <row r="278" spans="2:42" ht="20.100000000000001" customHeight="1" thickBot="1" x14ac:dyDescent="0.25">
      <c r="B278" s="4" t="s">
        <v>490</v>
      </c>
      <c r="C278" s="53">
        <v>723</v>
      </c>
      <c r="D278" s="53">
        <v>36</v>
      </c>
      <c r="E278" s="53">
        <v>2</v>
      </c>
      <c r="F278" s="53">
        <v>770</v>
      </c>
      <c r="G278" s="53">
        <v>80</v>
      </c>
      <c r="H278" s="53">
        <v>327</v>
      </c>
      <c r="I278" s="53">
        <v>28</v>
      </c>
      <c r="J278" s="53">
        <v>0</v>
      </c>
      <c r="K278" s="53">
        <v>360</v>
      </c>
      <c r="L278" s="53">
        <v>0</v>
      </c>
      <c r="M278" s="53">
        <v>1</v>
      </c>
      <c r="N278" s="53">
        <v>0</v>
      </c>
      <c r="O278" s="53">
        <v>1</v>
      </c>
      <c r="P278" s="53">
        <v>3</v>
      </c>
      <c r="Q278" s="53">
        <v>2</v>
      </c>
      <c r="R278" s="53">
        <v>228</v>
      </c>
      <c r="S278" s="53">
        <v>7</v>
      </c>
      <c r="T278" s="53">
        <v>1</v>
      </c>
      <c r="U278" s="53">
        <v>236</v>
      </c>
      <c r="V278" s="53">
        <v>50</v>
      </c>
      <c r="W278" s="53">
        <v>150</v>
      </c>
      <c r="X278" s="53">
        <v>0</v>
      </c>
      <c r="Y278" s="53">
        <v>0</v>
      </c>
      <c r="Z278" s="53">
        <v>145</v>
      </c>
      <c r="AA278" s="53">
        <v>27</v>
      </c>
      <c r="AB278" s="53">
        <v>16</v>
      </c>
      <c r="AC278" s="53">
        <v>1</v>
      </c>
      <c r="AD278" s="53">
        <v>0</v>
      </c>
      <c r="AE278" s="53">
        <v>25</v>
      </c>
      <c r="AF278" s="53">
        <v>1</v>
      </c>
      <c r="AG278" s="53">
        <v>0</v>
      </c>
      <c r="AH278" s="53">
        <v>0</v>
      </c>
      <c r="AI278" s="53">
        <v>0</v>
      </c>
      <c r="AJ278" s="53">
        <v>0</v>
      </c>
      <c r="AK278" s="53">
        <v>0</v>
      </c>
      <c r="AL278" s="53">
        <v>1</v>
      </c>
      <c r="AM278" s="53">
        <v>0</v>
      </c>
      <c r="AN278" s="53">
        <v>0</v>
      </c>
      <c r="AO278" s="53">
        <v>1</v>
      </c>
      <c r="AP278" s="53">
        <v>0</v>
      </c>
    </row>
    <row r="279" spans="2:42" ht="20.100000000000001" customHeight="1" thickBot="1" x14ac:dyDescent="0.25">
      <c r="B279" s="4" t="s">
        <v>491</v>
      </c>
      <c r="C279" s="53">
        <v>905</v>
      </c>
      <c r="D279" s="53">
        <v>87</v>
      </c>
      <c r="E279" s="53">
        <v>0</v>
      </c>
      <c r="F279" s="53">
        <v>1052</v>
      </c>
      <c r="G279" s="53">
        <v>173</v>
      </c>
      <c r="H279" s="53">
        <v>309</v>
      </c>
      <c r="I279" s="53">
        <v>87</v>
      </c>
      <c r="J279" s="53">
        <v>0</v>
      </c>
      <c r="K279" s="53">
        <v>396</v>
      </c>
      <c r="L279" s="53">
        <v>0</v>
      </c>
      <c r="M279" s="53">
        <v>4</v>
      </c>
      <c r="N279" s="53">
        <v>0</v>
      </c>
      <c r="O279" s="53">
        <v>0</v>
      </c>
      <c r="P279" s="53">
        <v>6</v>
      </c>
      <c r="Q279" s="53">
        <v>2</v>
      </c>
      <c r="R279" s="53">
        <v>360</v>
      </c>
      <c r="S279" s="53">
        <v>0</v>
      </c>
      <c r="T279" s="53">
        <v>0</v>
      </c>
      <c r="U279" s="53">
        <v>426</v>
      </c>
      <c r="V279" s="53">
        <v>94</v>
      </c>
      <c r="W279" s="53">
        <v>225</v>
      </c>
      <c r="X279" s="53">
        <v>0</v>
      </c>
      <c r="Y279" s="53">
        <v>0</v>
      </c>
      <c r="Z279" s="53">
        <v>217</v>
      </c>
      <c r="AA279" s="53">
        <v>75</v>
      </c>
      <c r="AB279" s="53">
        <v>6</v>
      </c>
      <c r="AC279" s="53">
        <v>0</v>
      </c>
      <c r="AD279" s="53">
        <v>0</v>
      </c>
      <c r="AE279" s="53">
        <v>5</v>
      </c>
      <c r="AF279" s="53">
        <v>2</v>
      </c>
      <c r="AG279" s="53">
        <v>0</v>
      </c>
      <c r="AH279" s="53">
        <v>0</v>
      </c>
      <c r="AI279" s="53">
        <v>0</v>
      </c>
      <c r="AJ279" s="53">
        <v>0</v>
      </c>
      <c r="AK279" s="53">
        <v>0</v>
      </c>
      <c r="AL279" s="53">
        <v>1</v>
      </c>
      <c r="AM279" s="53">
        <v>0</v>
      </c>
      <c r="AN279" s="53">
        <v>0</v>
      </c>
      <c r="AO279" s="53">
        <v>2</v>
      </c>
      <c r="AP279" s="53">
        <v>0</v>
      </c>
    </row>
    <row r="280" spans="2:42" ht="20.100000000000001" customHeight="1" thickBot="1" x14ac:dyDescent="0.25">
      <c r="B280" s="4" t="s">
        <v>492</v>
      </c>
      <c r="C280" s="53">
        <v>322</v>
      </c>
      <c r="D280" s="53">
        <v>0</v>
      </c>
      <c r="E280" s="53">
        <v>0</v>
      </c>
      <c r="F280" s="53">
        <v>301</v>
      </c>
      <c r="G280" s="53">
        <v>61</v>
      </c>
      <c r="H280" s="53">
        <v>117</v>
      </c>
      <c r="I280" s="53">
        <v>0</v>
      </c>
      <c r="J280" s="53">
        <v>0</v>
      </c>
      <c r="K280" s="53">
        <v>117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137</v>
      </c>
      <c r="S280" s="53">
        <v>0</v>
      </c>
      <c r="T280" s="53">
        <v>0</v>
      </c>
      <c r="U280" s="53">
        <v>125</v>
      </c>
      <c r="V280" s="53">
        <v>39</v>
      </c>
      <c r="W280" s="53">
        <v>55</v>
      </c>
      <c r="X280" s="53">
        <v>0</v>
      </c>
      <c r="Y280" s="53">
        <v>0</v>
      </c>
      <c r="Z280" s="53">
        <v>44</v>
      </c>
      <c r="AA280" s="53">
        <v>21</v>
      </c>
      <c r="AB280" s="53">
        <v>13</v>
      </c>
      <c r="AC280" s="53">
        <v>0</v>
      </c>
      <c r="AD280" s="53">
        <v>0</v>
      </c>
      <c r="AE280" s="53">
        <v>15</v>
      </c>
      <c r="AF280" s="53">
        <v>1</v>
      </c>
      <c r="AG280" s="53">
        <v>0</v>
      </c>
      <c r="AH280" s="53">
        <v>0</v>
      </c>
      <c r="AI280" s="53">
        <v>0</v>
      </c>
      <c r="AJ280" s="53">
        <v>0</v>
      </c>
      <c r="AK280" s="53">
        <v>0</v>
      </c>
      <c r="AL280" s="53">
        <v>0</v>
      </c>
      <c r="AM280" s="53">
        <v>0</v>
      </c>
      <c r="AN280" s="53">
        <v>0</v>
      </c>
      <c r="AO280" s="53">
        <v>0</v>
      </c>
      <c r="AP280" s="53">
        <v>0</v>
      </c>
    </row>
    <row r="281" spans="2:42" ht="20.100000000000001" customHeight="1" thickBot="1" x14ac:dyDescent="0.25">
      <c r="B281" s="4" t="s">
        <v>493</v>
      </c>
      <c r="C281" s="53">
        <v>283</v>
      </c>
      <c r="D281" s="53">
        <v>2</v>
      </c>
      <c r="E281" s="53">
        <v>0</v>
      </c>
      <c r="F281" s="53">
        <v>295</v>
      </c>
      <c r="G281" s="53">
        <v>47</v>
      </c>
      <c r="H281" s="53">
        <v>104</v>
      </c>
      <c r="I281" s="53">
        <v>2</v>
      </c>
      <c r="J281" s="53">
        <v>0</v>
      </c>
      <c r="K281" s="53">
        <v>106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116</v>
      </c>
      <c r="S281" s="53">
        <v>0</v>
      </c>
      <c r="T281" s="53">
        <v>0</v>
      </c>
      <c r="U281" s="53">
        <v>107</v>
      </c>
      <c r="V281" s="53">
        <v>26</v>
      </c>
      <c r="W281" s="53">
        <v>60</v>
      </c>
      <c r="X281" s="53">
        <v>0</v>
      </c>
      <c r="Y281" s="53">
        <v>0</v>
      </c>
      <c r="Z281" s="53">
        <v>80</v>
      </c>
      <c r="AA281" s="53">
        <v>20</v>
      </c>
      <c r="AB281" s="53">
        <v>3</v>
      </c>
      <c r="AC281" s="53">
        <v>0</v>
      </c>
      <c r="AD281" s="53">
        <v>0</v>
      </c>
      <c r="AE281" s="53">
        <v>2</v>
      </c>
      <c r="AF281" s="53">
        <v>1</v>
      </c>
      <c r="AG281" s="53">
        <v>0</v>
      </c>
      <c r="AH281" s="53">
        <v>0</v>
      </c>
      <c r="AI281" s="53">
        <v>0</v>
      </c>
      <c r="AJ281" s="53">
        <v>0</v>
      </c>
      <c r="AK281" s="53">
        <v>0</v>
      </c>
      <c r="AL281" s="53">
        <v>0</v>
      </c>
      <c r="AM281" s="53">
        <v>0</v>
      </c>
      <c r="AN281" s="53">
        <v>0</v>
      </c>
      <c r="AO281" s="53">
        <v>0</v>
      </c>
      <c r="AP281" s="53">
        <v>0</v>
      </c>
    </row>
    <row r="282" spans="2:42" ht="20.100000000000001" customHeight="1" thickBot="1" x14ac:dyDescent="0.25">
      <c r="B282" s="4" t="s">
        <v>494</v>
      </c>
      <c r="C282" s="53">
        <v>37</v>
      </c>
      <c r="D282" s="53">
        <v>0</v>
      </c>
      <c r="E282" s="53">
        <v>1</v>
      </c>
      <c r="F282" s="53">
        <v>40</v>
      </c>
      <c r="G282" s="53">
        <v>8</v>
      </c>
      <c r="H282" s="53">
        <v>24</v>
      </c>
      <c r="I282" s="53">
        <v>0</v>
      </c>
      <c r="J282" s="53">
        <v>0</v>
      </c>
      <c r="K282" s="53">
        <v>28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7</v>
      </c>
      <c r="S282" s="53">
        <v>0</v>
      </c>
      <c r="T282" s="53">
        <v>0</v>
      </c>
      <c r="U282" s="53">
        <v>5</v>
      </c>
      <c r="V282" s="53">
        <v>5</v>
      </c>
      <c r="W282" s="53">
        <v>6</v>
      </c>
      <c r="X282" s="53">
        <v>0</v>
      </c>
      <c r="Y282" s="53">
        <v>0</v>
      </c>
      <c r="Z282" s="53">
        <v>7</v>
      </c>
      <c r="AA282" s="53">
        <v>2</v>
      </c>
      <c r="AB282" s="53">
        <v>0</v>
      </c>
      <c r="AC282" s="53">
        <v>0</v>
      </c>
      <c r="AD282" s="53">
        <v>1</v>
      </c>
      <c r="AE282" s="53">
        <v>0</v>
      </c>
      <c r="AF282" s="53">
        <v>1</v>
      </c>
      <c r="AG282" s="53">
        <v>0</v>
      </c>
      <c r="AH282" s="53">
        <v>0</v>
      </c>
      <c r="AI282" s="53">
        <v>0</v>
      </c>
      <c r="AJ282" s="53">
        <v>0</v>
      </c>
      <c r="AK282" s="53">
        <v>0</v>
      </c>
      <c r="AL282" s="53">
        <v>0</v>
      </c>
      <c r="AM282" s="53">
        <v>0</v>
      </c>
      <c r="AN282" s="53">
        <v>0</v>
      </c>
      <c r="AO282" s="53">
        <v>0</v>
      </c>
      <c r="AP282" s="53">
        <v>0</v>
      </c>
    </row>
    <row r="283" spans="2:42" ht="20.100000000000001" customHeight="1" thickBot="1" x14ac:dyDescent="0.25">
      <c r="B283" s="4" t="s">
        <v>211</v>
      </c>
      <c r="C283" s="53">
        <v>1006</v>
      </c>
      <c r="D283" s="53">
        <v>123</v>
      </c>
      <c r="E283" s="53">
        <v>4</v>
      </c>
      <c r="F283" s="53">
        <v>1099</v>
      </c>
      <c r="G283" s="53">
        <v>214</v>
      </c>
      <c r="H283" s="53">
        <v>331</v>
      </c>
      <c r="I283" s="53">
        <v>76</v>
      </c>
      <c r="J283" s="53">
        <v>0</v>
      </c>
      <c r="K283" s="53">
        <v>407</v>
      </c>
      <c r="L283" s="53">
        <v>0</v>
      </c>
      <c r="M283" s="53">
        <v>5</v>
      </c>
      <c r="N283" s="53">
        <v>0</v>
      </c>
      <c r="O283" s="53">
        <v>2</v>
      </c>
      <c r="P283" s="53">
        <v>4</v>
      </c>
      <c r="Q283" s="53">
        <v>5</v>
      </c>
      <c r="R283" s="53">
        <v>487</v>
      </c>
      <c r="S283" s="53">
        <v>47</v>
      </c>
      <c r="T283" s="53">
        <v>2</v>
      </c>
      <c r="U283" s="53">
        <v>528</v>
      </c>
      <c r="V283" s="53">
        <v>120</v>
      </c>
      <c r="W283" s="53">
        <v>165</v>
      </c>
      <c r="X283" s="53">
        <v>0</v>
      </c>
      <c r="Y283" s="53">
        <v>0</v>
      </c>
      <c r="Z283" s="53">
        <v>135</v>
      </c>
      <c r="AA283" s="53">
        <v>89</v>
      </c>
      <c r="AB283" s="53">
        <v>18</v>
      </c>
      <c r="AC283" s="53">
        <v>0</v>
      </c>
      <c r="AD283" s="53">
        <v>0</v>
      </c>
      <c r="AE283" s="53">
        <v>24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  <c r="AK283" s="53">
        <v>0</v>
      </c>
      <c r="AL283" s="53">
        <v>0</v>
      </c>
      <c r="AM283" s="53">
        <v>0</v>
      </c>
      <c r="AN283" s="53">
        <v>0</v>
      </c>
      <c r="AO283" s="53">
        <v>1</v>
      </c>
      <c r="AP283" s="53">
        <v>0</v>
      </c>
    </row>
    <row r="284" spans="2:42" ht="20.100000000000001" customHeight="1" thickBot="1" x14ac:dyDescent="0.25">
      <c r="B284" s="4" t="s">
        <v>495</v>
      </c>
      <c r="C284" s="53">
        <v>312</v>
      </c>
      <c r="D284" s="53">
        <v>34</v>
      </c>
      <c r="E284" s="53">
        <v>1</v>
      </c>
      <c r="F284" s="53">
        <v>339</v>
      </c>
      <c r="G284" s="53">
        <v>31</v>
      </c>
      <c r="H284" s="53">
        <v>102</v>
      </c>
      <c r="I284" s="53">
        <v>25</v>
      </c>
      <c r="J284" s="53">
        <v>0</v>
      </c>
      <c r="K284" s="53">
        <v>127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131</v>
      </c>
      <c r="S284" s="53">
        <v>9</v>
      </c>
      <c r="T284" s="53">
        <v>1</v>
      </c>
      <c r="U284" s="53">
        <v>138</v>
      </c>
      <c r="V284" s="53">
        <v>21</v>
      </c>
      <c r="W284" s="53">
        <v>72</v>
      </c>
      <c r="X284" s="53">
        <v>0</v>
      </c>
      <c r="Y284" s="53">
        <v>0</v>
      </c>
      <c r="Z284" s="53">
        <v>67</v>
      </c>
      <c r="AA284" s="53">
        <v>8</v>
      </c>
      <c r="AB284" s="53">
        <v>7</v>
      </c>
      <c r="AC284" s="53">
        <v>0</v>
      </c>
      <c r="AD284" s="53">
        <v>0</v>
      </c>
      <c r="AE284" s="53">
        <v>7</v>
      </c>
      <c r="AF284" s="53">
        <v>1</v>
      </c>
      <c r="AG284" s="53">
        <v>0</v>
      </c>
      <c r="AH284" s="53">
        <v>0</v>
      </c>
      <c r="AI284" s="53">
        <v>0</v>
      </c>
      <c r="AJ284" s="53">
        <v>0</v>
      </c>
      <c r="AK284" s="53">
        <v>0</v>
      </c>
      <c r="AL284" s="53">
        <v>0</v>
      </c>
      <c r="AM284" s="53">
        <v>0</v>
      </c>
      <c r="AN284" s="53">
        <v>0</v>
      </c>
      <c r="AO284" s="53">
        <v>0</v>
      </c>
      <c r="AP284" s="53">
        <v>1</v>
      </c>
    </row>
    <row r="285" spans="2:42" ht="20.100000000000001" customHeight="1" thickBot="1" x14ac:dyDescent="0.25">
      <c r="B285" s="4" t="s">
        <v>496</v>
      </c>
      <c r="C285" s="53">
        <v>65</v>
      </c>
      <c r="D285" s="53">
        <v>0</v>
      </c>
      <c r="E285" s="53">
        <v>0</v>
      </c>
      <c r="F285" s="53">
        <v>59</v>
      </c>
      <c r="G285" s="53">
        <v>15</v>
      </c>
      <c r="H285" s="53">
        <v>34</v>
      </c>
      <c r="I285" s="53">
        <v>0</v>
      </c>
      <c r="J285" s="53">
        <v>0</v>
      </c>
      <c r="K285" s="53">
        <v>34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23</v>
      </c>
      <c r="S285" s="53">
        <v>0</v>
      </c>
      <c r="T285" s="53">
        <v>0</v>
      </c>
      <c r="U285" s="53">
        <v>19</v>
      </c>
      <c r="V285" s="53">
        <v>13</v>
      </c>
      <c r="W285" s="53">
        <v>8</v>
      </c>
      <c r="X285" s="53">
        <v>0</v>
      </c>
      <c r="Y285" s="53">
        <v>0</v>
      </c>
      <c r="Z285" s="53">
        <v>6</v>
      </c>
      <c r="AA285" s="53">
        <v>2</v>
      </c>
      <c r="AB285" s="53">
        <v>0</v>
      </c>
      <c r="AC285" s="53">
        <v>0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0</v>
      </c>
      <c r="AJ285" s="53">
        <v>0</v>
      </c>
      <c r="AK285" s="53">
        <v>0</v>
      </c>
      <c r="AL285" s="53">
        <v>0</v>
      </c>
      <c r="AM285" s="53">
        <v>0</v>
      </c>
      <c r="AN285" s="53">
        <v>0</v>
      </c>
      <c r="AO285" s="53">
        <v>0</v>
      </c>
      <c r="AP285" s="53">
        <v>0</v>
      </c>
    </row>
    <row r="286" spans="2:42" ht="20.100000000000001" customHeight="1" thickBot="1" x14ac:dyDescent="0.25">
      <c r="B286" s="4" t="s">
        <v>497</v>
      </c>
      <c r="C286" s="53">
        <v>1074</v>
      </c>
      <c r="D286" s="53">
        <v>90</v>
      </c>
      <c r="E286" s="53">
        <v>1</v>
      </c>
      <c r="F286" s="53">
        <v>1175</v>
      </c>
      <c r="G286" s="53">
        <v>92</v>
      </c>
      <c r="H286" s="53">
        <v>401</v>
      </c>
      <c r="I286" s="53">
        <v>0</v>
      </c>
      <c r="J286" s="53">
        <v>0</v>
      </c>
      <c r="K286" s="53">
        <v>401</v>
      </c>
      <c r="L286" s="53">
        <v>0</v>
      </c>
      <c r="M286" s="53">
        <v>0</v>
      </c>
      <c r="N286" s="53">
        <v>0</v>
      </c>
      <c r="O286" s="53">
        <v>0</v>
      </c>
      <c r="P286" s="53">
        <v>5</v>
      </c>
      <c r="Q286" s="53">
        <v>0</v>
      </c>
      <c r="R286" s="53">
        <v>440</v>
      </c>
      <c r="S286" s="53">
        <v>90</v>
      </c>
      <c r="T286" s="53">
        <v>1</v>
      </c>
      <c r="U286" s="53">
        <v>530</v>
      </c>
      <c r="V286" s="53">
        <v>74</v>
      </c>
      <c r="W286" s="53">
        <v>210</v>
      </c>
      <c r="X286" s="53">
        <v>0</v>
      </c>
      <c r="Y286" s="53">
        <v>0</v>
      </c>
      <c r="Z286" s="53">
        <v>220</v>
      </c>
      <c r="AA286" s="53">
        <v>11</v>
      </c>
      <c r="AB286" s="53">
        <v>23</v>
      </c>
      <c r="AC286" s="53">
        <v>0</v>
      </c>
      <c r="AD286" s="53">
        <v>0</v>
      </c>
      <c r="AE286" s="53">
        <v>19</v>
      </c>
      <c r="AF286" s="53">
        <v>7</v>
      </c>
      <c r="AG286" s="53">
        <v>0</v>
      </c>
      <c r="AH286" s="53">
        <v>0</v>
      </c>
      <c r="AI286" s="53">
        <v>0</v>
      </c>
      <c r="AJ286" s="53">
        <v>0</v>
      </c>
      <c r="AK286" s="53">
        <v>0</v>
      </c>
      <c r="AL286" s="53">
        <v>0</v>
      </c>
      <c r="AM286" s="53">
        <v>0</v>
      </c>
      <c r="AN286" s="53">
        <v>0</v>
      </c>
      <c r="AO286" s="53">
        <v>0</v>
      </c>
      <c r="AP286" s="53">
        <v>0</v>
      </c>
    </row>
    <row r="287" spans="2:42" ht="20.100000000000001" customHeight="1" thickBot="1" x14ac:dyDescent="0.25">
      <c r="B287" s="4" t="s">
        <v>498</v>
      </c>
      <c r="C287" s="53">
        <v>271</v>
      </c>
      <c r="D287" s="53">
        <v>16</v>
      </c>
      <c r="E287" s="53">
        <v>0</v>
      </c>
      <c r="F287" s="53">
        <v>333</v>
      </c>
      <c r="G287" s="53">
        <v>40</v>
      </c>
      <c r="H287" s="53">
        <v>109</v>
      </c>
      <c r="I287" s="53">
        <v>11</v>
      </c>
      <c r="J287" s="53">
        <v>0</v>
      </c>
      <c r="K287" s="53">
        <v>120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98</v>
      </c>
      <c r="S287" s="53">
        <v>5</v>
      </c>
      <c r="T287" s="53">
        <v>0</v>
      </c>
      <c r="U287" s="53">
        <v>127</v>
      </c>
      <c r="V287" s="53">
        <v>19</v>
      </c>
      <c r="W287" s="53">
        <v>43</v>
      </c>
      <c r="X287" s="53">
        <v>0</v>
      </c>
      <c r="Y287" s="53">
        <v>0</v>
      </c>
      <c r="Z287" s="53">
        <v>55</v>
      </c>
      <c r="AA287" s="53">
        <v>21</v>
      </c>
      <c r="AB287" s="53">
        <v>21</v>
      </c>
      <c r="AC287" s="53">
        <v>0</v>
      </c>
      <c r="AD287" s="53">
        <v>0</v>
      </c>
      <c r="AE287" s="53">
        <v>31</v>
      </c>
      <c r="AF287" s="53">
        <v>0</v>
      </c>
      <c r="AG287" s="53">
        <v>0</v>
      </c>
      <c r="AH287" s="53">
        <v>0</v>
      </c>
      <c r="AI287" s="53">
        <v>0</v>
      </c>
      <c r="AJ287" s="53">
        <v>0</v>
      </c>
      <c r="AK287" s="53">
        <v>0</v>
      </c>
      <c r="AL287" s="53">
        <v>0</v>
      </c>
      <c r="AM287" s="53">
        <v>0</v>
      </c>
      <c r="AN287" s="53">
        <v>0</v>
      </c>
      <c r="AO287" s="53">
        <v>0</v>
      </c>
      <c r="AP287" s="53">
        <v>0</v>
      </c>
    </row>
    <row r="288" spans="2:42" ht="20.100000000000001" customHeight="1" thickBot="1" x14ac:dyDescent="0.25">
      <c r="B288" s="4" t="s">
        <v>212</v>
      </c>
      <c r="C288" s="53">
        <v>2978</v>
      </c>
      <c r="D288" s="53">
        <v>471</v>
      </c>
      <c r="E288" s="53">
        <v>2</v>
      </c>
      <c r="F288" s="53">
        <v>3427</v>
      </c>
      <c r="G288" s="53">
        <v>273</v>
      </c>
      <c r="H288" s="53">
        <v>579</v>
      </c>
      <c r="I288" s="53">
        <v>111</v>
      </c>
      <c r="J288" s="53">
        <v>0</v>
      </c>
      <c r="K288" s="53">
        <v>690</v>
      </c>
      <c r="L288" s="53">
        <v>0</v>
      </c>
      <c r="M288" s="53">
        <v>1</v>
      </c>
      <c r="N288" s="53">
        <v>0</v>
      </c>
      <c r="O288" s="53">
        <v>0</v>
      </c>
      <c r="P288" s="53">
        <v>1</v>
      </c>
      <c r="Q288" s="53">
        <v>0</v>
      </c>
      <c r="R288" s="53">
        <v>1475</v>
      </c>
      <c r="S288" s="53">
        <v>354</v>
      </c>
      <c r="T288" s="53">
        <v>0</v>
      </c>
      <c r="U288" s="53">
        <v>1822</v>
      </c>
      <c r="V288" s="53">
        <v>155</v>
      </c>
      <c r="W288" s="53">
        <v>871</v>
      </c>
      <c r="X288" s="53">
        <v>6</v>
      </c>
      <c r="Y288" s="53">
        <v>0</v>
      </c>
      <c r="Z288" s="53">
        <v>867</v>
      </c>
      <c r="AA288" s="53">
        <v>103</v>
      </c>
      <c r="AB288" s="53">
        <v>52</v>
      </c>
      <c r="AC288" s="53">
        <v>0</v>
      </c>
      <c r="AD288" s="53">
        <v>2</v>
      </c>
      <c r="AE288" s="53">
        <v>47</v>
      </c>
      <c r="AF288" s="53">
        <v>15</v>
      </c>
      <c r="AG288" s="53">
        <v>0</v>
      </c>
      <c r="AH288" s="53">
        <v>0</v>
      </c>
      <c r="AI288" s="53">
        <v>0</v>
      </c>
      <c r="AJ288" s="53">
        <v>0</v>
      </c>
      <c r="AK288" s="53">
        <v>0</v>
      </c>
      <c r="AL288" s="53">
        <v>0</v>
      </c>
      <c r="AM288" s="53">
        <v>0</v>
      </c>
      <c r="AN288" s="53">
        <v>0</v>
      </c>
      <c r="AO288" s="53">
        <v>0</v>
      </c>
      <c r="AP288" s="53">
        <v>0</v>
      </c>
    </row>
    <row r="289" spans="2:42" ht="20.100000000000001" customHeight="1" thickBot="1" x14ac:dyDescent="0.25">
      <c r="B289" s="4" t="s">
        <v>499</v>
      </c>
      <c r="C289" s="53">
        <v>1270</v>
      </c>
      <c r="D289" s="53">
        <v>93</v>
      </c>
      <c r="E289" s="53">
        <v>0</v>
      </c>
      <c r="F289" s="53">
        <v>1292</v>
      </c>
      <c r="G289" s="53">
        <v>207</v>
      </c>
      <c r="H289" s="53">
        <v>406</v>
      </c>
      <c r="I289" s="53">
        <v>62</v>
      </c>
      <c r="J289" s="53">
        <v>0</v>
      </c>
      <c r="K289" s="53">
        <v>468</v>
      </c>
      <c r="L289" s="53">
        <v>0</v>
      </c>
      <c r="M289" s="53">
        <v>2</v>
      </c>
      <c r="N289" s="53">
        <v>0</v>
      </c>
      <c r="O289" s="53">
        <v>0</v>
      </c>
      <c r="P289" s="53">
        <v>4</v>
      </c>
      <c r="Q289" s="53">
        <v>1</v>
      </c>
      <c r="R289" s="53">
        <v>660</v>
      </c>
      <c r="S289" s="53">
        <v>31</v>
      </c>
      <c r="T289" s="53">
        <v>0</v>
      </c>
      <c r="U289" s="53">
        <v>624</v>
      </c>
      <c r="V289" s="53">
        <v>154</v>
      </c>
      <c r="W289" s="53">
        <v>134</v>
      </c>
      <c r="X289" s="53">
        <v>0</v>
      </c>
      <c r="Y289" s="53">
        <v>0</v>
      </c>
      <c r="Z289" s="53">
        <v>128</v>
      </c>
      <c r="AA289" s="53">
        <v>41</v>
      </c>
      <c r="AB289" s="53">
        <v>67</v>
      </c>
      <c r="AC289" s="53">
        <v>0</v>
      </c>
      <c r="AD289" s="53">
        <v>0</v>
      </c>
      <c r="AE289" s="53">
        <v>68</v>
      </c>
      <c r="AF289" s="53">
        <v>10</v>
      </c>
      <c r="AG289" s="53">
        <v>0</v>
      </c>
      <c r="AH289" s="53">
        <v>0</v>
      </c>
      <c r="AI289" s="53">
        <v>0</v>
      </c>
      <c r="AJ289" s="53">
        <v>0</v>
      </c>
      <c r="AK289" s="53">
        <v>0</v>
      </c>
      <c r="AL289" s="53">
        <v>1</v>
      </c>
      <c r="AM289" s="53">
        <v>0</v>
      </c>
      <c r="AN289" s="53">
        <v>0</v>
      </c>
      <c r="AO289" s="53">
        <v>0</v>
      </c>
      <c r="AP289" s="53">
        <v>1</v>
      </c>
    </row>
    <row r="290" spans="2:42" ht="20.100000000000001" customHeight="1" thickBot="1" x14ac:dyDescent="0.25">
      <c r="B290" s="4" t="s">
        <v>500</v>
      </c>
      <c r="C290" s="53">
        <v>296</v>
      </c>
      <c r="D290" s="53">
        <v>0</v>
      </c>
      <c r="E290" s="53">
        <v>0</v>
      </c>
      <c r="F290" s="53">
        <v>293</v>
      </c>
      <c r="G290" s="53">
        <v>43</v>
      </c>
      <c r="H290" s="53">
        <v>110</v>
      </c>
      <c r="I290" s="53">
        <v>0</v>
      </c>
      <c r="J290" s="53">
        <v>0</v>
      </c>
      <c r="K290" s="53">
        <v>110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129</v>
      </c>
      <c r="S290" s="53">
        <v>0</v>
      </c>
      <c r="T290" s="53">
        <v>0</v>
      </c>
      <c r="U290" s="53">
        <v>93</v>
      </c>
      <c r="V290" s="53">
        <v>23</v>
      </c>
      <c r="W290" s="53">
        <v>50</v>
      </c>
      <c r="X290" s="53">
        <v>0</v>
      </c>
      <c r="Y290" s="53">
        <v>0</v>
      </c>
      <c r="Z290" s="53">
        <v>79</v>
      </c>
      <c r="AA290" s="53">
        <v>17</v>
      </c>
      <c r="AB290" s="53">
        <v>7</v>
      </c>
      <c r="AC290" s="53">
        <v>0</v>
      </c>
      <c r="AD290" s="53">
        <v>0</v>
      </c>
      <c r="AE290" s="53">
        <v>11</v>
      </c>
      <c r="AF290" s="53">
        <v>3</v>
      </c>
      <c r="AG290" s="53">
        <v>0</v>
      </c>
      <c r="AH290" s="53">
        <v>0</v>
      </c>
      <c r="AI290" s="53">
        <v>0</v>
      </c>
      <c r="AJ290" s="53">
        <v>0</v>
      </c>
      <c r="AK290" s="53">
        <v>0</v>
      </c>
      <c r="AL290" s="53">
        <v>0</v>
      </c>
      <c r="AM290" s="53">
        <v>0</v>
      </c>
      <c r="AN290" s="53">
        <v>0</v>
      </c>
      <c r="AO290" s="53">
        <v>0</v>
      </c>
      <c r="AP290" s="53">
        <v>0</v>
      </c>
    </row>
    <row r="291" spans="2:42" ht="20.100000000000001" customHeight="1" thickBot="1" x14ac:dyDescent="0.25">
      <c r="B291" s="4" t="s">
        <v>501</v>
      </c>
      <c r="C291" s="53">
        <v>322</v>
      </c>
      <c r="D291" s="53">
        <v>34</v>
      </c>
      <c r="E291" s="53">
        <v>0</v>
      </c>
      <c r="F291" s="53">
        <v>306</v>
      </c>
      <c r="G291" s="53">
        <v>100</v>
      </c>
      <c r="H291" s="53">
        <v>129</v>
      </c>
      <c r="I291" s="53">
        <v>27</v>
      </c>
      <c r="J291" s="53">
        <v>0</v>
      </c>
      <c r="K291" s="53">
        <v>156</v>
      </c>
      <c r="L291" s="53">
        <v>0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120</v>
      </c>
      <c r="S291" s="53">
        <v>7</v>
      </c>
      <c r="T291" s="53">
        <v>0</v>
      </c>
      <c r="U291" s="53">
        <v>81</v>
      </c>
      <c r="V291" s="53">
        <v>67</v>
      </c>
      <c r="W291" s="53">
        <v>52</v>
      </c>
      <c r="X291" s="53">
        <v>0</v>
      </c>
      <c r="Y291" s="53">
        <v>0</v>
      </c>
      <c r="Z291" s="53">
        <v>57</v>
      </c>
      <c r="AA291" s="53">
        <v>22</v>
      </c>
      <c r="AB291" s="53">
        <v>21</v>
      </c>
      <c r="AC291" s="53">
        <v>0</v>
      </c>
      <c r="AD291" s="53">
        <v>0</v>
      </c>
      <c r="AE291" s="53">
        <v>12</v>
      </c>
      <c r="AF291" s="53">
        <v>11</v>
      </c>
      <c r="AG291" s="53">
        <v>0</v>
      </c>
      <c r="AH291" s="53">
        <v>0</v>
      </c>
      <c r="AI291" s="53">
        <v>0</v>
      </c>
      <c r="AJ291" s="53">
        <v>0</v>
      </c>
      <c r="AK291" s="53">
        <v>0</v>
      </c>
      <c r="AL291" s="53">
        <v>0</v>
      </c>
      <c r="AM291" s="53">
        <v>0</v>
      </c>
      <c r="AN291" s="53">
        <v>0</v>
      </c>
      <c r="AO291" s="53">
        <v>0</v>
      </c>
      <c r="AP291" s="53">
        <v>0</v>
      </c>
    </row>
    <row r="292" spans="2:42" ht="20.100000000000001" customHeight="1" thickBot="1" x14ac:dyDescent="0.25">
      <c r="B292" s="4" t="s">
        <v>502</v>
      </c>
      <c r="C292" s="53">
        <v>245</v>
      </c>
      <c r="D292" s="53">
        <v>0</v>
      </c>
      <c r="E292" s="53">
        <v>0</v>
      </c>
      <c r="F292" s="53">
        <v>251</v>
      </c>
      <c r="G292" s="53">
        <v>21</v>
      </c>
      <c r="H292" s="53">
        <v>81</v>
      </c>
      <c r="I292" s="53">
        <v>0</v>
      </c>
      <c r="J292" s="53">
        <v>0</v>
      </c>
      <c r="K292" s="53">
        <v>80</v>
      </c>
      <c r="L292" s="53">
        <v>1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111</v>
      </c>
      <c r="S292" s="53">
        <v>0</v>
      </c>
      <c r="T292" s="53">
        <v>0</v>
      </c>
      <c r="U292" s="53">
        <v>113</v>
      </c>
      <c r="V292" s="53">
        <v>14</v>
      </c>
      <c r="W292" s="53">
        <v>43</v>
      </c>
      <c r="X292" s="53">
        <v>0</v>
      </c>
      <c r="Y292" s="53">
        <v>0</v>
      </c>
      <c r="Z292" s="53">
        <v>45</v>
      </c>
      <c r="AA292" s="53">
        <v>4</v>
      </c>
      <c r="AB292" s="53">
        <v>10</v>
      </c>
      <c r="AC292" s="53">
        <v>0</v>
      </c>
      <c r="AD292" s="53">
        <v>0</v>
      </c>
      <c r="AE292" s="53">
        <v>13</v>
      </c>
      <c r="AF292" s="53">
        <v>2</v>
      </c>
      <c r="AG292" s="53">
        <v>0</v>
      </c>
      <c r="AH292" s="53">
        <v>0</v>
      </c>
      <c r="AI292" s="53">
        <v>0</v>
      </c>
      <c r="AJ292" s="53">
        <v>0</v>
      </c>
      <c r="AK292" s="53">
        <v>0</v>
      </c>
      <c r="AL292" s="53">
        <v>0</v>
      </c>
      <c r="AM292" s="53">
        <v>0</v>
      </c>
      <c r="AN292" s="53">
        <v>0</v>
      </c>
      <c r="AO292" s="53">
        <v>0</v>
      </c>
      <c r="AP292" s="53">
        <v>0</v>
      </c>
    </row>
    <row r="293" spans="2:42" ht="20.100000000000001" customHeight="1" thickBot="1" x14ac:dyDescent="0.25">
      <c r="B293" s="4" t="s">
        <v>503</v>
      </c>
      <c r="C293" s="53">
        <v>1548</v>
      </c>
      <c r="D293" s="53">
        <v>408</v>
      </c>
      <c r="E293" s="53">
        <v>5</v>
      </c>
      <c r="F293" s="53">
        <v>2064</v>
      </c>
      <c r="G293" s="53">
        <v>320</v>
      </c>
      <c r="H293" s="53">
        <v>419</v>
      </c>
      <c r="I293" s="53">
        <v>151</v>
      </c>
      <c r="J293" s="53">
        <v>0</v>
      </c>
      <c r="K293" s="53">
        <v>570</v>
      </c>
      <c r="L293" s="53">
        <v>0</v>
      </c>
      <c r="M293" s="53">
        <v>23</v>
      </c>
      <c r="N293" s="53">
        <v>0</v>
      </c>
      <c r="O293" s="53">
        <v>0</v>
      </c>
      <c r="P293" s="53">
        <v>19</v>
      </c>
      <c r="Q293" s="53">
        <v>5</v>
      </c>
      <c r="R293" s="53">
        <v>567</v>
      </c>
      <c r="S293" s="53">
        <v>257</v>
      </c>
      <c r="T293" s="53">
        <v>5</v>
      </c>
      <c r="U293" s="53">
        <v>976</v>
      </c>
      <c r="V293" s="53">
        <v>241</v>
      </c>
      <c r="W293" s="53">
        <v>496</v>
      </c>
      <c r="X293" s="53">
        <v>0</v>
      </c>
      <c r="Y293" s="53">
        <v>0</v>
      </c>
      <c r="Z293" s="53">
        <v>451</v>
      </c>
      <c r="AA293" s="53">
        <v>63</v>
      </c>
      <c r="AB293" s="53">
        <v>43</v>
      </c>
      <c r="AC293" s="53">
        <v>0</v>
      </c>
      <c r="AD293" s="53">
        <v>0</v>
      </c>
      <c r="AE293" s="53">
        <v>48</v>
      </c>
      <c r="AF293" s="53">
        <v>11</v>
      </c>
      <c r="AG293" s="53">
        <v>0</v>
      </c>
      <c r="AH293" s="53">
        <v>0</v>
      </c>
      <c r="AI293" s="53">
        <v>0</v>
      </c>
      <c r="AJ293" s="53">
        <v>0</v>
      </c>
      <c r="AK293" s="53">
        <v>0</v>
      </c>
      <c r="AL293" s="53">
        <v>0</v>
      </c>
      <c r="AM293" s="53">
        <v>0</v>
      </c>
      <c r="AN293" s="53">
        <v>0</v>
      </c>
      <c r="AO293" s="53">
        <v>0</v>
      </c>
      <c r="AP293" s="53">
        <v>0</v>
      </c>
    </row>
    <row r="294" spans="2:42" ht="20.100000000000001" customHeight="1" thickBot="1" x14ac:dyDescent="0.25">
      <c r="B294" s="4" t="s">
        <v>504</v>
      </c>
      <c r="C294" s="53">
        <v>915</v>
      </c>
      <c r="D294" s="53">
        <v>90</v>
      </c>
      <c r="E294" s="53">
        <v>1</v>
      </c>
      <c r="F294" s="53">
        <v>1007</v>
      </c>
      <c r="G294" s="53">
        <v>82</v>
      </c>
      <c r="H294" s="53">
        <v>242</v>
      </c>
      <c r="I294" s="53">
        <v>38</v>
      </c>
      <c r="J294" s="53">
        <v>0</v>
      </c>
      <c r="K294" s="53">
        <v>280</v>
      </c>
      <c r="L294" s="53">
        <v>0</v>
      </c>
      <c r="M294" s="53">
        <v>0</v>
      </c>
      <c r="N294" s="53">
        <v>0</v>
      </c>
      <c r="O294" s="53">
        <v>0</v>
      </c>
      <c r="P294" s="53">
        <v>1</v>
      </c>
      <c r="Q294" s="53">
        <v>0</v>
      </c>
      <c r="R294" s="53">
        <v>499</v>
      </c>
      <c r="S294" s="53">
        <v>51</v>
      </c>
      <c r="T294" s="53">
        <v>1</v>
      </c>
      <c r="U294" s="53">
        <v>533</v>
      </c>
      <c r="V294" s="53">
        <v>59</v>
      </c>
      <c r="W294" s="53">
        <v>160</v>
      </c>
      <c r="X294" s="53">
        <v>0</v>
      </c>
      <c r="Y294" s="53">
        <v>0</v>
      </c>
      <c r="Z294" s="53">
        <v>175</v>
      </c>
      <c r="AA294" s="53">
        <v>22</v>
      </c>
      <c r="AB294" s="53">
        <v>14</v>
      </c>
      <c r="AC294" s="53">
        <v>1</v>
      </c>
      <c r="AD294" s="53">
        <v>0</v>
      </c>
      <c r="AE294" s="53">
        <v>17</v>
      </c>
      <c r="AF294" s="53">
        <v>1</v>
      </c>
      <c r="AG294" s="53">
        <v>0</v>
      </c>
      <c r="AH294" s="53">
        <v>0</v>
      </c>
      <c r="AI294" s="53">
        <v>0</v>
      </c>
      <c r="AJ294" s="53">
        <v>0</v>
      </c>
      <c r="AK294" s="53">
        <v>0</v>
      </c>
      <c r="AL294" s="53">
        <v>0</v>
      </c>
      <c r="AM294" s="53">
        <v>0</v>
      </c>
      <c r="AN294" s="53">
        <v>0</v>
      </c>
      <c r="AO294" s="53">
        <v>1</v>
      </c>
      <c r="AP294" s="53">
        <v>0</v>
      </c>
    </row>
    <row r="295" spans="2:42" ht="20.100000000000001" customHeight="1" thickBot="1" x14ac:dyDescent="0.25">
      <c r="B295" s="4" t="s">
        <v>505</v>
      </c>
      <c r="C295" s="53">
        <v>359</v>
      </c>
      <c r="D295" s="53">
        <v>20</v>
      </c>
      <c r="E295" s="53">
        <v>0</v>
      </c>
      <c r="F295" s="53">
        <v>366</v>
      </c>
      <c r="G295" s="53">
        <v>124</v>
      </c>
      <c r="H295" s="53">
        <v>118</v>
      </c>
      <c r="I295" s="53">
        <v>6</v>
      </c>
      <c r="J295" s="53">
        <v>0</v>
      </c>
      <c r="K295" s="53">
        <v>120</v>
      </c>
      <c r="L295" s="53">
        <v>4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158</v>
      </c>
      <c r="S295" s="53">
        <v>12</v>
      </c>
      <c r="T295" s="53">
        <v>0</v>
      </c>
      <c r="U295" s="53">
        <v>167</v>
      </c>
      <c r="V295" s="53">
        <v>70</v>
      </c>
      <c r="W295" s="53">
        <v>72</v>
      </c>
      <c r="X295" s="53">
        <v>0</v>
      </c>
      <c r="Y295" s="53">
        <v>0</v>
      </c>
      <c r="Z295" s="53">
        <v>56</v>
      </c>
      <c r="AA295" s="53">
        <v>46</v>
      </c>
      <c r="AB295" s="53">
        <v>11</v>
      </c>
      <c r="AC295" s="53">
        <v>2</v>
      </c>
      <c r="AD295" s="53">
        <v>0</v>
      </c>
      <c r="AE295" s="53">
        <v>23</v>
      </c>
      <c r="AF295" s="53">
        <v>3</v>
      </c>
      <c r="AG295" s="53">
        <v>0</v>
      </c>
      <c r="AH295" s="53">
        <v>0</v>
      </c>
      <c r="AI295" s="53">
        <v>0</v>
      </c>
      <c r="AJ295" s="53">
        <v>0</v>
      </c>
      <c r="AK295" s="53">
        <v>0</v>
      </c>
      <c r="AL295" s="53">
        <v>0</v>
      </c>
      <c r="AM295" s="53">
        <v>0</v>
      </c>
      <c r="AN295" s="53">
        <v>0</v>
      </c>
      <c r="AO295" s="53">
        <v>0</v>
      </c>
      <c r="AP295" s="53">
        <v>1</v>
      </c>
    </row>
    <row r="296" spans="2:42" ht="20.100000000000001" customHeight="1" thickBot="1" x14ac:dyDescent="0.25">
      <c r="B296" s="4" t="s">
        <v>506</v>
      </c>
      <c r="C296" s="53">
        <v>297</v>
      </c>
      <c r="D296" s="53">
        <v>15</v>
      </c>
      <c r="E296" s="53">
        <v>0</v>
      </c>
      <c r="F296" s="53">
        <v>284</v>
      </c>
      <c r="G296" s="53">
        <v>69</v>
      </c>
      <c r="H296" s="53">
        <v>100</v>
      </c>
      <c r="I296" s="53">
        <v>5</v>
      </c>
      <c r="J296" s="53">
        <v>0</v>
      </c>
      <c r="K296" s="53">
        <v>101</v>
      </c>
      <c r="L296" s="53">
        <v>4</v>
      </c>
      <c r="M296" s="53">
        <v>1</v>
      </c>
      <c r="N296" s="53">
        <v>0</v>
      </c>
      <c r="O296" s="53">
        <v>0</v>
      </c>
      <c r="P296" s="53">
        <v>2</v>
      </c>
      <c r="Q296" s="53">
        <v>0</v>
      </c>
      <c r="R296" s="53">
        <v>141</v>
      </c>
      <c r="S296" s="53">
        <v>10</v>
      </c>
      <c r="T296" s="53">
        <v>0</v>
      </c>
      <c r="U296" s="53">
        <v>128</v>
      </c>
      <c r="V296" s="53">
        <v>42</v>
      </c>
      <c r="W296" s="53">
        <v>43</v>
      </c>
      <c r="X296" s="53">
        <v>0</v>
      </c>
      <c r="Y296" s="53">
        <v>0</v>
      </c>
      <c r="Z296" s="53">
        <v>44</v>
      </c>
      <c r="AA296" s="53">
        <v>17</v>
      </c>
      <c r="AB296" s="53">
        <v>12</v>
      </c>
      <c r="AC296" s="53">
        <v>0</v>
      </c>
      <c r="AD296" s="53">
        <v>0</v>
      </c>
      <c r="AE296" s="53">
        <v>9</v>
      </c>
      <c r="AF296" s="53">
        <v>6</v>
      </c>
      <c r="AG296" s="53">
        <v>0</v>
      </c>
      <c r="AH296" s="53">
        <v>0</v>
      </c>
      <c r="AI296" s="53">
        <v>0</v>
      </c>
      <c r="AJ296" s="53">
        <v>0</v>
      </c>
      <c r="AK296" s="53">
        <v>0</v>
      </c>
      <c r="AL296" s="53">
        <v>0</v>
      </c>
      <c r="AM296" s="53">
        <v>0</v>
      </c>
      <c r="AN296" s="53">
        <v>0</v>
      </c>
      <c r="AO296" s="53">
        <v>0</v>
      </c>
      <c r="AP296" s="53">
        <v>0</v>
      </c>
    </row>
    <row r="297" spans="2:42" ht="20.100000000000001" customHeight="1" thickBot="1" x14ac:dyDescent="0.25">
      <c r="B297" s="4" t="s">
        <v>507</v>
      </c>
      <c r="C297" s="53">
        <v>116</v>
      </c>
      <c r="D297" s="53">
        <v>0</v>
      </c>
      <c r="E297" s="53">
        <v>0</v>
      </c>
      <c r="F297" s="53">
        <v>113</v>
      </c>
      <c r="G297" s="53">
        <v>8</v>
      </c>
      <c r="H297" s="53">
        <v>68</v>
      </c>
      <c r="I297" s="53">
        <v>0</v>
      </c>
      <c r="J297" s="53">
        <v>0</v>
      </c>
      <c r="K297" s="53">
        <v>68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29</v>
      </c>
      <c r="S297" s="53">
        <v>0</v>
      </c>
      <c r="T297" s="53">
        <v>0</v>
      </c>
      <c r="U297" s="53">
        <v>24</v>
      </c>
      <c r="V297" s="53">
        <v>7</v>
      </c>
      <c r="W297" s="53">
        <v>15</v>
      </c>
      <c r="X297" s="53">
        <v>0</v>
      </c>
      <c r="Y297" s="53">
        <v>0</v>
      </c>
      <c r="Z297" s="53">
        <v>17</v>
      </c>
      <c r="AA297" s="53">
        <v>1</v>
      </c>
      <c r="AB297" s="53">
        <v>4</v>
      </c>
      <c r="AC297" s="53">
        <v>0</v>
      </c>
      <c r="AD297" s="53">
        <v>0</v>
      </c>
      <c r="AE297" s="53">
        <v>4</v>
      </c>
      <c r="AF297" s="53">
        <v>0</v>
      </c>
      <c r="AG297" s="53">
        <v>0</v>
      </c>
      <c r="AH297" s="53">
        <v>0</v>
      </c>
      <c r="AI297" s="53">
        <v>0</v>
      </c>
      <c r="AJ297" s="53">
        <v>0</v>
      </c>
      <c r="AK297" s="53">
        <v>0</v>
      </c>
      <c r="AL297" s="53">
        <v>0</v>
      </c>
      <c r="AM297" s="53">
        <v>0</v>
      </c>
      <c r="AN297" s="53">
        <v>0</v>
      </c>
      <c r="AO297" s="53">
        <v>0</v>
      </c>
      <c r="AP297" s="53">
        <v>0</v>
      </c>
    </row>
    <row r="298" spans="2:42" ht="20.100000000000001" customHeight="1" thickBot="1" x14ac:dyDescent="0.25">
      <c r="B298" s="4" t="s">
        <v>508</v>
      </c>
      <c r="C298" s="53">
        <v>777</v>
      </c>
      <c r="D298" s="53">
        <v>10</v>
      </c>
      <c r="E298" s="53">
        <v>0</v>
      </c>
      <c r="F298" s="53">
        <v>848</v>
      </c>
      <c r="G298" s="53">
        <v>57</v>
      </c>
      <c r="H298" s="53">
        <v>355</v>
      </c>
      <c r="I298" s="53">
        <v>5</v>
      </c>
      <c r="J298" s="53">
        <v>0</v>
      </c>
      <c r="K298" s="53">
        <v>360</v>
      </c>
      <c r="L298" s="53">
        <v>0</v>
      </c>
      <c r="M298" s="53">
        <v>3</v>
      </c>
      <c r="N298" s="53">
        <v>1</v>
      </c>
      <c r="O298" s="53">
        <v>0</v>
      </c>
      <c r="P298" s="53">
        <v>4</v>
      </c>
      <c r="Q298" s="53">
        <v>0</v>
      </c>
      <c r="R298" s="53">
        <v>302</v>
      </c>
      <c r="S298" s="53">
        <v>4</v>
      </c>
      <c r="T298" s="53">
        <v>0</v>
      </c>
      <c r="U298" s="53">
        <v>341</v>
      </c>
      <c r="V298" s="53">
        <v>19</v>
      </c>
      <c r="W298" s="53">
        <v>59</v>
      </c>
      <c r="X298" s="53">
        <v>0</v>
      </c>
      <c r="Y298" s="53">
        <v>0</v>
      </c>
      <c r="Z298" s="53">
        <v>90</v>
      </c>
      <c r="AA298" s="53">
        <v>38</v>
      </c>
      <c r="AB298" s="53">
        <v>58</v>
      </c>
      <c r="AC298" s="53">
        <v>0</v>
      </c>
      <c r="AD298" s="53">
        <v>0</v>
      </c>
      <c r="AE298" s="53">
        <v>52</v>
      </c>
      <c r="AF298" s="53">
        <v>0</v>
      </c>
      <c r="AG298" s="53">
        <v>0</v>
      </c>
      <c r="AH298" s="53">
        <v>0</v>
      </c>
      <c r="AI298" s="53">
        <v>0</v>
      </c>
      <c r="AJ298" s="53">
        <v>0</v>
      </c>
      <c r="AK298" s="53">
        <v>0</v>
      </c>
      <c r="AL298" s="53">
        <v>0</v>
      </c>
      <c r="AM298" s="53">
        <v>0</v>
      </c>
      <c r="AN298" s="53">
        <v>0</v>
      </c>
      <c r="AO298" s="53">
        <v>1</v>
      </c>
      <c r="AP298" s="53">
        <v>0</v>
      </c>
    </row>
    <row r="299" spans="2:42" ht="20.100000000000001" customHeight="1" thickBot="1" x14ac:dyDescent="0.25">
      <c r="B299" s="4" t="s">
        <v>509</v>
      </c>
      <c r="C299" s="53">
        <v>1047</v>
      </c>
      <c r="D299" s="53">
        <v>0</v>
      </c>
      <c r="E299" s="53">
        <v>1</v>
      </c>
      <c r="F299" s="53">
        <v>947</v>
      </c>
      <c r="G299" s="53">
        <v>320</v>
      </c>
      <c r="H299" s="53">
        <v>278</v>
      </c>
      <c r="I299" s="53">
        <v>0</v>
      </c>
      <c r="J299" s="53">
        <v>0</v>
      </c>
      <c r="K299" s="53">
        <v>278</v>
      </c>
      <c r="L299" s="53">
        <v>0</v>
      </c>
      <c r="M299" s="53">
        <v>0</v>
      </c>
      <c r="N299" s="53">
        <v>0</v>
      </c>
      <c r="O299" s="53">
        <v>0</v>
      </c>
      <c r="P299" s="53">
        <v>3</v>
      </c>
      <c r="Q299" s="53">
        <v>2</v>
      </c>
      <c r="R299" s="53">
        <v>594</v>
      </c>
      <c r="S299" s="53">
        <v>0</v>
      </c>
      <c r="T299" s="53">
        <v>1</v>
      </c>
      <c r="U299" s="53">
        <v>498</v>
      </c>
      <c r="V299" s="53">
        <v>252</v>
      </c>
      <c r="W299" s="53">
        <v>163</v>
      </c>
      <c r="X299" s="53">
        <v>0</v>
      </c>
      <c r="Y299" s="53">
        <v>0</v>
      </c>
      <c r="Z299" s="53">
        <v>152</v>
      </c>
      <c r="AA299" s="53">
        <v>66</v>
      </c>
      <c r="AB299" s="53">
        <v>12</v>
      </c>
      <c r="AC299" s="53">
        <v>0</v>
      </c>
      <c r="AD299" s="53">
        <v>0</v>
      </c>
      <c r="AE299" s="53">
        <v>16</v>
      </c>
      <c r="AF299" s="53">
        <v>0</v>
      </c>
      <c r="AG299" s="53">
        <v>0</v>
      </c>
      <c r="AH299" s="53">
        <v>0</v>
      </c>
      <c r="AI299" s="53">
        <v>0</v>
      </c>
      <c r="AJ299" s="53">
        <v>0</v>
      </c>
      <c r="AK299" s="53">
        <v>0</v>
      </c>
      <c r="AL299" s="53">
        <v>0</v>
      </c>
      <c r="AM299" s="53">
        <v>0</v>
      </c>
      <c r="AN299" s="53">
        <v>0</v>
      </c>
      <c r="AO299" s="53">
        <v>0</v>
      </c>
      <c r="AP299" s="53">
        <v>0</v>
      </c>
    </row>
    <row r="300" spans="2:42" ht="20.100000000000001" customHeight="1" thickBot="1" x14ac:dyDescent="0.25">
      <c r="B300" s="4" t="s">
        <v>510</v>
      </c>
      <c r="C300" s="53">
        <v>47</v>
      </c>
      <c r="D300" s="53">
        <v>0</v>
      </c>
      <c r="E300" s="53">
        <v>0</v>
      </c>
      <c r="F300" s="53">
        <v>55</v>
      </c>
      <c r="G300" s="53">
        <v>6</v>
      </c>
      <c r="H300" s="53">
        <v>29</v>
      </c>
      <c r="I300" s="53">
        <v>0</v>
      </c>
      <c r="J300" s="53">
        <v>0</v>
      </c>
      <c r="K300" s="53">
        <v>29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12</v>
      </c>
      <c r="S300" s="53">
        <v>0</v>
      </c>
      <c r="T300" s="53">
        <v>0</v>
      </c>
      <c r="U300" s="53">
        <v>10</v>
      </c>
      <c r="V300" s="53">
        <v>5</v>
      </c>
      <c r="W300" s="53">
        <v>6</v>
      </c>
      <c r="X300" s="53">
        <v>0</v>
      </c>
      <c r="Y300" s="53">
        <v>0</v>
      </c>
      <c r="Z300" s="53">
        <v>15</v>
      </c>
      <c r="AA300" s="53">
        <v>1</v>
      </c>
      <c r="AB300" s="53">
        <v>0</v>
      </c>
      <c r="AC300" s="53">
        <v>0</v>
      </c>
      <c r="AD300" s="53">
        <v>0</v>
      </c>
      <c r="AE300" s="53">
        <v>1</v>
      </c>
      <c r="AF300" s="53">
        <v>0</v>
      </c>
      <c r="AG300" s="53">
        <v>0</v>
      </c>
      <c r="AH300" s="53">
        <v>0</v>
      </c>
      <c r="AI300" s="53">
        <v>0</v>
      </c>
      <c r="AJ300" s="53">
        <v>0</v>
      </c>
      <c r="AK300" s="53">
        <v>0</v>
      </c>
      <c r="AL300" s="53">
        <v>0</v>
      </c>
      <c r="AM300" s="53">
        <v>0</v>
      </c>
      <c r="AN300" s="53">
        <v>0</v>
      </c>
      <c r="AO300" s="53">
        <v>0</v>
      </c>
      <c r="AP300" s="53">
        <v>0</v>
      </c>
    </row>
    <row r="301" spans="2:42" ht="20.100000000000001" customHeight="1" thickBot="1" x14ac:dyDescent="0.25">
      <c r="B301" s="4" t="s">
        <v>511</v>
      </c>
      <c r="C301" s="53">
        <v>302</v>
      </c>
      <c r="D301" s="53">
        <v>15</v>
      </c>
      <c r="E301" s="53">
        <v>0</v>
      </c>
      <c r="F301" s="53">
        <v>333</v>
      </c>
      <c r="G301" s="53">
        <v>22</v>
      </c>
      <c r="H301" s="53">
        <v>133</v>
      </c>
      <c r="I301" s="53">
        <v>15</v>
      </c>
      <c r="J301" s="53">
        <v>0</v>
      </c>
      <c r="K301" s="53">
        <v>148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46</v>
      </c>
      <c r="S301" s="53">
        <v>0</v>
      </c>
      <c r="T301" s="53">
        <v>0</v>
      </c>
      <c r="U301" s="53">
        <v>60</v>
      </c>
      <c r="V301" s="53">
        <v>12</v>
      </c>
      <c r="W301" s="53">
        <v>112</v>
      </c>
      <c r="X301" s="53">
        <v>0</v>
      </c>
      <c r="Y301" s="53">
        <v>0</v>
      </c>
      <c r="Z301" s="53">
        <v>114</v>
      </c>
      <c r="AA301" s="53">
        <v>9</v>
      </c>
      <c r="AB301" s="53">
        <v>11</v>
      </c>
      <c r="AC301" s="53">
        <v>0</v>
      </c>
      <c r="AD301" s="53">
        <v>0</v>
      </c>
      <c r="AE301" s="53">
        <v>11</v>
      </c>
      <c r="AF301" s="53">
        <v>1</v>
      </c>
      <c r="AG301" s="53">
        <v>0</v>
      </c>
      <c r="AH301" s="53">
        <v>0</v>
      </c>
      <c r="AI301" s="53">
        <v>0</v>
      </c>
      <c r="AJ301" s="53">
        <v>0</v>
      </c>
      <c r="AK301" s="53">
        <v>0</v>
      </c>
      <c r="AL301" s="53">
        <v>0</v>
      </c>
      <c r="AM301" s="53">
        <v>0</v>
      </c>
      <c r="AN301" s="53">
        <v>0</v>
      </c>
      <c r="AO301" s="53">
        <v>0</v>
      </c>
      <c r="AP301" s="53">
        <v>0</v>
      </c>
    </row>
    <row r="302" spans="2:42" ht="20.100000000000001" customHeight="1" thickBot="1" x14ac:dyDescent="0.25">
      <c r="B302" s="4" t="s">
        <v>512</v>
      </c>
      <c r="C302" s="53">
        <v>278</v>
      </c>
      <c r="D302" s="53">
        <v>33</v>
      </c>
      <c r="E302" s="53">
        <v>0</v>
      </c>
      <c r="F302" s="53">
        <v>323</v>
      </c>
      <c r="G302" s="53">
        <v>62</v>
      </c>
      <c r="H302" s="53">
        <v>116</v>
      </c>
      <c r="I302" s="53">
        <v>29</v>
      </c>
      <c r="J302" s="53">
        <v>0</v>
      </c>
      <c r="K302" s="53">
        <v>145</v>
      </c>
      <c r="L302" s="53">
        <v>0</v>
      </c>
      <c r="M302" s="53">
        <v>0</v>
      </c>
      <c r="N302" s="53">
        <v>0</v>
      </c>
      <c r="O302" s="53">
        <v>0</v>
      </c>
      <c r="P302" s="53">
        <v>0</v>
      </c>
      <c r="Q302" s="53">
        <v>0</v>
      </c>
      <c r="R302" s="53">
        <v>95</v>
      </c>
      <c r="S302" s="53">
        <v>4</v>
      </c>
      <c r="T302" s="53">
        <v>0</v>
      </c>
      <c r="U302" s="53">
        <v>112</v>
      </c>
      <c r="V302" s="53">
        <v>42</v>
      </c>
      <c r="W302" s="53">
        <v>48</v>
      </c>
      <c r="X302" s="53">
        <v>0</v>
      </c>
      <c r="Y302" s="53">
        <v>0</v>
      </c>
      <c r="Z302" s="53">
        <v>48</v>
      </c>
      <c r="AA302" s="53">
        <v>17</v>
      </c>
      <c r="AB302" s="53">
        <v>17</v>
      </c>
      <c r="AC302" s="53">
        <v>0</v>
      </c>
      <c r="AD302" s="53">
        <v>0</v>
      </c>
      <c r="AE302" s="53">
        <v>18</v>
      </c>
      <c r="AF302" s="53">
        <v>1</v>
      </c>
      <c r="AG302" s="53">
        <v>0</v>
      </c>
      <c r="AH302" s="53">
        <v>0</v>
      </c>
      <c r="AI302" s="53">
        <v>0</v>
      </c>
      <c r="AJ302" s="53">
        <v>0</v>
      </c>
      <c r="AK302" s="53">
        <v>0</v>
      </c>
      <c r="AL302" s="53">
        <v>2</v>
      </c>
      <c r="AM302" s="53">
        <v>0</v>
      </c>
      <c r="AN302" s="53">
        <v>0</v>
      </c>
      <c r="AO302" s="53">
        <v>0</v>
      </c>
      <c r="AP302" s="53">
        <v>2</v>
      </c>
    </row>
    <row r="303" spans="2:42" ht="20.100000000000001" customHeight="1" thickBot="1" x14ac:dyDescent="0.25">
      <c r="B303" s="4" t="s">
        <v>513</v>
      </c>
      <c r="C303" s="53">
        <v>394</v>
      </c>
      <c r="D303" s="53">
        <v>18</v>
      </c>
      <c r="E303" s="53">
        <v>0</v>
      </c>
      <c r="F303" s="53">
        <v>433</v>
      </c>
      <c r="G303" s="53">
        <v>31</v>
      </c>
      <c r="H303" s="53">
        <v>139</v>
      </c>
      <c r="I303" s="53">
        <v>10</v>
      </c>
      <c r="J303" s="53">
        <v>0</v>
      </c>
      <c r="K303" s="53">
        <v>149</v>
      </c>
      <c r="L303" s="53">
        <v>0</v>
      </c>
      <c r="M303" s="53">
        <v>1</v>
      </c>
      <c r="N303" s="53">
        <v>0</v>
      </c>
      <c r="O303" s="53">
        <v>0</v>
      </c>
      <c r="P303" s="53">
        <v>1</v>
      </c>
      <c r="Q303" s="53">
        <v>0</v>
      </c>
      <c r="R303" s="53">
        <v>202</v>
      </c>
      <c r="S303" s="53">
        <v>8</v>
      </c>
      <c r="T303" s="53">
        <v>0</v>
      </c>
      <c r="U303" s="53">
        <v>223</v>
      </c>
      <c r="V303" s="53">
        <v>23</v>
      </c>
      <c r="W303" s="53">
        <v>37</v>
      </c>
      <c r="X303" s="53">
        <v>0</v>
      </c>
      <c r="Y303" s="53">
        <v>0</v>
      </c>
      <c r="Z303" s="53">
        <v>44</v>
      </c>
      <c r="AA303" s="53">
        <v>6</v>
      </c>
      <c r="AB303" s="53">
        <v>14</v>
      </c>
      <c r="AC303" s="53">
        <v>0</v>
      </c>
      <c r="AD303" s="53">
        <v>0</v>
      </c>
      <c r="AE303" s="53">
        <v>16</v>
      </c>
      <c r="AF303" s="53">
        <v>1</v>
      </c>
      <c r="AG303" s="53">
        <v>0</v>
      </c>
      <c r="AH303" s="53">
        <v>0</v>
      </c>
      <c r="AI303" s="53">
        <v>0</v>
      </c>
      <c r="AJ303" s="53">
        <v>0</v>
      </c>
      <c r="AK303" s="53">
        <v>0</v>
      </c>
      <c r="AL303" s="53">
        <v>1</v>
      </c>
      <c r="AM303" s="53">
        <v>0</v>
      </c>
      <c r="AN303" s="53">
        <v>0</v>
      </c>
      <c r="AO303" s="53">
        <v>0</v>
      </c>
      <c r="AP303" s="53">
        <v>1</v>
      </c>
    </row>
    <row r="304" spans="2:42" ht="20.100000000000001" customHeight="1" thickBot="1" x14ac:dyDescent="0.25">
      <c r="B304" s="4" t="s">
        <v>514</v>
      </c>
      <c r="C304" s="53">
        <v>639</v>
      </c>
      <c r="D304" s="53">
        <v>13</v>
      </c>
      <c r="E304" s="53">
        <v>0</v>
      </c>
      <c r="F304" s="53">
        <v>562</v>
      </c>
      <c r="G304" s="53">
        <v>310</v>
      </c>
      <c r="H304" s="53">
        <v>155</v>
      </c>
      <c r="I304" s="53">
        <v>13</v>
      </c>
      <c r="J304" s="53">
        <v>0</v>
      </c>
      <c r="K304" s="53">
        <v>169</v>
      </c>
      <c r="L304" s="53">
        <v>0</v>
      </c>
      <c r="M304" s="53">
        <v>0</v>
      </c>
      <c r="N304" s="53">
        <v>0</v>
      </c>
      <c r="O304" s="53">
        <v>0</v>
      </c>
      <c r="P304" s="53">
        <v>1</v>
      </c>
      <c r="Q304" s="53">
        <v>1</v>
      </c>
      <c r="R304" s="53">
        <v>450</v>
      </c>
      <c r="S304" s="53">
        <v>0</v>
      </c>
      <c r="T304" s="53">
        <v>0</v>
      </c>
      <c r="U304" s="53">
        <v>342</v>
      </c>
      <c r="V304" s="53">
        <v>281</v>
      </c>
      <c r="W304" s="53">
        <v>8</v>
      </c>
      <c r="X304" s="53">
        <v>0</v>
      </c>
      <c r="Y304" s="53">
        <v>0</v>
      </c>
      <c r="Z304" s="53">
        <v>21</v>
      </c>
      <c r="AA304" s="53">
        <v>14</v>
      </c>
      <c r="AB304" s="53">
        <v>26</v>
      </c>
      <c r="AC304" s="53">
        <v>0</v>
      </c>
      <c r="AD304" s="53">
        <v>0</v>
      </c>
      <c r="AE304" s="53">
        <v>29</v>
      </c>
      <c r="AF304" s="53">
        <v>12</v>
      </c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  <c r="AM304" s="53">
        <v>0</v>
      </c>
      <c r="AN304" s="53">
        <v>0</v>
      </c>
      <c r="AO304" s="53">
        <v>0</v>
      </c>
      <c r="AP304" s="53">
        <v>2</v>
      </c>
    </row>
    <row r="305" spans="2:42" ht="20.100000000000001" customHeight="1" thickBot="1" x14ac:dyDescent="0.25">
      <c r="B305" s="4" t="s">
        <v>515</v>
      </c>
      <c r="C305" s="53">
        <v>605</v>
      </c>
      <c r="D305" s="53">
        <v>9</v>
      </c>
      <c r="E305" s="53">
        <v>0</v>
      </c>
      <c r="F305" s="53">
        <v>611</v>
      </c>
      <c r="G305" s="53">
        <v>17</v>
      </c>
      <c r="H305" s="53">
        <v>322</v>
      </c>
      <c r="I305" s="53">
        <v>0</v>
      </c>
      <c r="J305" s="53">
        <v>0</v>
      </c>
      <c r="K305" s="53">
        <v>322</v>
      </c>
      <c r="L305" s="53">
        <v>7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146</v>
      </c>
      <c r="S305" s="53">
        <v>4</v>
      </c>
      <c r="T305" s="53">
        <v>0</v>
      </c>
      <c r="U305" s="53">
        <v>146</v>
      </c>
      <c r="V305" s="53">
        <v>8</v>
      </c>
      <c r="W305" s="53">
        <v>31</v>
      </c>
      <c r="X305" s="53">
        <v>0</v>
      </c>
      <c r="Y305" s="53">
        <v>0</v>
      </c>
      <c r="Z305" s="53">
        <v>32</v>
      </c>
      <c r="AA305" s="53">
        <v>2</v>
      </c>
      <c r="AB305" s="53">
        <v>106</v>
      </c>
      <c r="AC305" s="53">
        <v>5</v>
      </c>
      <c r="AD305" s="53">
        <v>0</v>
      </c>
      <c r="AE305" s="53">
        <v>111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  <c r="AK305" s="53">
        <v>0</v>
      </c>
      <c r="AL305" s="53">
        <v>0</v>
      </c>
      <c r="AM305" s="53">
        <v>0</v>
      </c>
      <c r="AN305" s="53">
        <v>0</v>
      </c>
      <c r="AO305" s="53">
        <v>0</v>
      </c>
      <c r="AP305" s="53">
        <v>0</v>
      </c>
    </row>
    <row r="306" spans="2:42" ht="20.100000000000001" customHeight="1" thickBot="1" x14ac:dyDescent="0.25">
      <c r="B306" s="4" t="s">
        <v>516</v>
      </c>
      <c r="C306" s="53">
        <v>176</v>
      </c>
      <c r="D306" s="53">
        <v>61</v>
      </c>
      <c r="E306" s="53">
        <v>0</v>
      </c>
      <c r="F306" s="53">
        <v>244</v>
      </c>
      <c r="G306" s="53">
        <v>25</v>
      </c>
      <c r="H306" s="53">
        <v>72</v>
      </c>
      <c r="I306" s="53">
        <v>61</v>
      </c>
      <c r="J306" s="53">
        <v>0</v>
      </c>
      <c r="K306" s="53">
        <v>129</v>
      </c>
      <c r="L306" s="53">
        <v>4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73</v>
      </c>
      <c r="S306" s="53">
        <v>0</v>
      </c>
      <c r="T306" s="53">
        <v>0</v>
      </c>
      <c r="U306" s="53">
        <v>75</v>
      </c>
      <c r="V306" s="53">
        <v>16</v>
      </c>
      <c r="W306" s="53">
        <v>18</v>
      </c>
      <c r="X306" s="53">
        <v>0</v>
      </c>
      <c r="Y306" s="53">
        <v>0</v>
      </c>
      <c r="Z306" s="53">
        <v>26</v>
      </c>
      <c r="AA306" s="53">
        <v>2</v>
      </c>
      <c r="AB306" s="53">
        <v>13</v>
      </c>
      <c r="AC306" s="53">
        <v>0</v>
      </c>
      <c r="AD306" s="53">
        <v>0</v>
      </c>
      <c r="AE306" s="53">
        <v>14</v>
      </c>
      <c r="AF306" s="53">
        <v>3</v>
      </c>
      <c r="AG306" s="53">
        <v>0</v>
      </c>
      <c r="AH306" s="53">
        <v>0</v>
      </c>
      <c r="AI306" s="53">
        <v>0</v>
      </c>
      <c r="AJ306" s="53">
        <v>0</v>
      </c>
      <c r="AK306" s="53">
        <v>0</v>
      </c>
      <c r="AL306" s="53">
        <v>0</v>
      </c>
      <c r="AM306" s="53">
        <v>0</v>
      </c>
      <c r="AN306" s="53">
        <v>0</v>
      </c>
      <c r="AO306" s="53">
        <v>0</v>
      </c>
      <c r="AP306" s="53">
        <v>0</v>
      </c>
    </row>
    <row r="307" spans="2:42" ht="20.100000000000001" customHeight="1" thickBot="1" x14ac:dyDescent="0.25">
      <c r="B307" s="4" t="s">
        <v>517</v>
      </c>
      <c r="C307" s="53">
        <v>883</v>
      </c>
      <c r="D307" s="53">
        <v>0</v>
      </c>
      <c r="E307" s="53">
        <v>0</v>
      </c>
      <c r="F307" s="53">
        <v>918</v>
      </c>
      <c r="G307" s="53">
        <v>119</v>
      </c>
      <c r="H307" s="53">
        <v>229</v>
      </c>
      <c r="I307" s="53">
        <v>0</v>
      </c>
      <c r="J307" s="53">
        <v>0</v>
      </c>
      <c r="K307" s="53">
        <v>229</v>
      </c>
      <c r="L307" s="53">
        <v>0</v>
      </c>
      <c r="M307" s="53">
        <v>3</v>
      </c>
      <c r="N307" s="53">
        <v>0</v>
      </c>
      <c r="O307" s="53">
        <v>0</v>
      </c>
      <c r="P307" s="53">
        <v>6</v>
      </c>
      <c r="Q307" s="53">
        <v>1</v>
      </c>
      <c r="R307" s="53">
        <v>501</v>
      </c>
      <c r="S307" s="53">
        <v>0</v>
      </c>
      <c r="T307" s="53">
        <v>0</v>
      </c>
      <c r="U307" s="53">
        <v>540</v>
      </c>
      <c r="V307" s="53">
        <v>84</v>
      </c>
      <c r="W307" s="53">
        <v>106</v>
      </c>
      <c r="X307" s="53">
        <v>0</v>
      </c>
      <c r="Y307" s="53">
        <v>0</v>
      </c>
      <c r="Z307" s="53">
        <v>98</v>
      </c>
      <c r="AA307" s="53">
        <v>33</v>
      </c>
      <c r="AB307" s="53">
        <v>44</v>
      </c>
      <c r="AC307" s="53">
        <v>0</v>
      </c>
      <c r="AD307" s="53">
        <v>0</v>
      </c>
      <c r="AE307" s="53">
        <v>45</v>
      </c>
      <c r="AF307" s="53">
        <v>1</v>
      </c>
      <c r="AG307" s="53">
        <v>0</v>
      </c>
      <c r="AH307" s="53">
        <v>0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  <c r="AN307" s="53">
        <v>0</v>
      </c>
      <c r="AO307" s="53">
        <v>0</v>
      </c>
      <c r="AP307" s="53">
        <v>0</v>
      </c>
    </row>
    <row r="308" spans="2:42" ht="20.100000000000001" customHeight="1" thickBot="1" x14ac:dyDescent="0.25">
      <c r="B308" s="4" t="s">
        <v>518</v>
      </c>
      <c r="C308" s="53">
        <v>953</v>
      </c>
      <c r="D308" s="53">
        <v>0</v>
      </c>
      <c r="E308" s="53">
        <v>1</v>
      </c>
      <c r="F308" s="53">
        <v>952</v>
      </c>
      <c r="G308" s="53">
        <v>71</v>
      </c>
      <c r="H308" s="53">
        <v>267</v>
      </c>
      <c r="I308" s="53">
        <v>0</v>
      </c>
      <c r="J308" s="53">
        <v>0</v>
      </c>
      <c r="K308" s="53">
        <v>267</v>
      </c>
      <c r="L308" s="53">
        <v>0</v>
      </c>
      <c r="M308" s="53">
        <v>2</v>
      </c>
      <c r="N308" s="53">
        <v>0</v>
      </c>
      <c r="O308" s="53">
        <v>1</v>
      </c>
      <c r="P308" s="53">
        <v>3</v>
      </c>
      <c r="Q308" s="53">
        <v>0</v>
      </c>
      <c r="R308" s="53">
        <v>551</v>
      </c>
      <c r="S308" s="53">
        <v>0</v>
      </c>
      <c r="T308" s="53">
        <v>0</v>
      </c>
      <c r="U308" s="53">
        <v>572</v>
      </c>
      <c r="V308" s="53">
        <v>38</v>
      </c>
      <c r="W308" s="53">
        <v>88</v>
      </c>
      <c r="X308" s="53">
        <v>0</v>
      </c>
      <c r="Y308" s="53">
        <v>0</v>
      </c>
      <c r="Z308" s="53">
        <v>64</v>
      </c>
      <c r="AA308" s="53">
        <v>32</v>
      </c>
      <c r="AB308" s="53">
        <v>44</v>
      </c>
      <c r="AC308" s="53">
        <v>0</v>
      </c>
      <c r="AD308" s="53">
        <v>0</v>
      </c>
      <c r="AE308" s="53">
        <v>45</v>
      </c>
      <c r="AF308" s="53">
        <v>1</v>
      </c>
      <c r="AG308" s="53">
        <v>0</v>
      </c>
      <c r="AH308" s="53">
        <v>0</v>
      </c>
      <c r="AI308" s="53">
        <v>0</v>
      </c>
      <c r="AJ308" s="53">
        <v>0</v>
      </c>
      <c r="AK308" s="53">
        <v>0</v>
      </c>
      <c r="AL308" s="53">
        <v>1</v>
      </c>
      <c r="AM308" s="53">
        <v>0</v>
      </c>
      <c r="AN308" s="53">
        <v>0</v>
      </c>
      <c r="AO308" s="53">
        <v>1</v>
      </c>
      <c r="AP308" s="53">
        <v>0</v>
      </c>
    </row>
    <row r="309" spans="2:42" ht="20.100000000000001" customHeight="1" thickBot="1" x14ac:dyDescent="0.25">
      <c r="B309" s="4" t="s">
        <v>519</v>
      </c>
      <c r="C309" s="53">
        <v>6798</v>
      </c>
      <c r="D309" s="53">
        <v>0</v>
      </c>
      <c r="E309" s="53">
        <v>634</v>
      </c>
      <c r="F309" s="53">
        <v>7344</v>
      </c>
      <c r="G309" s="53">
        <v>1125</v>
      </c>
      <c r="H309" s="53">
        <v>760</v>
      </c>
      <c r="I309" s="53">
        <v>0</v>
      </c>
      <c r="J309" s="53">
        <v>36</v>
      </c>
      <c r="K309" s="53">
        <v>796</v>
      </c>
      <c r="L309" s="53">
        <v>0</v>
      </c>
      <c r="M309" s="53">
        <v>11</v>
      </c>
      <c r="N309" s="53">
        <v>0</v>
      </c>
      <c r="O309" s="53">
        <v>1</v>
      </c>
      <c r="P309" s="53">
        <v>7</v>
      </c>
      <c r="Q309" s="53">
        <v>9</v>
      </c>
      <c r="R309" s="53">
        <v>5067</v>
      </c>
      <c r="S309" s="53">
        <v>0</v>
      </c>
      <c r="T309" s="53">
        <v>575</v>
      </c>
      <c r="U309" s="53">
        <v>5637</v>
      </c>
      <c r="V309" s="53">
        <v>634</v>
      </c>
      <c r="W309" s="53">
        <v>715</v>
      </c>
      <c r="X309" s="53">
        <v>0</v>
      </c>
      <c r="Y309" s="53">
        <v>22</v>
      </c>
      <c r="Z309" s="53">
        <v>668</v>
      </c>
      <c r="AA309" s="53">
        <v>428</v>
      </c>
      <c r="AB309" s="53">
        <v>242</v>
      </c>
      <c r="AC309" s="53">
        <v>0</v>
      </c>
      <c r="AD309" s="53">
        <v>0</v>
      </c>
      <c r="AE309" s="53">
        <v>235</v>
      </c>
      <c r="AF309" s="53">
        <v>50</v>
      </c>
      <c r="AG309" s="53">
        <v>0</v>
      </c>
      <c r="AH309" s="53">
        <v>0</v>
      </c>
      <c r="AI309" s="53">
        <v>0</v>
      </c>
      <c r="AJ309" s="53">
        <v>0</v>
      </c>
      <c r="AK309" s="53">
        <v>0</v>
      </c>
      <c r="AL309" s="53">
        <v>3</v>
      </c>
      <c r="AM309" s="53">
        <v>0</v>
      </c>
      <c r="AN309" s="53">
        <v>0</v>
      </c>
      <c r="AO309" s="53">
        <v>1</v>
      </c>
      <c r="AP309" s="53">
        <v>4</v>
      </c>
    </row>
    <row r="310" spans="2:42" ht="20.100000000000001" customHeight="1" thickBot="1" x14ac:dyDescent="0.25">
      <c r="B310" s="4" t="s">
        <v>520</v>
      </c>
      <c r="C310" s="53">
        <v>509</v>
      </c>
      <c r="D310" s="53">
        <v>0</v>
      </c>
      <c r="E310" s="53">
        <v>0</v>
      </c>
      <c r="F310" s="53">
        <v>454</v>
      </c>
      <c r="G310" s="53">
        <v>140</v>
      </c>
      <c r="H310" s="53">
        <v>66</v>
      </c>
      <c r="I310" s="53">
        <v>0</v>
      </c>
      <c r="J310" s="53">
        <v>0</v>
      </c>
      <c r="K310" s="53">
        <v>65</v>
      </c>
      <c r="L310" s="53">
        <v>1</v>
      </c>
      <c r="M310" s="53">
        <v>1</v>
      </c>
      <c r="N310" s="53">
        <v>0</v>
      </c>
      <c r="O310" s="53">
        <v>0</v>
      </c>
      <c r="P310" s="53">
        <v>4</v>
      </c>
      <c r="Q310" s="53">
        <v>1</v>
      </c>
      <c r="R310" s="53">
        <v>353</v>
      </c>
      <c r="S310" s="53">
        <v>0</v>
      </c>
      <c r="T310" s="53">
        <v>0</v>
      </c>
      <c r="U310" s="53">
        <v>293</v>
      </c>
      <c r="V310" s="53">
        <v>90</v>
      </c>
      <c r="W310" s="53">
        <v>61</v>
      </c>
      <c r="X310" s="53">
        <v>0</v>
      </c>
      <c r="Y310" s="53">
        <v>0</v>
      </c>
      <c r="Z310" s="53">
        <v>67</v>
      </c>
      <c r="AA310" s="53">
        <v>42</v>
      </c>
      <c r="AB310" s="53">
        <v>28</v>
      </c>
      <c r="AC310" s="53">
        <v>0</v>
      </c>
      <c r="AD310" s="53">
        <v>0</v>
      </c>
      <c r="AE310" s="53">
        <v>25</v>
      </c>
      <c r="AF310" s="53">
        <v>6</v>
      </c>
      <c r="AG310" s="53">
        <v>0</v>
      </c>
      <c r="AH310" s="53">
        <v>0</v>
      </c>
      <c r="AI310" s="53">
        <v>0</v>
      </c>
      <c r="AJ310" s="53">
        <v>0</v>
      </c>
      <c r="AK310" s="53">
        <v>0</v>
      </c>
      <c r="AL310" s="53">
        <v>0</v>
      </c>
      <c r="AM310" s="53">
        <v>0</v>
      </c>
      <c r="AN310" s="53">
        <v>0</v>
      </c>
      <c r="AO310" s="53">
        <v>0</v>
      </c>
      <c r="AP310" s="53">
        <v>0</v>
      </c>
    </row>
    <row r="311" spans="2:42" ht="20.100000000000001" customHeight="1" thickBot="1" x14ac:dyDescent="0.25">
      <c r="B311" s="4" t="s">
        <v>521</v>
      </c>
      <c r="C311" s="53">
        <v>236</v>
      </c>
      <c r="D311" s="53">
        <v>0</v>
      </c>
      <c r="E311" s="53">
        <v>0</v>
      </c>
      <c r="F311" s="53">
        <v>229</v>
      </c>
      <c r="G311" s="53">
        <v>75</v>
      </c>
      <c r="H311" s="53">
        <v>49</v>
      </c>
      <c r="I311" s="53">
        <v>0</v>
      </c>
      <c r="J311" s="53">
        <v>0</v>
      </c>
      <c r="K311" s="53">
        <v>52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50</v>
      </c>
      <c r="S311" s="53">
        <v>0</v>
      </c>
      <c r="T311" s="53">
        <v>0</v>
      </c>
      <c r="U311" s="53">
        <v>72</v>
      </c>
      <c r="V311" s="53">
        <v>0</v>
      </c>
      <c r="W311" s="53">
        <v>41</v>
      </c>
      <c r="X311" s="53">
        <v>0</v>
      </c>
      <c r="Y311" s="53">
        <v>0</v>
      </c>
      <c r="Z311" s="53">
        <v>38</v>
      </c>
      <c r="AA311" s="53">
        <v>5</v>
      </c>
      <c r="AB311" s="53">
        <v>96</v>
      </c>
      <c r="AC311" s="53">
        <v>0</v>
      </c>
      <c r="AD311" s="53">
        <v>0</v>
      </c>
      <c r="AE311" s="53">
        <v>67</v>
      </c>
      <c r="AF311" s="53">
        <v>70</v>
      </c>
      <c r="AG311" s="53">
        <v>0</v>
      </c>
      <c r="AH311" s="53">
        <v>0</v>
      </c>
      <c r="AI311" s="53">
        <v>0</v>
      </c>
      <c r="AJ311" s="53">
        <v>0</v>
      </c>
      <c r="AK311" s="53">
        <v>0</v>
      </c>
      <c r="AL311" s="53">
        <v>0</v>
      </c>
      <c r="AM311" s="53">
        <v>0</v>
      </c>
      <c r="AN311" s="53">
        <v>0</v>
      </c>
      <c r="AO311" s="53">
        <v>0</v>
      </c>
      <c r="AP311" s="53">
        <v>0</v>
      </c>
    </row>
    <row r="312" spans="2:42" ht="20.100000000000001" customHeight="1" thickBot="1" x14ac:dyDescent="0.25">
      <c r="B312" s="4" t="s">
        <v>522</v>
      </c>
      <c r="C312" s="53">
        <v>205</v>
      </c>
      <c r="D312" s="53">
        <v>0</v>
      </c>
      <c r="E312" s="53">
        <v>0</v>
      </c>
      <c r="F312" s="53">
        <v>193</v>
      </c>
      <c r="G312" s="53">
        <v>36</v>
      </c>
      <c r="H312" s="53">
        <v>61</v>
      </c>
      <c r="I312" s="53">
        <v>0</v>
      </c>
      <c r="J312" s="53">
        <v>0</v>
      </c>
      <c r="K312" s="53">
        <v>61</v>
      </c>
      <c r="L312" s="53">
        <v>0</v>
      </c>
      <c r="M312" s="53">
        <v>0</v>
      </c>
      <c r="N312" s="53">
        <v>0</v>
      </c>
      <c r="O312" s="53">
        <v>0</v>
      </c>
      <c r="P312" s="53">
        <v>1</v>
      </c>
      <c r="Q312" s="53">
        <v>0</v>
      </c>
      <c r="R312" s="53">
        <v>125</v>
      </c>
      <c r="S312" s="53">
        <v>0</v>
      </c>
      <c r="T312" s="53">
        <v>0</v>
      </c>
      <c r="U312" s="53">
        <v>112</v>
      </c>
      <c r="V312" s="53">
        <v>34</v>
      </c>
      <c r="W312" s="53">
        <v>5</v>
      </c>
      <c r="X312" s="53">
        <v>0</v>
      </c>
      <c r="Y312" s="53">
        <v>0</v>
      </c>
      <c r="Z312" s="53">
        <v>4</v>
      </c>
      <c r="AA312" s="53">
        <v>2</v>
      </c>
      <c r="AB312" s="53">
        <v>14</v>
      </c>
      <c r="AC312" s="53">
        <v>0</v>
      </c>
      <c r="AD312" s="53">
        <v>0</v>
      </c>
      <c r="AE312" s="53">
        <v>15</v>
      </c>
      <c r="AF312" s="53">
        <v>0</v>
      </c>
      <c r="AG312" s="53">
        <v>0</v>
      </c>
      <c r="AH312" s="53">
        <v>0</v>
      </c>
      <c r="AI312" s="53">
        <v>0</v>
      </c>
      <c r="AJ312" s="53">
        <v>0</v>
      </c>
      <c r="AK312" s="53">
        <v>0</v>
      </c>
      <c r="AL312" s="53">
        <v>0</v>
      </c>
      <c r="AM312" s="53">
        <v>0</v>
      </c>
      <c r="AN312" s="53">
        <v>0</v>
      </c>
      <c r="AO312" s="53">
        <v>0</v>
      </c>
      <c r="AP312" s="53">
        <v>0</v>
      </c>
    </row>
    <row r="313" spans="2:42" ht="20.100000000000001" customHeight="1" thickBot="1" x14ac:dyDescent="0.25">
      <c r="B313" s="4" t="s">
        <v>523</v>
      </c>
      <c r="C313" s="53">
        <v>162</v>
      </c>
      <c r="D313" s="53">
        <v>25</v>
      </c>
      <c r="E313" s="53">
        <v>1</v>
      </c>
      <c r="F313" s="53">
        <v>205</v>
      </c>
      <c r="G313" s="53">
        <v>27</v>
      </c>
      <c r="H313" s="53">
        <v>44</v>
      </c>
      <c r="I313" s="53">
        <v>10</v>
      </c>
      <c r="J313" s="53">
        <v>0</v>
      </c>
      <c r="K313" s="53">
        <v>53</v>
      </c>
      <c r="L313" s="53">
        <v>2</v>
      </c>
      <c r="M313" s="53">
        <v>1</v>
      </c>
      <c r="N313" s="53">
        <v>0</v>
      </c>
      <c r="O313" s="53">
        <v>0</v>
      </c>
      <c r="P313" s="53">
        <v>1</v>
      </c>
      <c r="Q313" s="53">
        <v>1</v>
      </c>
      <c r="R313" s="53">
        <v>86</v>
      </c>
      <c r="S313" s="53">
        <v>15</v>
      </c>
      <c r="T313" s="53">
        <v>1</v>
      </c>
      <c r="U313" s="53">
        <v>103</v>
      </c>
      <c r="V313" s="53">
        <v>7</v>
      </c>
      <c r="W313" s="53">
        <v>17</v>
      </c>
      <c r="X313" s="53">
        <v>0</v>
      </c>
      <c r="Y313" s="53">
        <v>0</v>
      </c>
      <c r="Z313" s="53">
        <v>32</v>
      </c>
      <c r="AA313" s="53">
        <v>13</v>
      </c>
      <c r="AB313" s="53">
        <v>13</v>
      </c>
      <c r="AC313" s="53">
        <v>0</v>
      </c>
      <c r="AD313" s="53">
        <v>0</v>
      </c>
      <c r="AE313" s="53">
        <v>15</v>
      </c>
      <c r="AF313" s="53">
        <v>4</v>
      </c>
      <c r="AG313" s="53">
        <v>0</v>
      </c>
      <c r="AH313" s="53">
        <v>0</v>
      </c>
      <c r="AI313" s="53">
        <v>0</v>
      </c>
      <c r="AJ313" s="53">
        <v>0</v>
      </c>
      <c r="AK313" s="53">
        <v>0</v>
      </c>
      <c r="AL313" s="53">
        <v>1</v>
      </c>
      <c r="AM313" s="53">
        <v>0</v>
      </c>
      <c r="AN313" s="53">
        <v>0</v>
      </c>
      <c r="AO313" s="53">
        <v>1</v>
      </c>
      <c r="AP313" s="53">
        <v>0</v>
      </c>
    </row>
    <row r="314" spans="2:42" ht="20.100000000000001" customHeight="1" thickBot="1" x14ac:dyDescent="0.25">
      <c r="B314" s="4" t="s">
        <v>524</v>
      </c>
      <c r="C314" s="53">
        <v>409</v>
      </c>
      <c r="D314" s="53">
        <v>0</v>
      </c>
      <c r="E314" s="53">
        <v>0</v>
      </c>
      <c r="F314" s="53">
        <v>364</v>
      </c>
      <c r="G314" s="53">
        <v>77</v>
      </c>
      <c r="H314" s="53">
        <v>96</v>
      </c>
      <c r="I314" s="53">
        <v>0</v>
      </c>
      <c r="J314" s="53">
        <v>0</v>
      </c>
      <c r="K314" s="53">
        <v>98</v>
      </c>
      <c r="L314" s="53">
        <v>1</v>
      </c>
      <c r="M314" s="53">
        <v>0</v>
      </c>
      <c r="N314" s="53">
        <v>0</v>
      </c>
      <c r="O314" s="53">
        <v>0</v>
      </c>
      <c r="P314" s="53">
        <v>1</v>
      </c>
      <c r="Q314" s="53">
        <v>0</v>
      </c>
      <c r="R314" s="53">
        <v>180</v>
      </c>
      <c r="S314" s="53">
        <v>0</v>
      </c>
      <c r="T314" s="53">
        <v>0</v>
      </c>
      <c r="U314" s="53">
        <v>178</v>
      </c>
      <c r="V314" s="53">
        <v>19</v>
      </c>
      <c r="W314" s="53">
        <v>74</v>
      </c>
      <c r="X314" s="53">
        <v>0</v>
      </c>
      <c r="Y314" s="53">
        <v>0</v>
      </c>
      <c r="Z314" s="53">
        <v>36</v>
      </c>
      <c r="AA314" s="53">
        <v>46</v>
      </c>
      <c r="AB314" s="53">
        <v>58</v>
      </c>
      <c r="AC314" s="53">
        <v>0</v>
      </c>
      <c r="AD314" s="53">
        <v>0</v>
      </c>
      <c r="AE314" s="53">
        <v>50</v>
      </c>
      <c r="AF314" s="53">
        <v>11</v>
      </c>
      <c r="AG314" s="53">
        <v>0</v>
      </c>
      <c r="AH314" s="53">
        <v>0</v>
      </c>
      <c r="AI314" s="53">
        <v>0</v>
      </c>
      <c r="AJ314" s="53">
        <v>0</v>
      </c>
      <c r="AK314" s="53">
        <v>0</v>
      </c>
      <c r="AL314" s="53">
        <v>1</v>
      </c>
      <c r="AM314" s="53">
        <v>0</v>
      </c>
      <c r="AN314" s="53">
        <v>0</v>
      </c>
      <c r="AO314" s="53">
        <v>1</v>
      </c>
      <c r="AP314" s="53">
        <v>0</v>
      </c>
    </row>
    <row r="315" spans="2:42" ht="20.100000000000001" customHeight="1" thickBot="1" x14ac:dyDescent="0.25">
      <c r="B315" s="4" t="s">
        <v>525</v>
      </c>
      <c r="C315" s="53">
        <v>438</v>
      </c>
      <c r="D315" s="53">
        <v>0</v>
      </c>
      <c r="E315" s="53">
        <v>0</v>
      </c>
      <c r="F315" s="53">
        <v>429</v>
      </c>
      <c r="G315" s="53">
        <v>61</v>
      </c>
      <c r="H315" s="53">
        <v>114</v>
      </c>
      <c r="I315" s="53">
        <v>0</v>
      </c>
      <c r="J315" s="53">
        <v>0</v>
      </c>
      <c r="K315" s="53">
        <v>114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1</v>
      </c>
      <c r="R315" s="53">
        <v>195</v>
      </c>
      <c r="S315" s="53">
        <v>0</v>
      </c>
      <c r="T315" s="53">
        <v>0</v>
      </c>
      <c r="U315" s="53">
        <v>178</v>
      </c>
      <c r="V315" s="53">
        <v>49</v>
      </c>
      <c r="W315" s="53">
        <v>104</v>
      </c>
      <c r="X315" s="53">
        <v>0</v>
      </c>
      <c r="Y315" s="53">
        <v>0</v>
      </c>
      <c r="Z315" s="53">
        <v>109</v>
      </c>
      <c r="AA315" s="53">
        <v>3</v>
      </c>
      <c r="AB315" s="53">
        <v>25</v>
      </c>
      <c r="AC315" s="53">
        <v>0</v>
      </c>
      <c r="AD315" s="53">
        <v>0</v>
      </c>
      <c r="AE315" s="53">
        <v>28</v>
      </c>
      <c r="AF315" s="53">
        <v>8</v>
      </c>
      <c r="AG315" s="53">
        <v>0</v>
      </c>
      <c r="AH315" s="53">
        <v>0</v>
      </c>
      <c r="AI315" s="53">
        <v>0</v>
      </c>
      <c r="AJ315" s="53">
        <v>0</v>
      </c>
      <c r="AK315" s="53">
        <v>0</v>
      </c>
      <c r="AL315" s="53">
        <v>0</v>
      </c>
      <c r="AM315" s="53">
        <v>0</v>
      </c>
      <c r="AN315" s="53">
        <v>0</v>
      </c>
      <c r="AO315" s="53">
        <v>0</v>
      </c>
      <c r="AP315" s="53">
        <v>0</v>
      </c>
    </row>
    <row r="316" spans="2:42" ht="20.100000000000001" customHeight="1" thickBot="1" x14ac:dyDescent="0.25">
      <c r="B316" s="4" t="s">
        <v>526</v>
      </c>
      <c r="C316" s="53">
        <v>424</v>
      </c>
      <c r="D316" s="53">
        <v>20</v>
      </c>
      <c r="E316" s="53">
        <v>0</v>
      </c>
      <c r="F316" s="53">
        <v>410</v>
      </c>
      <c r="G316" s="53">
        <v>106</v>
      </c>
      <c r="H316" s="53">
        <v>23</v>
      </c>
      <c r="I316" s="53">
        <v>1</v>
      </c>
      <c r="J316" s="53">
        <v>0</v>
      </c>
      <c r="K316" s="53">
        <v>24</v>
      </c>
      <c r="L316" s="53">
        <v>0</v>
      </c>
      <c r="M316" s="53">
        <v>1</v>
      </c>
      <c r="N316" s="53">
        <v>0</v>
      </c>
      <c r="O316" s="53">
        <v>0</v>
      </c>
      <c r="P316" s="53">
        <v>1</v>
      </c>
      <c r="Q316" s="53">
        <v>1</v>
      </c>
      <c r="R316" s="53">
        <v>280</v>
      </c>
      <c r="S316" s="53">
        <v>19</v>
      </c>
      <c r="T316" s="53">
        <v>0</v>
      </c>
      <c r="U316" s="53">
        <v>289</v>
      </c>
      <c r="V316" s="53">
        <v>61</v>
      </c>
      <c r="W316" s="53">
        <v>78</v>
      </c>
      <c r="X316" s="53">
        <v>0</v>
      </c>
      <c r="Y316" s="53">
        <v>0</v>
      </c>
      <c r="Z316" s="53">
        <v>63</v>
      </c>
      <c r="AA316" s="53">
        <v>30</v>
      </c>
      <c r="AB316" s="53">
        <v>42</v>
      </c>
      <c r="AC316" s="53">
        <v>0</v>
      </c>
      <c r="AD316" s="53">
        <v>0</v>
      </c>
      <c r="AE316" s="53">
        <v>33</v>
      </c>
      <c r="AF316" s="53">
        <v>14</v>
      </c>
      <c r="AG316" s="53">
        <v>0</v>
      </c>
      <c r="AH316" s="53">
        <v>0</v>
      </c>
      <c r="AI316" s="53">
        <v>0</v>
      </c>
      <c r="AJ316" s="53">
        <v>0</v>
      </c>
      <c r="AK316" s="53">
        <v>0</v>
      </c>
      <c r="AL316" s="53">
        <v>0</v>
      </c>
      <c r="AM316" s="53">
        <v>0</v>
      </c>
      <c r="AN316" s="53">
        <v>0</v>
      </c>
      <c r="AO316" s="53">
        <v>0</v>
      </c>
      <c r="AP316" s="53">
        <v>0</v>
      </c>
    </row>
    <row r="317" spans="2:42" ht="20.100000000000001" customHeight="1" thickBot="1" x14ac:dyDescent="0.25">
      <c r="B317" s="4" t="s">
        <v>527</v>
      </c>
      <c r="C317" s="53">
        <v>816</v>
      </c>
      <c r="D317" s="53">
        <v>104</v>
      </c>
      <c r="E317" s="53">
        <v>6</v>
      </c>
      <c r="F317" s="53">
        <v>884</v>
      </c>
      <c r="G317" s="53">
        <v>73</v>
      </c>
      <c r="H317" s="53">
        <v>207</v>
      </c>
      <c r="I317" s="53">
        <v>7</v>
      </c>
      <c r="J317" s="53">
        <v>1</v>
      </c>
      <c r="K317" s="53">
        <v>215</v>
      </c>
      <c r="L317" s="53">
        <v>0</v>
      </c>
      <c r="M317" s="53">
        <v>2</v>
      </c>
      <c r="N317" s="53">
        <v>0</v>
      </c>
      <c r="O317" s="53">
        <v>1</v>
      </c>
      <c r="P317" s="53">
        <v>1</v>
      </c>
      <c r="Q317" s="53">
        <v>2</v>
      </c>
      <c r="R317" s="53">
        <v>497</v>
      </c>
      <c r="S317" s="53">
        <v>97</v>
      </c>
      <c r="T317" s="53">
        <v>3</v>
      </c>
      <c r="U317" s="53">
        <v>568</v>
      </c>
      <c r="V317" s="53">
        <v>49</v>
      </c>
      <c r="W317" s="53">
        <v>79</v>
      </c>
      <c r="X317" s="53">
        <v>0</v>
      </c>
      <c r="Y317" s="53">
        <v>0</v>
      </c>
      <c r="Z317" s="53">
        <v>71</v>
      </c>
      <c r="AA317" s="53">
        <v>18</v>
      </c>
      <c r="AB317" s="53">
        <v>31</v>
      </c>
      <c r="AC317" s="53">
        <v>0</v>
      </c>
      <c r="AD317" s="53">
        <v>0</v>
      </c>
      <c r="AE317" s="53">
        <v>28</v>
      </c>
      <c r="AF317" s="53">
        <v>4</v>
      </c>
      <c r="AG317" s="53">
        <v>0</v>
      </c>
      <c r="AH317" s="53">
        <v>0</v>
      </c>
      <c r="AI317" s="53">
        <v>0</v>
      </c>
      <c r="AJ317" s="53">
        <v>0</v>
      </c>
      <c r="AK317" s="53">
        <v>0</v>
      </c>
      <c r="AL317" s="53">
        <v>0</v>
      </c>
      <c r="AM317" s="53">
        <v>0</v>
      </c>
      <c r="AN317" s="53">
        <v>1</v>
      </c>
      <c r="AO317" s="53">
        <v>1</v>
      </c>
      <c r="AP317" s="53">
        <v>0</v>
      </c>
    </row>
    <row r="318" spans="2:42" ht="20.100000000000001" customHeight="1" thickBot="1" x14ac:dyDescent="0.25">
      <c r="B318" s="4" t="s">
        <v>528</v>
      </c>
      <c r="C318" s="53">
        <v>149</v>
      </c>
      <c r="D318" s="53">
        <v>25</v>
      </c>
      <c r="E318" s="53">
        <v>0</v>
      </c>
      <c r="F318" s="53">
        <v>169</v>
      </c>
      <c r="G318" s="53">
        <v>31</v>
      </c>
      <c r="H318" s="53">
        <v>41</v>
      </c>
      <c r="I318" s="53">
        <v>0</v>
      </c>
      <c r="J318" s="53">
        <v>0</v>
      </c>
      <c r="K318" s="53">
        <v>41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70</v>
      </c>
      <c r="S318" s="53">
        <v>21</v>
      </c>
      <c r="T318" s="53">
        <v>0</v>
      </c>
      <c r="U318" s="53">
        <v>77</v>
      </c>
      <c r="V318" s="53">
        <v>27</v>
      </c>
      <c r="W318" s="53">
        <v>21</v>
      </c>
      <c r="X318" s="53">
        <v>0</v>
      </c>
      <c r="Y318" s="53">
        <v>0</v>
      </c>
      <c r="Z318" s="53">
        <v>31</v>
      </c>
      <c r="AA318" s="53">
        <v>0</v>
      </c>
      <c r="AB318" s="53">
        <v>17</v>
      </c>
      <c r="AC318" s="53">
        <v>4</v>
      </c>
      <c r="AD318" s="53">
        <v>0</v>
      </c>
      <c r="AE318" s="53">
        <v>20</v>
      </c>
      <c r="AF318" s="53">
        <v>4</v>
      </c>
      <c r="AG318" s="53">
        <v>0</v>
      </c>
      <c r="AH318" s="53">
        <v>0</v>
      </c>
      <c r="AI318" s="53">
        <v>0</v>
      </c>
      <c r="AJ318" s="53">
        <v>0</v>
      </c>
      <c r="AK318" s="53">
        <v>0</v>
      </c>
      <c r="AL318" s="53">
        <v>0</v>
      </c>
      <c r="AM318" s="53">
        <v>0</v>
      </c>
      <c r="AN318" s="53">
        <v>0</v>
      </c>
      <c r="AO318" s="53">
        <v>0</v>
      </c>
      <c r="AP318" s="53">
        <v>0</v>
      </c>
    </row>
    <row r="319" spans="2:42" ht="20.100000000000001" customHeight="1" thickBot="1" x14ac:dyDescent="0.25">
      <c r="B319" s="4" t="s">
        <v>529</v>
      </c>
      <c r="C319" s="53">
        <v>362</v>
      </c>
      <c r="D319" s="53">
        <v>58</v>
      </c>
      <c r="E319" s="53">
        <v>0</v>
      </c>
      <c r="F319" s="53">
        <v>444</v>
      </c>
      <c r="G319" s="53">
        <v>67</v>
      </c>
      <c r="H319" s="53">
        <v>55</v>
      </c>
      <c r="I319" s="53">
        <v>1</v>
      </c>
      <c r="J319" s="53">
        <v>0</v>
      </c>
      <c r="K319" s="53">
        <v>56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212</v>
      </c>
      <c r="S319" s="53">
        <v>57</v>
      </c>
      <c r="T319" s="53">
        <v>0</v>
      </c>
      <c r="U319" s="53">
        <v>306</v>
      </c>
      <c r="V319" s="53">
        <v>31</v>
      </c>
      <c r="W319" s="53">
        <v>87</v>
      </c>
      <c r="X319" s="53">
        <v>0</v>
      </c>
      <c r="Y319" s="53">
        <v>0</v>
      </c>
      <c r="Z319" s="53">
        <v>74</v>
      </c>
      <c r="AA319" s="53">
        <v>36</v>
      </c>
      <c r="AB319" s="53">
        <v>7</v>
      </c>
      <c r="AC319" s="53">
        <v>0</v>
      </c>
      <c r="AD319" s="53">
        <v>0</v>
      </c>
      <c r="AE319" s="53">
        <v>7</v>
      </c>
      <c r="AF319" s="53">
        <v>0</v>
      </c>
      <c r="AG319" s="53">
        <v>0</v>
      </c>
      <c r="AH319" s="53">
        <v>0</v>
      </c>
      <c r="AI319" s="53">
        <v>0</v>
      </c>
      <c r="AJ319" s="53">
        <v>0</v>
      </c>
      <c r="AK319" s="53">
        <v>0</v>
      </c>
      <c r="AL319" s="53">
        <v>1</v>
      </c>
      <c r="AM319" s="53">
        <v>0</v>
      </c>
      <c r="AN319" s="53">
        <v>0</v>
      </c>
      <c r="AO319" s="53">
        <v>1</v>
      </c>
      <c r="AP319" s="53">
        <v>0</v>
      </c>
    </row>
    <row r="320" spans="2:42" ht="20.100000000000001" customHeight="1" thickBot="1" x14ac:dyDescent="0.25">
      <c r="B320" s="4" t="s">
        <v>530</v>
      </c>
      <c r="C320" s="53">
        <v>211</v>
      </c>
      <c r="D320" s="53">
        <v>0</v>
      </c>
      <c r="E320" s="53">
        <v>0</v>
      </c>
      <c r="F320" s="53">
        <v>226</v>
      </c>
      <c r="G320" s="53">
        <v>27</v>
      </c>
      <c r="H320" s="53">
        <v>49</v>
      </c>
      <c r="I320" s="53">
        <v>0</v>
      </c>
      <c r="J320" s="53">
        <v>0</v>
      </c>
      <c r="K320" s="53">
        <v>49</v>
      </c>
      <c r="L320" s="53">
        <v>0</v>
      </c>
      <c r="M320" s="53">
        <v>1</v>
      </c>
      <c r="N320" s="53">
        <v>0</v>
      </c>
      <c r="O320" s="53">
        <v>0</v>
      </c>
      <c r="P320" s="53">
        <v>0</v>
      </c>
      <c r="Q320" s="53">
        <v>1</v>
      </c>
      <c r="R320" s="53">
        <v>128</v>
      </c>
      <c r="S320" s="53">
        <v>0</v>
      </c>
      <c r="T320" s="53">
        <v>0</v>
      </c>
      <c r="U320" s="53">
        <v>133</v>
      </c>
      <c r="V320" s="53">
        <v>13</v>
      </c>
      <c r="W320" s="53">
        <v>18</v>
      </c>
      <c r="X320" s="53">
        <v>0</v>
      </c>
      <c r="Y320" s="53">
        <v>0</v>
      </c>
      <c r="Z320" s="53">
        <v>23</v>
      </c>
      <c r="AA320" s="53">
        <v>9</v>
      </c>
      <c r="AB320" s="53">
        <v>15</v>
      </c>
      <c r="AC320" s="53">
        <v>0</v>
      </c>
      <c r="AD320" s="53">
        <v>0</v>
      </c>
      <c r="AE320" s="53">
        <v>21</v>
      </c>
      <c r="AF320" s="53">
        <v>4</v>
      </c>
      <c r="AG320" s="53">
        <v>0</v>
      </c>
      <c r="AH320" s="53">
        <v>0</v>
      </c>
      <c r="AI320" s="53">
        <v>0</v>
      </c>
      <c r="AJ320" s="53">
        <v>0</v>
      </c>
      <c r="AK320" s="53">
        <v>0</v>
      </c>
      <c r="AL320" s="53">
        <v>0</v>
      </c>
      <c r="AM320" s="53">
        <v>0</v>
      </c>
      <c r="AN320" s="53">
        <v>0</v>
      </c>
      <c r="AO320" s="53">
        <v>0</v>
      </c>
      <c r="AP320" s="53">
        <v>0</v>
      </c>
    </row>
    <row r="321" spans="2:42" ht="20.100000000000001" customHeight="1" thickBot="1" x14ac:dyDescent="0.25">
      <c r="B321" s="4" t="s">
        <v>531</v>
      </c>
      <c r="C321" s="53">
        <v>132</v>
      </c>
      <c r="D321" s="53">
        <v>0</v>
      </c>
      <c r="E321" s="53">
        <v>0</v>
      </c>
      <c r="F321" s="53">
        <v>131</v>
      </c>
      <c r="G321" s="53">
        <v>37</v>
      </c>
      <c r="H321" s="53">
        <v>38</v>
      </c>
      <c r="I321" s="53">
        <v>0</v>
      </c>
      <c r="J321" s="53">
        <v>0</v>
      </c>
      <c r="K321" s="53">
        <v>38</v>
      </c>
      <c r="L321" s="53">
        <v>0</v>
      </c>
      <c r="M321" s="53">
        <v>1</v>
      </c>
      <c r="N321" s="53">
        <v>0</v>
      </c>
      <c r="O321" s="53">
        <v>0</v>
      </c>
      <c r="P321" s="53">
        <v>0</v>
      </c>
      <c r="Q321" s="53">
        <v>1</v>
      </c>
      <c r="R321" s="53">
        <v>76</v>
      </c>
      <c r="S321" s="53">
        <v>0</v>
      </c>
      <c r="T321" s="53">
        <v>0</v>
      </c>
      <c r="U321" s="53">
        <v>77</v>
      </c>
      <c r="V321" s="53">
        <v>18</v>
      </c>
      <c r="W321" s="53">
        <v>6</v>
      </c>
      <c r="X321" s="53">
        <v>0</v>
      </c>
      <c r="Y321" s="53">
        <v>0</v>
      </c>
      <c r="Z321" s="53">
        <v>6</v>
      </c>
      <c r="AA321" s="53">
        <v>16</v>
      </c>
      <c r="AB321" s="53">
        <v>11</v>
      </c>
      <c r="AC321" s="53">
        <v>0</v>
      </c>
      <c r="AD321" s="53">
        <v>0</v>
      </c>
      <c r="AE321" s="53">
        <v>10</v>
      </c>
      <c r="AF321" s="53">
        <v>2</v>
      </c>
      <c r="AG321" s="53">
        <v>0</v>
      </c>
      <c r="AH321" s="53">
        <v>0</v>
      </c>
      <c r="AI321" s="53">
        <v>0</v>
      </c>
      <c r="AJ321" s="53">
        <v>0</v>
      </c>
      <c r="AK321" s="53">
        <v>0</v>
      </c>
      <c r="AL321" s="53">
        <v>0</v>
      </c>
      <c r="AM321" s="53">
        <v>0</v>
      </c>
      <c r="AN321" s="53">
        <v>0</v>
      </c>
      <c r="AO321" s="53">
        <v>0</v>
      </c>
      <c r="AP321" s="53">
        <v>0</v>
      </c>
    </row>
    <row r="322" spans="2:42" ht="20.100000000000001" customHeight="1" thickBot="1" x14ac:dyDescent="0.25">
      <c r="B322" s="4" t="s">
        <v>532</v>
      </c>
      <c r="C322" s="53">
        <v>110</v>
      </c>
      <c r="D322" s="53">
        <v>16</v>
      </c>
      <c r="E322" s="53">
        <v>0</v>
      </c>
      <c r="F322" s="53">
        <v>129</v>
      </c>
      <c r="G322" s="53">
        <v>23</v>
      </c>
      <c r="H322" s="53">
        <v>42</v>
      </c>
      <c r="I322" s="53">
        <v>1</v>
      </c>
      <c r="J322" s="53">
        <v>0</v>
      </c>
      <c r="K322" s="53">
        <v>42</v>
      </c>
      <c r="L322" s="53">
        <v>1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50</v>
      </c>
      <c r="S322" s="53">
        <v>15</v>
      </c>
      <c r="T322" s="53">
        <v>0</v>
      </c>
      <c r="U322" s="53">
        <v>58</v>
      </c>
      <c r="V322" s="53">
        <v>16</v>
      </c>
      <c r="W322" s="53">
        <v>13</v>
      </c>
      <c r="X322" s="53">
        <v>0</v>
      </c>
      <c r="Y322" s="53">
        <v>0</v>
      </c>
      <c r="Z322" s="53">
        <v>24</v>
      </c>
      <c r="AA322" s="53">
        <v>6</v>
      </c>
      <c r="AB322" s="53">
        <v>5</v>
      </c>
      <c r="AC322" s="53">
        <v>0</v>
      </c>
      <c r="AD322" s="53">
        <v>0</v>
      </c>
      <c r="AE322" s="53">
        <v>5</v>
      </c>
      <c r="AF322" s="53">
        <v>0</v>
      </c>
      <c r="AG322" s="53">
        <v>0</v>
      </c>
      <c r="AH322" s="53">
        <v>0</v>
      </c>
      <c r="AI322" s="53">
        <v>0</v>
      </c>
      <c r="AJ322" s="53">
        <v>0</v>
      </c>
      <c r="AK322" s="53">
        <v>0</v>
      </c>
      <c r="AL322" s="53">
        <v>0</v>
      </c>
      <c r="AM322" s="53">
        <v>0</v>
      </c>
      <c r="AN322" s="53">
        <v>0</v>
      </c>
      <c r="AO322" s="53">
        <v>0</v>
      </c>
      <c r="AP322" s="53">
        <v>0</v>
      </c>
    </row>
    <row r="323" spans="2:42" ht="20.100000000000001" customHeight="1" thickBot="1" x14ac:dyDescent="0.25">
      <c r="B323" s="4" t="s">
        <v>533</v>
      </c>
      <c r="C323" s="53">
        <v>216</v>
      </c>
      <c r="D323" s="53">
        <v>0</v>
      </c>
      <c r="E323" s="53">
        <v>1</v>
      </c>
      <c r="F323" s="53">
        <v>214</v>
      </c>
      <c r="G323" s="53">
        <v>122</v>
      </c>
      <c r="H323" s="53">
        <v>10</v>
      </c>
      <c r="I323" s="53">
        <v>0</v>
      </c>
      <c r="J323" s="53">
        <v>0</v>
      </c>
      <c r="K323" s="53">
        <v>10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138</v>
      </c>
      <c r="S323" s="53">
        <v>0</v>
      </c>
      <c r="T323" s="53">
        <v>1</v>
      </c>
      <c r="U323" s="53">
        <v>150</v>
      </c>
      <c r="V323" s="53">
        <v>84</v>
      </c>
      <c r="W323" s="53">
        <v>64</v>
      </c>
      <c r="X323" s="53">
        <v>0</v>
      </c>
      <c r="Y323" s="53">
        <v>0</v>
      </c>
      <c r="Z323" s="53">
        <v>51</v>
      </c>
      <c r="AA323" s="53">
        <v>33</v>
      </c>
      <c r="AB323" s="53">
        <v>4</v>
      </c>
      <c r="AC323" s="53">
        <v>0</v>
      </c>
      <c r="AD323" s="53">
        <v>0</v>
      </c>
      <c r="AE323" s="53">
        <v>3</v>
      </c>
      <c r="AF323" s="53">
        <v>5</v>
      </c>
      <c r="AG323" s="53">
        <v>0</v>
      </c>
      <c r="AH323" s="53">
        <v>0</v>
      </c>
      <c r="AI323" s="53">
        <v>0</v>
      </c>
      <c r="AJ323" s="53">
        <v>0</v>
      </c>
      <c r="AK323" s="53">
        <v>0</v>
      </c>
      <c r="AL323" s="53">
        <v>0</v>
      </c>
      <c r="AM323" s="53">
        <v>0</v>
      </c>
      <c r="AN323" s="53">
        <v>0</v>
      </c>
      <c r="AO323" s="53">
        <v>0</v>
      </c>
      <c r="AP323" s="53">
        <v>0</v>
      </c>
    </row>
    <row r="324" spans="2:42" ht="20.100000000000001" customHeight="1" thickBot="1" x14ac:dyDescent="0.25">
      <c r="B324" s="4" t="s">
        <v>534</v>
      </c>
      <c r="C324" s="53">
        <v>25</v>
      </c>
      <c r="D324" s="53">
        <v>0</v>
      </c>
      <c r="E324" s="53">
        <v>0</v>
      </c>
      <c r="F324" s="53">
        <v>23</v>
      </c>
      <c r="G324" s="53">
        <v>5</v>
      </c>
      <c r="H324" s="53">
        <v>7</v>
      </c>
      <c r="I324" s="53">
        <v>0</v>
      </c>
      <c r="J324" s="53">
        <v>0</v>
      </c>
      <c r="K324" s="53">
        <v>7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13</v>
      </c>
      <c r="S324" s="53">
        <v>0</v>
      </c>
      <c r="T324" s="53">
        <v>0</v>
      </c>
      <c r="U324" s="53">
        <v>12</v>
      </c>
      <c r="V324" s="53">
        <v>2</v>
      </c>
      <c r="W324" s="53">
        <v>4</v>
      </c>
      <c r="X324" s="53">
        <v>0</v>
      </c>
      <c r="Y324" s="53">
        <v>0</v>
      </c>
      <c r="Z324" s="53">
        <v>3</v>
      </c>
      <c r="AA324" s="53">
        <v>3</v>
      </c>
      <c r="AB324" s="53">
        <v>1</v>
      </c>
      <c r="AC324" s="53">
        <v>0</v>
      </c>
      <c r="AD324" s="53">
        <v>0</v>
      </c>
      <c r="AE324" s="53">
        <v>1</v>
      </c>
      <c r="AF324" s="53">
        <v>0</v>
      </c>
      <c r="AG324" s="53">
        <v>0</v>
      </c>
      <c r="AH324" s="53">
        <v>0</v>
      </c>
      <c r="AI324" s="53">
        <v>0</v>
      </c>
      <c r="AJ324" s="53">
        <v>0</v>
      </c>
      <c r="AK324" s="53">
        <v>0</v>
      </c>
      <c r="AL324" s="53">
        <v>0</v>
      </c>
      <c r="AM324" s="53">
        <v>0</v>
      </c>
      <c r="AN324" s="53">
        <v>0</v>
      </c>
      <c r="AO324" s="53">
        <v>0</v>
      </c>
      <c r="AP324" s="53">
        <v>0</v>
      </c>
    </row>
    <row r="325" spans="2:42" ht="20.100000000000001" customHeight="1" thickBot="1" x14ac:dyDescent="0.25">
      <c r="B325" s="4" t="s">
        <v>535</v>
      </c>
      <c r="C325" s="53">
        <v>255</v>
      </c>
      <c r="D325" s="53">
        <v>25</v>
      </c>
      <c r="E325" s="53">
        <v>0</v>
      </c>
      <c r="F325" s="53">
        <v>260</v>
      </c>
      <c r="G325" s="53">
        <v>98</v>
      </c>
      <c r="H325" s="53">
        <v>56</v>
      </c>
      <c r="I325" s="53">
        <v>0</v>
      </c>
      <c r="J325" s="53">
        <v>0</v>
      </c>
      <c r="K325" s="53">
        <v>56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124</v>
      </c>
      <c r="S325" s="53">
        <v>25</v>
      </c>
      <c r="T325" s="53">
        <v>0</v>
      </c>
      <c r="U325" s="53">
        <v>119</v>
      </c>
      <c r="V325" s="53">
        <v>56</v>
      </c>
      <c r="W325" s="53">
        <v>61</v>
      </c>
      <c r="X325" s="53">
        <v>0</v>
      </c>
      <c r="Y325" s="53">
        <v>0</v>
      </c>
      <c r="Z325" s="53">
        <v>72</v>
      </c>
      <c r="AA325" s="53">
        <v>39</v>
      </c>
      <c r="AB325" s="53">
        <v>14</v>
      </c>
      <c r="AC325" s="53">
        <v>0</v>
      </c>
      <c r="AD325" s="53">
        <v>0</v>
      </c>
      <c r="AE325" s="53">
        <v>13</v>
      </c>
      <c r="AF325" s="53">
        <v>3</v>
      </c>
      <c r="AG325" s="53">
        <v>0</v>
      </c>
      <c r="AH325" s="53">
        <v>0</v>
      </c>
      <c r="AI325" s="53">
        <v>0</v>
      </c>
      <c r="AJ325" s="53">
        <v>0</v>
      </c>
      <c r="AK325" s="53">
        <v>0</v>
      </c>
      <c r="AL325" s="53">
        <v>0</v>
      </c>
      <c r="AM325" s="53">
        <v>0</v>
      </c>
      <c r="AN325" s="53">
        <v>0</v>
      </c>
      <c r="AO325" s="53">
        <v>0</v>
      </c>
      <c r="AP325" s="53">
        <v>0</v>
      </c>
    </row>
    <row r="326" spans="2:42" ht="20.100000000000001" customHeight="1" thickBot="1" x14ac:dyDescent="0.25">
      <c r="B326" s="4" t="s">
        <v>213</v>
      </c>
      <c r="C326" s="53">
        <v>652</v>
      </c>
      <c r="D326" s="53">
        <v>221</v>
      </c>
      <c r="E326" s="53">
        <v>0</v>
      </c>
      <c r="F326" s="53">
        <v>852</v>
      </c>
      <c r="G326" s="53">
        <v>109</v>
      </c>
      <c r="H326" s="53">
        <v>226</v>
      </c>
      <c r="I326" s="53">
        <v>46</v>
      </c>
      <c r="J326" s="53">
        <v>0</v>
      </c>
      <c r="K326" s="53">
        <v>272</v>
      </c>
      <c r="L326" s="53">
        <v>0</v>
      </c>
      <c r="M326" s="53">
        <v>1</v>
      </c>
      <c r="N326" s="53">
        <v>0</v>
      </c>
      <c r="O326" s="53">
        <v>0</v>
      </c>
      <c r="P326" s="53">
        <v>0</v>
      </c>
      <c r="Q326" s="53">
        <v>1</v>
      </c>
      <c r="R326" s="53">
        <v>327</v>
      </c>
      <c r="S326" s="53">
        <v>175</v>
      </c>
      <c r="T326" s="53">
        <v>0</v>
      </c>
      <c r="U326" s="53">
        <v>486</v>
      </c>
      <c r="V326" s="53">
        <v>88</v>
      </c>
      <c r="W326" s="53">
        <v>59</v>
      </c>
      <c r="X326" s="53">
        <v>0</v>
      </c>
      <c r="Y326" s="53">
        <v>0</v>
      </c>
      <c r="Z326" s="53">
        <v>55</v>
      </c>
      <c r="AA326" s="53">
        <v>20</v>
      </c>
      <c r="AB326" s="53">
        <v>39</v>
      </c>
      <c r="AC326" s="53">
        <v>0</v>
      </c>
      <c r="AD326" s="53">
        <v>0</v>
      </c>
      <c r="AE326" s="53">
        <v>39</v>
      </c>
      <c r="AF326" s="53">
        <v>0</v>
      </c>
      <c r="AG326" s="53">
        <v>0</v>
      </c>
      <c r="AH326" s="53">
        <v>0</v>
      </c>
      <c r="AI326" s="53">
        <v>0</v>
      </c>
      <c r="AJ326" s="53">
        <v>0</v>
      </c>
      <c r="AK326" s="53">
        <v>0</v>
      </c>
      <c r="AL326" s="53">
        <v>0</v>
      </c>
      <c r="AM326" s="53">
        <v>0</v>
      </c>
      <c r="AN326" s="53">
        <v>0</v>
      </c>
      <c r="AO326" s="53">
        <v>0</v>
      </c>
      <c r="AP326" s="53">
        <v>0</v>
      </c>
    </row>
    <row r="327" spans="2:42" ht="20.100000000000001" customHeight="1" thickBot="1" x14ac:dyDescent="0.25">
      <c r="B327" s="4" t="s">
        <v>536</v>
      </c>
      <c r="C327" s="53">
        <v>46</v>
      </c>
      <c r="D327" s="53">
        <v>0</v>
      </c>
      <c r="E327" s="53">
        <v>0</v>
      </c>
      <c r="F327" s="53">
        <v>49</v>
      </c>
      <c r="G327" s="53">
        <v>17</v>
      </c>
      <c r="H327" s="53">
        <v>4</v>
      </c>
      <c r="I327" s="53">
        <v>0</v>
      </c>
      <c r="J327" s="53">
        <v>0</v>
      </c>
      <c r="K327" s="53">
        <v>4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>
        <v>29</v>
      </c>
      <c r="S327" s="53">
        <v>0</v>
      </c>
      <c r="T327" s="53">
        <v>0</v>
      </c>
      <c r="U327" s="53">
        <v>39</v>
      </c>
      <c r="V327" s="53">
        <v>7</v>
      </c>
      <c r="W327" s="53">
        <v>11</v>
      </c>
      <c r="X327" s="53">
        <v>0</v>
      </c>
      <c r="Y327" s="53">
        <v>0</v>
      </c>
      <c r="Z327" s="53">
        <v>4</v>
      </c>
      <c r="AA327" s="53">
        <v>10</v>
      </c>
      <c r="AB327" s="53">
        <v>2</v>
      </c>
      <c r="AC327" s="53">
        <v>0</v>
      </c>
      <c r="AD327" s="53">
        <v>0</v>
      </c>
      <c r="AE327" s="53">
        <v>2</v>
      </c>
      <c r="AF327" s="53">
        <v>0</v>
      </c>
      <c r="AG327" s="53">
        <v>0</v>
      </c>
      <c r="AH327" s="53">
        <v>0</v>
      </c>
      <c r="AI327" s="53">
        <v>0</v>
      </c>
      <c r="AJ327" s="53">
        <v>0</v>
      </c>
      <c r="AK327" s="53">
        <v>0</v>
      </c>
      <c r="AL327" s="53">
        <v>0</v>
      </c>
      <c r="AM327" s="53">
        <v>0</v>
      </c>
      <c r="AN327" s="53">
        <v>0</v>
      </c>
      <c r="AO327" s="53">
        <v>0</v>
      </c>
      <c r="AP327" s="53">
        <v>0</v>
      </c>
    </row>
    <row r="328" spans="2:42" ht="20.100000000000001" customHeight="1" thickBot="1" x14ac:dyDescent="0.25">
      <c r="B328" s="4" t="s">
        <v>537</v>
      </c>
      <c r="C328" s="53">
        <v>80</v>
      </c>
      <c r="D328" s="53">
        <v>2</v>
      </c>
      <c r="E328" s="53">
        <v>0</v>
      </c>
      <c r="F328" s="53">
        <v>105</v>
      </c>
      <c r="G328" s="53">
        <v>23</v>
      </c>
      <c r="H328" s="53">
        <v>34</v>
      </c>
      <c r="I328" s="53">
        <v>0</v>
      </c>
      <c r="J328" s="53">
        <v>0</v>
      </c>
      <c r="K328" s="53">
        <v>33</v>
      </c>
      <c r="L328" s="53">
        <v>1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23</v>
      </c>
      <c r="S328" s="53">
        <v>2</v>
      </c>
      <c r="T328" s="53">
        <v>0</v>
      </c>
      <c r="U328" s="53">
        <v>45</v>
      </c>
      <c r="V328" s="53">
        <v>16</v>
      </c>
      <c r="W328" s="53">
        <v>13</v>
      </c>
      <c r="X328" s="53">
        <v>0</v>
      </c>
      <c r="Y328" s="53">
        <v>0</v>
      </c>
      <c r="Z328" s="53">
        <v>17</v>
      </c>
      <c r="AA328" s="53">
        <v>6</v>
      </c>
      <c r="AB328" s="53">
        <v>10</v>
      </c>
      <c r="AC328" s="53">
        <v>0</v>
      </c>
      <c r="AD328" s="53">
        <v>0</v>
      </c>
      <c r="AE328" s="53">
        <v>10</v>
      </c>
      <c r="AF328" s="53">
        <v>0</v>
      </c>
      <c r="AG328" s="53">
        <v>0</v>
      </c>
      <c r="AH328" s="53">
        <v>0</v>
      </c>
      <c r="AI328" s="53">
        <v>0</v>
      </c>
      <c r="AJ328" s="53">
        <v>0</v>
      </c>
      <c r="AK328" s="53">
        <v>0</v>
      </c>
      <c r="AL328" s="53">
        <v>0</v>
      </c>
      <c r="AM328" s="53">
        <v>0</v>
      </c>
      <c r="AN328" s="53">
        <v>0</v>
      </c>
      <c r="AO328" s="53">
        <v>0</v>
      </c>
      <c r="AP328" s="53">
        <v>0</v>
      </c>
    </row>
    <row r="329" spans="2:42" ht="20.100000000000001" customHeight="1" thickBot="1" x14ac:dyDescent="0.25">
      <c r="B329" s="4" t="s">
        <v>538</v>
      </c>
      <c r="C329" s="53">
        <v>53</v>
      </c>
      <c r="D329" s="53">
        <v>0</v>
      </c>
      <c r="E329" s="53">
        <v>0</v>
      </c>
      <c r="F329" s="53">
        <v>48</v>
      </c>
      <c r="G329" s="53">
        <v>19</v>
      </c>
      <c r="H329" s="53">
        <v>27</v>
      </c>
      <c r="I329" s="53">
        <v>0</v>
      </c>
      <c r="J329" s="53">
        <v>0</v>
      </c>
      <c r="K329" s="53">
        <v>26</v>
      </c>
      <c r="L329" s="53">
        <v>1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17</v>
      </c>
      <c r="S329" s="53">
        <v>0</v>
      </c>
      <c r="T329" s="53">
        <v>0</v>
      </c>
      <c r="U329" s="53">
        <v>13</v>
      </c>
      <c r="V329" s="53">
        <v>15</v>
      </c>
      <c r="W329" s="53">
        <v>7</v>
      </c>
      <c r="X329" s="53">
        <v>0</v>
      </c>
      <c r="Y329" s="53">
        <v>0</v>
      </c>
      <c r="Z329" s="53">
        <v>7</v>
      </c>
      <c r="AA329" s="53">
        <v>3</v>
      </c>
      <c r="AB329" s="53">
        <v>2</v>
      </c>
      <c r="AC329" s="53">
        <v>0</v>
      </c>
      <c r="AD329" s="53">
        <v>0</v>
      </c>
      <c r="AE329" s="53">
        <v>2</v>
      </c>
      <c r="AF329" s="53">
        <v>0</v>
      </c>
      <c r="AG329" s="53">
        <v>0</v>
      </c>
      <c r="AH329" s="53">
        <v>0</v>
      </c>
      <c r="AI329" s="53">
        <v>0</v>
      </c>
      <c r="AJ329" s="53">
        <v>0</v>
      </c>
      <c r="AK329" s="53">
        <v>0</v>
      </c>
      <c r="AL329" s="53">
        <v>0</v>
      </c>
      <c r="AM329" s="53">
        <v>0</v>
      </c>
      <c r="AN329" s="53">
        <v>0</v>
      </c>
      <c r="AO329" s="53">
        <v>0</v>
      </c>
      <c r="AP329" s="53">
        <v>0</v>
      </c>
    </row>
    <row r="330" spans="2:42" ht="20.100000000000001" customHeight="1" thickBot="1" x14ac:dyDescent="0.25">
      <c r="B330" s="4" t="s">
        <v>539</v>
      </c>
      <c r="C330" s="53">
        <v>12</v>
      </c>
      <c r="D330" s="53">
        <v>0</v>
      </c>
      <c r="E330" s="53">
        <v>0</v>
      </c>
      <c r="F330" s="53">
        <v>9</v>
      </c>
      <c r="G330" s="53">
        <v>4</v>
      </c>
      <c r="H330" s="53">
        <v>1</v>
      </c>
      <c r="I330" s="53">
        <v>0</v>
      </c>
      <c r="J330" s="53">
        <v>0</v>
      </c>
      <c r="K330" s="53">
        <v>1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11</v>
      </c>
      <c r="S330" s="53">
        <v>0</v>
      </c>
      <c r="T330" s="53">
        <v>0</v>
      </c>
      <c r="U330" s="53">
        <v>8</v>
      </c>
      <c r="V330" s="53">
        <v>4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0</v>
      </c>
      <c r="AC330" s="53">
        <v>0</v>
      </c>
      <c r="AD330" s="53">
        <v>0</v>
      </c>
      <c r="AE330" s="53">
        <v>0</v>
      </c>
      <c r="AF330" s="53">
        <v>0</v>
      </c>
      <c r="AG330" s="53">
        <v>0</v>
      </c>
      <c r="AH330" s="53">
        <v>0</v>
      </c>
      <c r="AI330" s="53">
        <v>0</v>
      </c>
      <c r="AJ330" s="53">
        <v>0</v>
      </c>
      <c r="AK330" s="53">
        <v>0</v>
      </c>
      <c r="AL330" s="53">
        <v>0</v>
      </c>
      <c r="AM330" s="53">
        <v>0</v>
      </c>
      <c r="AN330" s="53">
        <v>0</v>
      </c>
      <c r="AO330" s="53">
        <v>0</v>
      </c>
      <c r="AP330" s="53">
        <v>0</v>
      </c>
    </row>
    <row r="331" spans="2:42" ht="20.100000000000001" customHeight="1" thickBot="1" x14ac:dyDescent="0.25">
      <c r="B331" s="4" t="s">
        <v>540</v>
      </c>
      <c r="C331" s="53">
        <v>43</v>
      </c>
      <c r="D331" s="53">
        <v>8</v>
      </c>
      <c r="E331" s="53">
        <v>0</v>
      </c>
      <c r="F331" s="53">
        <v>53</v>
      </c>
      <c r="G331" s="53">
        <v>12</v>
      </c>
      <c r="H331" s="53">
        <v>5</v>
      </c>
      <c r="I331" s="53">
        <v>0</v>
      </c>
      <c r="J331" s="53">
        <v>0</v>
      </c>
      <c r="K331" s="53">
        <v>4</v>
      </c>
      <c r="L331" s="53">
        <v>1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28</v>
      </c>
      <c r="S331" s="53">
        <v>8</v>
      </c>
      <c r="T331" s="53">
        <v>0</v>
      </c>
      <c r="U331" s="53">
        <v>36</v>
      </c>
      <c r="V331" s="53">
        <v>5</v>
      </c>
      <c r="W331" s="53">
        <v>9</v>
      </c>
      <c r="X331" s="53">
        <v>0</v>
      </c>
      <c r="Y331" s="53">
        <v>0</v>
      </c>
      <c r="Z331" s="53">
        <v>12</v>
      </c>
      <c r="AA331" s="53">
        <v>6</v>
      </c>
      <c r="AB331" s="53">
        <v>1</v>
      </c>
      <c r="AC331" s="53">
        <v>0</v>
      </c>
      <c r="AD331" s="53">
        <v>0</v>
      </c>
      <c r="AE331" s="53">
        <v>1</v>
      </c>
      <c r="AF331" s="53">
        <v>0</v>
      </c>
      <c r="AG331" s="53">
        <v>0</v>
      </c>
      <c r="AH331" s="53">
        <v>0</v>
      </c>
      <c r="AI331" s="53">
        <v>0</v>
      </c>
      <c r="AJ331" s="53">
        <v>0</v>
      </c>
      <c r="AK331" s="53">
        <v>0</v>
      </c>
      <c r="AL331" s="53">
        <v>0</v>
      </c>
      <c r="AM331" s="53">
        <v>0</v>
      </c>
      <c r="AN331" s="53">
        <v>0</v>
      </c>
      <c r="AO331" s="53">
        <v>0</v>
      </c>
      <c r="AP331" s="53">
        <v>0</v>
      </c>
    </row>
    <row r="332" spans="2:42" ht="20.100000000000001" customHeight="1" thickBot="1" x14ac:dyDescent="0.25">
      <c r="B332" s="4" t="s">
        <v>541</v>
      </c>
      <c r="C332" s="53">
        <v>139</v>
      </c>
      <c r="D332" s="53">
        <v>8</v>
      </c>
      <c r="E332" s="53">
        <v>0</v>
      </c>
      <c r="F332" s="53">
        <v>122</v>
      </c>
      <c r="G332" s="53">
        <v>67</v>
      </c>
      <c r="H332" s="53">
        <v>11</v>
      </c>
      <c r="I332" s="53">
        <v>0</v>
      </c>
      <c r="J332" s="53">
        <v>0</v>
      </c>
      <c r="K332" s="53">
        <v>10</v>
      </c>
      <c r="L332" s="53">
        <v>1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86</v>
      </c>
      <c r="S332" s="53">
        <v>8</v>
      </c>
      <c r="T332" s="53">
        <v>0</v>
      </c>
      <c r="U332" s="53">
        <v>92</v>
      </c>
      <c r="V332" s="53">
        <v>32</v>
      </c>
      <c r="W332" s="53">
        <v>41</v>
      </c>
      <c r="X332" s="53">
        <v>0</v>
      </c>
      <c r="Y332" s="53">
        <v>0</v>
      </c>
      <c r="Z332" s="53">
        <v>19</v>
      </c>
      <c r="AA332" s="53">
        <v>34</v>
      </c>
      <c r="AB332" s="53">
        <v>1</v>
      </c>
      <c r="AC332" s="53">
        <v>0</v>
      </c>
      <c r="AD332" s="53">
        <v>0</v>
      </c>
      <c r="AE332" s="53">
        <v>1</v>
      </c>
      <c r="AF332" s="53">
        <v>0</v>
      </c>
      <c r="AG332" s="53">
        <v>0</v>
      </c>
      <c r="AH332" s="53">
        <v>0</v>
      </c>
      <c r="AI332" s="53">
        <v>0</v>
      </c>
      <c r="AJ332" s="53">
        <v>0</v>
      </c>
      <c r="AK332" s="53">
        <v>0</v>
      </c>
      <c r="AL332" s="53">
        <v>0</v>
      </c>
      <c r="AM332" s="53">
        <v>0</v>
      </c>
      <c r="AN332" s="53">
        <v>0</v>
      </c>
      <c r="AO332" s="53">
        <v>0</v>
      </c>
      <c r="AP332" s="53">
        <v>0</v>
      </c>
    </row>
    <row r="333" spans="2:42" ht="20.100000000000001" customHeight="1" thickBot="1" x14ac:dyDescent="0.25">
      <c r="B333" s="4" t="s">
        <v>542</v>
      </c>
      <c r="C333" s="53">
        <v>9</v>
      </c>
      <c r="D333" s="53">
        <v>0</v>
      </c>
      <c r="E333" s="53">
        <v>0</v>
      </c>
      <c r="F333" s="53">
        <v>10</v>
      </c>
      <c r="G333" s="53">
        <v>4</v>
      </c>
      <c r="H333" s="53">
        <v>4</v>
      </c>
      <c r="I333" s="53">
        <v>0</v>
      </c>
      <c r="J333" s="53">
        <v>0</v>
      </c>
      <c r="K333" s="53">
        <v>4</v>
      </c>
      <c r="L333" s="53">
        <v>0</v>
      </c>
      <c r="M333" s="53">
        <v>1</v>
      </c>
      <c r="N333" s="53">
        <v>0</v>
      </c>
      <c r="O333" s="53">
        <v>0</v>
      </c>
      <c r="P333" s="53">
        <v>0</v>
      </c>
      <c r="Q333" s="53">
        <v>1</v>
      </c>
      <c r="R333" s="53">
        <v>3</v>
      </c>
      <c r="S333" s="53">
        <v>0</v>
      </c>
      <c r="T333" s="53">
        <v>0</v>
      </c>
      <c r="U333" s="53">
        <v>4</v>
      </c>
      <c r="V333" s="53">
        <v>3</v>
      </c>
      <c r="W333" s="53">
        <v>1</v>
      </c>
      <c r="X333" s="53">
        <v>0</v>
      </c>
      <c r="Y333" s="53">
        <v>0</v>
      </c>
      <c r="Z333" s="53">
        <v>2</v>
      </c>
      <c r="AA333" s="53">
        <v>0</v>
      </c>
      <c r="AB333" s="53">
        <v>0</v>
      </c>
      <c r="AC333" s="53">
        <v>0</v>
      </c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0</v>
      </c>
      <c r="AK333" s="53">
        <v>0</v>
      </c>
      <c r="AL333" s="53">
        <v>0</v>
      </c>
      <c r="AM333" s="53">
        <v>0</v>
      </c>
      <c r="AN333" s="53">
        <v>0</v>
      </c>
      <c r="AO333" s="53">
        <v>0</v>
      </c>
      <c r="AP333" s="53">
        <v>0</v>
      </c>
    </row>
    <row r="334" spans="2:42" ht="20.100000000000001" customHeight="1" thickBot="1" x14ac:dyDescent="0.25">
      <c r="B334" s="4" t="s">
        <v>543</v>
      </c>
      <c r="C334" s="53">
        <v>112</v>
      </c>
      <c r="D334" s="53">
        <v>0</v>
      </c>
      <c r="E334" s="53">
        <v>8</v>
      </c>
      <c r="F334" s="53">
        <v>139</v>
      </c>
      <c r="G334" s="53">
        <v>19</v>
      </c>
      <c r="H334" s="53">
        <v>4</v>
      </c>
      <c r="I334" s="53">
        <v>0</v>
      </c>
      <c r="J334" s="53">
        <v>0</v>
      </c>
      <c r="K334" s="53">
        <v>4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1</v>
      </c>
      <c r="R334" s="53">
        <v>80</v>
      </c>
      <c r="S334" s="53">
        <v>0</v>
      </c>
      <c r="T334" s="53">
        <v>8</v>
      </c>
      <c r="U334" s="53">
        <v>98</v>
      </c>
      <c r="V334" s="53">
        <v>0</v>
      </c>
      <c r="W334" s="53">
        <v>28</v>
      </c>
      <c r="X334" s="53">
        <v>0</v>
      </c>
      <c r="Y334" s="53">
        <v>0</v>
      </c>
      <c r="Z334" s="53">
        <v>37</v>
      </c>
      <c r="AA334" s="53">
        <v>18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0</v>
      </c>
      <c r="AJ334" s="53">
        <v>0</v>
      </c>
      <c r="AK334" s="53">
        <v>0</v>
      </c>
      <c r="AL334" s="53">
        <v>0</v>
      </c>
      <c r="AM334" s="53">
        <v>0</v>
      </c>
      <c r="AN334" s="53">
        <v>0</v>
      </c>
      <c r="AO334" s="53">
        <v>0</v>
      </c>
      <c r="AP334" s="53">
        <v>0</v>
      </c>
    </row>
    <row r="335" spans="2:42" ht="20.100000000000001" customHeight="1" thickBot="1" x14ac:dyDescent="0.25">
      <c r="B335" s="4" t="s">
        <v>544</v>
      </c>
      <c r="C335" s="53">
        <v>44</v>
      </c>
      <c r="D335" s="53">
        <v>0</v>
      </c>
      <c r="E335" s="53">
        <v>0</v>
      </c>
      <c r="F335" s="53">
        <v>37</v>
      </c>
      <c r="G335" s="53">
        <v>23</v>
      </c>
      <c r="H335" s="53">
        <v>7</v>
      </c>
      <c r="I335" s="53">
        <v>0</v>
      </c>
      <c r="J335" s="53">
        <v>0</v>
      </c>
      <c r="K335" s="53">
        <v>7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29</v>
      </c>
      <c r="S335" s="53">
        <v>0</v>
      </c>
      <c r="T335" s="53">
        <v>0</v>
      </c>
      <c r="U335" s="53">
        <v>25</v>
      </c>
      <c r="V335" s="53">
        <v>12</v>
      </c>
      <c r="W335" s="53">
        <v>5</v>
      </c>
      <c r="X335" s="53">
        <v>0</v>
      </c>
      <c r="Y335" s="53">
        <v>0</v>
      </c>
      <c r="Z335" s="53">
        <v>0</v>
      </c>
      <c r="AA335" s="53">
        <v>11</v>
      </c>
      <c r="AB335" s="53">
        <v>3</v>
      </c>
      <c r="AC335" s="53">
        <v>0</v>
      </c>
      <c r="AD335" s="53">
        <v>0</v>
      </c>
      <c r="AE335" s="53">
        <v>5</v>
      </c>
      <c r="AF335" s="53">
        <v>0</v>
      </c>
      <c r="AG335" s="53">
        <v>0</v>
      </c>
      <c r="AH335" s="53">
        <v>0</v>
      </c>
      <c r="AI335" s="53">
        <v>0</v>
      </c>
      <c r="AJ335" s="53">
        <v>0</v>
      </c>
      <c r="AK335" s="53">
        <v>0</v>
      </c>
      <c r="AL335" s="53">
        <v>0</v>
      </c>
      <c r="AM335" s="53">
        <v>0</v>
      </c>
      <c r="AN335" s="53">
        <v>0</v>
      </c>
      <c r="AO335" s="53">
        <v>0</v>
      </c>
      <c r="AP335" s="53">
        <v>0</v>
      </c>
    </row>
    <row r="336" spans="2:42" ht="20.100000000000001" customHeight="1" thickBot="1" x14ac:dyDescent="0.25">
      <c r="B336" s="4" t="s">
        <v>214</v>
      </c>
      <c r="C336" s="53">
        <v>406</v>
      </c>
      <c r="D336" s="53">
        <v>0</v>
      </c>
      <c r="E336" s="53">
        <v>0</v>
      </c>
      <c r="F336" s="53">
        <v>408</v>
      </c>
      <c r="G336" s="53">
        <v>163</v>
      </c>
      <c r="H336" s="53">
        <v>94</v>
      </c>
      <c r="I336" s="53">
        <v>0</v>
      </c>
      <c r="J336" s="53">
        <v>0</v>
      </c>
      <c r="K336" s="53">
        <v>95</v>
      </c>
      <c r="L336" s="53">
        <v>0</v>
      </c>
      <c r="M336" s="53">
        <v>1</v>
      </c>
      <c r="N336" s="53">
        <v>0</v>
      </c>
      <c r="O336" s="53">
        <v>0</v>
      </c>
      <c r="P336" s="53">
        <v>2</v>
      </c>
      <c r="Q336" s="53">
        <v>0</v>
      </c>
      <c r="R336" s="53">
        <v>244</v>
      </c>
      <c r="S336" s="53">
        <v>0</v>
      </c>
      <c r="T336" s="53">
        <v>0</v>
      </c>
      <c r="U336" s="53">
        <v>230</v>
      </c>
      <c r="V336" s="53">
        <v>124</v>
      </c>
      <c r="W336" s="53">
        <v>45</v>
      </c>
      <c r="X336" s="53">
        <v>0</v>
      </c>
      <c r="Y336" s="53">
        <v>0</v>
      </c>
      <c r="Z336" s="53">
        <v>50</v>
      </c>
      <c r="AA336" s="53">
        <v>29</v>
      </c>
      <c r="AB336" s="53">
        <v>22</v>
      </c>
      <c r="AC336" s="53">
        <v>0</v>
      </c>
      <c r="AD336" s="53">
        <v>0</v>
      </c>
      <c r="AE336" s="53">
        <v>31</v>
      </c>
      <c r="AF336" s="53">
        <v>10</v>
      </c>
      <c r="AG336" s="53">
        <v>0</v>
      </c>
      <c r="AH336" s="53">
        <v>0</v>
      </c>
      <c r="AI336" s="53">
        <v>0</v>
      </c>
      <c r="AJ336" s="53">
        <v>0</v>
      </c>
      <c r="AK336" s="53">
        <v>0</v>
      </c>
      <c r="AL336" s="53">
        <v>0</v>
      </c>
      <c r="AM336" s="53">
        <v>0</v>
      </c>
      <c r="AN336" s="53">
        <v>0</v>
      </c>
      <c r="AO336" s="53">
        <v>0</v>
      </c>
      <c r="AP336" s="53">
        <v>0</v>
      </c>
    </row>
    <row r="337" spans="2:42" ht="20.100000000000001" customHeight="1" thickBot="1" x14ac:dyDescent="0.25">
      <c r="B337" s="4" t="s">
        <v>545</v>
      </c>
      <c r="C337" s="53">
        <v>67</v>
      </c>
      <c r="D337" s="53">
        <v>5</v>
      </c>
      <c r="E337" s="53">
        <v>1</v>
      </c>
      <c r="F337" s="53">
        <v>85</v>
      </c>
      <c r="G337" s="53">
        <v>59</v>
      </c>
      <c r="H337" s="53">
        <v>5</v>
      </c>
      <c r="I337" s="53">
        <v>0</v>
      </c>
      <c r="J337" s="53">
        <v>0</v>
      </c>
      <c r="K337" s="53">
        <v>7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44</v>
      </c>
      <c r="S337" s="53">
        <v>5</v>
      </c>
      <c r="T337" s="53">
        <v>0</v>
      </c>
      <c r="U337" s="53">
        <v>41</v>
      </c>
      <c r="V337" s="53">
        <v>34</v>
      </c>
      <c r="W337" s="53">
        <v>15</v>
      </c>
      <c r="X337" s="53">
        <v>0</v>
      </c>
      <c r="Y337" s="53">
        <v>0</v>
      </c>
      <c r="Z337" s="53">
        <v>29</v>
      </c>
      <c r="AA337" s="53">
        <v>25</v>
      </c>
      <c r="AB337" s="53">
        <v>3</v>
      </c>
      <c r="AC337" s="53">
        <v>0</v>
      </c>
      <c r="AD337" s="53">
        <v>1</v>
      </c>
      <c r="AE337" s="53">
        <v>8</v>
      </c>
      <c r="AF337" s="53">
        <v>0</v>
      </c>
      <c r="AG337" s="53">
        <v>0</v>
      </c>
      <c r="AH337" s="53">
        <v>0</v>
      </c>
      <c r="AI337" s="53">
        <v>0</v>
      </c>
      <c r="AJ337" s="53">
        <v>0</v>
      </c>
      <c r="AK337" s="53">
        <v>0</v>
      </c>
      <c r="AL337" s="53">
        <v>0</v>
      </c>
      <c r="AM337" s="53">
        <v>0</v>
      </c>
      <c r="AN337" s="53">
        <v>0</v>
      </c>
      <c r="AO337" s="53">
        <v>0</v>
      </c>
      <c r="AP337" s="53">
        <v>0</v>
      </c>
    </row>
    <row r="338" spans="2:42" ht="20.100000000000001" customHeight="1" thickBot="1" x14ac:dyDescent="0.25">
      <c r="B338" s="4" t="s">
        <v>546</v>
      </c>
      <c r="C338" s="53">
        <v>107</v>
      </c>
      <c r="D338" s="53">
        <v>0</v>
      </c>
      <c r="E338" s="53">
        <v>0</v>
      </c>
      <c r="F338" s="53">
        <v>82</v>
      </c>
      <c r="G338" s="53">
        <v>188</v>
      </c>
      <c r="H338" s="53">
        <v>1</v>
      </c>
      <c r="I338" s="53">
        <v>0</v>
      </c>
      <c r="J338" s="53">
        <v>0</v>
      </c>
      <c r="K338" s="53">
        <v>1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100</v>
      </c>
      <c r="S338" s="53">
        <v>0</v>
      </c>
      <c r="T338" s="53">
        <v>0</v>
      </c>
      <c r="U338" s="53">
        <v>75</v>
      </c>
      <c r="V338" s="53">
        <v>133</v>
      </c>
      <c r="W338" s="53">
        <v>3</v>
      </c>
      <c r="X338" s="53">
        <v>0</v>
      </c>
      <c r="Y338" s="53">
        <v>0</v>
      </c>
      <c r="Z338" s="53">
        <v>3</v>
      </c>
      <c r="AA338" s="53">
        <v>55</v>
      </c>
      <c r="AB338" s="53">
        <v>3</v>
      </c>
      <c r="AC338" s="53">
        <v>0</v>
      </c>
      <c r="AD338" s="53">
        <v>0</v>
      </c>
      <c r="AE338" s="53">
        <v>3</v>
      </c>
      <c r="AF338" s="53">
        <v>0</v>
      </c>
      <c r="AG338" s="53">
        <v>0</v>
      </c>
      <c r="AH338" s="53">
        <v>0</v>
      </c>
      <c r="AI338" s="53">
        <v>0</v>
      </c>
      <c r="AJ338" s="53">
        <v>0</v>
      </c>
      <c r="AK338" s="53">
        <v>0</v>
      </c>
      <c r="AL338" s="53">
        <v>0</v>
      </c>
      <c r="AM338" s="53">
        <v>0</v>
      </c>
      <c r="AN338" s="53">
        <v>0</v>
      </c>
      <c r="AO338" s="53">
        <v>0</v>
      </c>
      <c r="AP338" s="53">
        <v>0</v>
      </c>
    </row>
    <row r="339" spans="2:42" ht="20.100000000000001" customHeight="1" thickBot="1" x14ac:dyDescent="0.25">
      <c r="B339" s="4" t="s">
        <v>547</v>
      </c>
      <c r="C339" s="53">
        <v>252</v>
      </c>
      <c r="D339" s="53">
        <v>21</v>
      </c>
      <c r="E339" s="53">
        <v>0</v>
      </c>
      <c r="F339" s="53">
        <v>257</v>
      </c>
      <c r="G339" s="53">
        <v>76</v>
      </c>
      <c r="H339" s="53">
        <v>91</v>
      </c>
      <c r="I339" s="53">
        <v>5</v>
      </c>
      <c r="J339" s="53">
        <v>0</v>
      </c>
      <c r="K339" s="53">
        <v>96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86</v>
      </c>
      <c r="S339" s="53">
        <v>16</v>
      </c>
      <c r="T339" s="53">
        <v>0</v>
      </c>
      <c r="U339" s="53">
        <v>104</v>
      </c>
      <c r="V339" s="53">
        <v>42</v>
      </c>
      <c r="W339" s="53">
        <v>60</v>
      </c>
      <c r="X339" s="53">
        <v>0</v>
      </c>
      <c r="Y339" s="53">
        <v>0</v>
      </c>
      <c r="Z339" s="53">
        <v>41</v>
      </c>
      <c r="AA339" s="53">
        <v>34</v>
      </c>
      <c r="AB339" s="53">
        <v>15</v>
      </c>
      <c r="AC339" s="53">
        <v>0</v>
      </c>
      <c r="AD339" s="53">
        <v>0</v>
      </c>
      <c r="AE339" s="53">
        <v>16</v>
      </c>
      <c r="AF339" s="53">
        <v>0</v>
      </c>
      <c r="AG339" s="53">
        <v>0</v>
      </c>
      <c r="AH339" s="53">
        <v>0</v>
      </c>
      <c r="AI339" s="53">
        <v>0</v>
      </c>
      <c r="AJ339" s="53">
        <v>0</v>
      </c>
      <c r="AK339" s="53">
        <v>0</v>
      </c>
      <c r="AL339" s="53">
        <v>0</v>
      </c>
      <c r="AM339" s="53">
        <v>0</v>
      </c>
      <c r="AN339" s="53">
        <v>0</v>
      </c>
      <c r="AO339" s="53">
        <v>0</v>
      </c>
      <c r="AP339" s="53">
        <v>0</v>
      </c>
    </row>
    <row r="340" spans="2:42" ht="20.100000000000001" customHeight="1" thickBot="1" x14ac:dyDescent="0.25">
      <c r="B340" s="4" t="s">
        <v>548</v>
      </c>
      <c r="C340" s="53">
        <v>83</v>
      </c>
      <c r="D340" s="53">
        <v>12</v>
      </c>
      <c r="E340" s="53">
        <v>0</v>
      </c>
      <c r="F340" s="53">
        <v>92</v>
      </c>
      <c r="G340" s="53">
        <v>18</v>
      </c>
      <c r="H340" s="53">
        <v>16</v>
      </c>
      <c r="I340" s="53">
        <v>0</v>
      </c>
      <c r="J340" s="53">
        <v>0</v>
      </c>
      <c r="K340" s="53">
        <v>16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46</v>
      </c>
      <c r="S340" s="53">
        <v>12</v>
      </c>
      <c r="T340" s="53">
        <v>0</v>
      </c>
      <c r="U340" s="53">
        <v>57</v>
      </c>
      <c r="V340" s="53">
        <v>13</v>
      </c>
      <c r="W340" s="53">
        <v>13</v>
      </c>
      <c r="X340" s="53">
        <v>0</v>
      </c>
      <c r="Y340" s="53">
        <v>0</v>
      </c>
      <c r="Z340" s="53">
        <v>11</v>
      </c>
      <c r="AA340" s="53">
        <v>4</v>
      </c>
      <c r="AB340" s="53">
        <v>8</v>
      </c>
      <c r="AC340" s="53">
        <v>0</v>
      </c>
      <c r="AD340" s="53">
        <v>0</v>
      </c>
      <c r="AE340" s="53">
        <v>8</v>
      </c>
      <c r="AF340" s="53">
        <v>1</v>
      </c>
      <c r="AG340" s="53">
        <v>0</v>
      </c>
      <c r="AH340" s="53">
        <v>0</v>
      </c>
      <c r="AI340" s="53">
        <v>0</v>
      </c>
      <c r="AJ340" s="53">
        <v>0</v>
      </c>
      <c r="AK340" s="53">
        <v>0</v>
      </c>
      <c r="AL340" s="53">
        <v>0</v>
      </c>
      <c r="AM340" s="53">
        <v>0</v>
      </c>
      <c r="AN340" s="53">
        <v>0</v>
      </c>
      <c r="AO340" s="53">
        <v>0</v>
      </c>
      <c r="AP340" s="53">
        <v>0</v>
      </c>
    </row>
    <row r="341" spans="2:42" ht="20.100000000000001" customHeight="1" thickBot="1" x14ac:dyDescent="0.25">
      <c r="B341" s="4" t="s">
        <v>549</v>
      </c>
      <c r="C341" s="53">
        <v>10</v>
      </c>
      <c r="D341" s="53">
        <v>0</v>
      </c>
      <c r="E341" s="53">
        <v>0</v>
      </c>
      <c r="F341" s="53">
        <v>11</v>
      </c>
      <c r="G341" s="53">
        <v>5</v>
      </c>
      <c r="H341" s="53">
        <v>1</v>
      </c>
      <c r="I341" s="53">
        <v>0</v>
      </c>
      <c r="J341" s="53">
        <v>0</v>
      </c>
      <c r="K341" s="53">
        <v>1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9</v>
      </c>
      <c r="S341" s="53">
        <v>0</v>
      </c>
      <c r="T341" s="53">
        <v>0</v>
      </c>
      <c r="U341" s="53">
        <v>8</v>
      </c>
      <c r="V341" s="53">
        <v>4</v>
      </c>
      <c r="W341" s="53">
        <v>0</v>
      </c>
      <c r="X341" s="53">
        <v>0</v>
      </c>
      <c r="Y341" s="53">
        <v>0</v>
      </c>
      <c r="Z341" s="53">
        <v>2</v>
      </c>
      <c r="AA341" s="53">
        <v>1</v>
      </c>
      <c r="AB341" s="53">
        <v>0</v>
      </c>
      <c r="AC341" s="53">
        <v>0</v>
      </c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0</v>
      </c>
      <c r="AJ341" s="53">
        <v>0</v>
      </c>
      <c r="AK341" s="53">
        <v>0</v>
      </c>
      <c r="AL341" s="53">
        <v>0</v>
      </c>
      <c r="AM341" s="53">
        <v>0</v>
      </c>
      <c r="AN341" s="53">
        <v>0</v>
      </c>
      <c r="AO341" s="53">
        <v>0</v>
      </c>
      <c r="AP341" s="53">
        <v>0</v>
      </c>
    </row>
    <row r="342" spans="2:42" ht="20.100000000000001" customHeight="1" thickBot="1" x14ac:dyDescent="0.25">
      <c r="B342" s="4" t="s">
        <v>550</v>
      </c>
      <c r="C342" s="53">
        <v>51</v>
      </c>
      <c r="D342" s="53">
        <v>0</v>
      </c>
      <c r="E342" s="53">
        <v>0</v>
      </c>
      <c r="F342" s="53">
        <v>40</v>
      </c>
      <c r="G342" s="53">
        <v>27</v>
      </c>
      <c r="H342" s="53">
        <v>4</v>
      </c>
      <c r="I342" s="53">
        <v>0</v>
      </c>
      <c r="J342" s="53">
        <v>0</v>
      </c>
      <c r="K342" s="53">
        <v>4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32</v>
      </c>
      <c r="S342" s="53">
        <v>0</v>
      </c>
      <c r="T342" s="53">
        <v>0</v>
      </c>
      <c r="U342" s="53">
        <v>26</v>
      </c>
      <c r="V342" s="53">
        <v>16</v>
      </c>
      <c r="W342" s="53">
        <v>13</v>
      </c>
      <c r="X342" s="53">
        <v>0</v>
      </c>
      <c r="Y342" s="53">
        <v>0</v>
      </c>
      <c r="Z342" s="53">
        <v>7</v>
      </c>
      <c r="AA342" s="53">
        <v>11</v>
      </c>
      <c r="AB342" s="53">
        <v>2</v>
      </c>
      <c r="AC342" s="53">
        <v>0</v>
      </c>
      <c r="AD342" s="53">
        <v>0</v>
      </c>
      <c r="AE342" s="53">
        <v>3</v>
      </c>
      <c r="AF342" s="53">
        <v>0</v>
      </c>
      <c r="AG342" s="53">
        <v>0</v>
      </c>
      <c r="AH342" s="53">
        <v>0</v>
      </c>
      <c r="AI342" s="53">
        <v>0</v>
      </c>
      <c r="AJ342" s="53">
        <v>0</v>
      </c>
      <c r="AK342" s="53">
        <v>0</v>
      </c>
      <c r="AL342" s="53">
        <v>0</v>
      </c>
      <c r="AM342" s="53">
        <v>0</v>
      </c>
      <c r="AN342" s="53">
        <v>0</v>
      </c>
      <c r="AO342" s="53">
        <v>0</v>
      </c>
      <c r="AP342" s="53">
        <v>0</v>
      </c>
    </row>
    <row r="343" spans="2:42" ht="20.100000000000001" customHeight="1" thickBot="1" x14ac:dyDescent="0.25">
      <c r="B343" s="4" t="s">
        <v>551</v>
      </c>
      <c r="C343" s="53">
        <v>141</v>
      </c>
      <c r="D343" s="53">
        <v>6</v>
      </c>
      <c r="E343" s="53">
        <v>0</v>
      </c>
      <c r="F343" s="53">
        <v>158</v>
      </c>
      <c r="G343" s="53">
        <v>58</v>
      </c>
      <c r="H343" s="53">
        <v>2</v>
      </c>
      <c r="I343" s="53">
        <v>0</v>
      </c>
      <c r="J343" s="53">
        <v>0</v>
      </c>
      <c r="K343" s="53">
        <v>2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101</v>
      </c>
      <c r="S343" s="53">
        <v>6</v>
      </c>
      <c r="T343" s="53">
        <v>0</v>
      </c>
      <c r="U343" s="53">
        <v>110</v>
      </c>
      <c r="V343" s="53">
        <v>28</v>
      </c>
      <c r="W343" s="53">
        <v>31</v>
      </c>
      <c r="X343" s="53">
        <v>0</v>
      </c>
      <c r="Y343" s="53">
        <v>0</v>
      </c>
      <c r="Z343" s="53">
        <v>35</v>
      </c>
      <c r="AA343" s="53">
        <v>30</v>
      </c>
      <c r="AB343" s="53">
        <v>7</v>
      </c>
      <c r="AC343" s="53">
        <v>0</v>
      </c>
      <c r="AD343" s="53">
        <v>0</v>
      </c>
      <c r="AE343" s="53">
        <v>11</v>
      </c>
      <c r="AF343" s="53">
        <v>0</v>
      </c>
      <c r="AG343" s="53">
        <v>0</v>
      </c>
      <c r="AH343" s="53">
        <v>0</v>
      </c>
      <c r="AI343" s="53">
        <v>0</v>
      </c>
      <c r="AJ343" s="53">
        <v>0</v>
      </c>
      <c r="AK343" s="53">
        <v>0</v>
      </c>
      <c r="AL343" s="53">
        <v>0</v>
      </c>
      <c r="AM343" s="53">
        <v>0</v>
      </c>
      <c r="AN343" s="53">
        <v>0</v>
      </c>
      <c r="AO343" s="53">
        <v>0</v>
      </c>
      <c r="AP343" s="53">
        <v>0</v>
      </c>
    </row>
    <row r="344" spans="2:42" ht="20.100000000000001" customHeight="1" thickBot="1" x14ac:dyDescent="0.25">
      <c r="B344" s="4" t="s">
        <v>552</v>
      </c>
      <c r="C344" s="53">
        <v>327</v>
      </c>
      <c r="D344" s="53">
        <v>7</v>
      </c>
      <c r="E344" s="53">
        <v>15</v>
      </c>
      <c r="F344" s="53">
        <v>343</v>
      </c>
      <c r="G344" s="53">
        <v>143</v>
      </c>
      <c r="H344" s="53">
        <v>73</v>
      </c>
      <c r="I344" s="53">
        <v>0</v>
      </c>
      <c r="J344" s="53">
        <v>0</v>
      </c>
      <c r="K344" s="53">
        <v>73</v>
      </c>
      <c r="L344" s="53">
        <v>0</v>
      </c>
      <c r="M344" s="53">
        <v>0</v>
      </c>
      <c r="N344" s="53">
        <v>0</v>
      </c>
      <c r="O344" s="53">
        <v>1</v>
      </c>
      <c r="P344" s="53">
        <v>0</v>
      </c>
      <c r="Q344" s="53">
        <v>2</v>
      </c>
      <c r="R344" s="53">
        <v>186</v>
      </c>
      <c r="S344" s="53">
        <v>7</v>
      </c>
      <c r="T344" s="53">
        <v>14</v>
      </c>
      <c r="U344" s="53">
        <v>184</v>
      </c>
      <c r="V344" s="53">
        <v>113</v>
      </c>
      <c r="W344" s="53">
        <v>58</v>
      </c>
      <c r="X344" s="53">
        <v>0</v>
      </c>
      <c r="Y344" s="53">
        <v>0</v>
      </c>
      <c r="Z344" s="53">
        <v>76</v>
      </c>
      <c r="AA344" s="53">
        <v>28</v>
      </c>
      <c r="AB344" s="53">
        <v>10</v>
      </c>
      <c r="AC344" s="53">
        <v>0</v>
      </c>
      <c r="AD344" s="53">
        <v>0</v>
      </c>
      <c r="AE344" s="53">
        <v>10</v>
      </c>
      <c r="AF344" s="53">
        <v>0</v>
      </c>
      <c r="AG344" s="53">
        <v>0</v>
      </c>
      <c r="AH344" s="53">
        <v>0</v>
      </c>
      <c r="AI344" s="53">
        <v>0</v>
      </c>
      <c r="AJ344" s="53">
        <v>0</v>
      </c>
      <c r="AK344" s="53">
        <v>0</v>
      </c>
      <c r="AL344" s="53">
        <v>0</v>
      </c>
      <c r="AM344" s="53">
        <v>0</v>
      </c>
      <c r="AN344" s="53">
        <v>0</v>
      </c>
      <c r="AO344" s="53">
        <v>0</v>
      </c>
      <c r="AP344" s="53">
        <v>0</v>
      </c>
    </row>
    <row r="345" spans="2:42" ht="20.100000000000001" customHeight="1" thickBot="1" x14ac:dyDescent="0.25">
      <c r="B345" s="4" t="s">
        <v>553</v>
      </c>
      <c r="C345" s="53">
        <v>344</v>
      </c>
      <c r="D345" s="53">
        <v>0</v>
      </c>
      <c r="E345" s="53">
        <v>0</v>
      </c>
      <c r="F345" s="53">
        <v>334</v>
      </c>
      <c r="G345" s="53">
        <v>33</v>
      </c>
      <c r="H345" s="53">
        <v>162</v>
      </c>
      <c r="I345" s="53">
        <v>0</v>
      </c>
      <c r="J345" s="53">
        <v>0</v>
      </c>
      <c r="K345" s="53">
        <v>162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140</v>
      </c>
      <c r="S345" s="53">
        <v>0</v>
      </c>
      <c r="T345" s="53">
        <v>0</v>
      </c>
      <c r="U345" s="53">
        <v>134</v>
      </c>
      <c r="V345" s="53">
        <v>23</v>
      </c>
      <c r="W345" s="53">
        <v>39</v>
      </c>
      <c r="X345" s="53">
        <v>0</v>
      </c>
      <c r="Y345" s="53">
        <v>0</v>
      </c>
      <c r="Z345" s="53">
        <v>32</v>
      </c>
      <c r="AA345" s="53">
        <v>10</v>
      </c>
      <c r="AB345" s="53">
        <v>3</v>
      </c>
      <c r="AC345" s="53">
        <v>0</v>
      </c>
      <c r="AD345" s="53">
        <v>0</v>
      </c>
      <c r="AE345" s="53">
        <v>6</v>
      </c>
      <c r="AF345" s="53">
        <v>0</v>
      </c>
      <c r="AG345" s="53">
        <v>0</v>
      </c>
      <c r="AH345" s="53">
        <v>0</v>
      </c>
      <c r="AI345" s="53">
        <v>0</v>
      </c>
      <c r="AJ345" s="53">
        <v>0</v>
      </c>
      <c r="AK345" s="53">
        <v>0</v>
      </c>
      <c r="AL345" s="53">
        <v>0</v>
      </c>
      <c r="AM345" s="53">
        <v>0</v>
      </c>
      <c r="AN345" s="53">
        <v>0</v>
      </c>
      <c r="AO345" s="53">
        <v>0</v>
      </c>
      <c r="AP345" s="53">
        <v>0</v>
      </c>
    </row>
    <row r="346" spans="2:42" ht="20.100000000000001" customHeight="1" thickBot="1" x14ac:dyDescent="0.25">
      <c r="B346" s="4" t="s">
        <v>215</v>
      </c>
      <c r="C346" s="53">
        <v>1294</v>
      </c>
      <c r="D346" s="53">
        <v>485</v>
      </c>
      <c r="E346" s="53">
        <v>8</v>
      </c>
      <c r="F346" s="53">
        <v>1560</v>
      </c>
      <c r="G346" s="53">
        <v>618</v>
      </c>
      <c r="H346" s="53">
        <v>397</v>
      </c>
      <c r="I346" s="53">
        <v>88</v>
      </c>
      <c r="J346" s="53">
        <v>0</v>
      </c>
      <c r="K346" s="53">
        <v>482</v>
      </c>
      <c r="L346" s="53">
        <v>3</v>
      </c>
      <c r="M346" s="53">
        <v>1</v>
      </c>
      <c r="N346" s="53">
        <v>0</v>
      </c>
      <c r="O346" s="53">
        <v>0</v>
      </c>
      <c r="P346" s="53">
        <v>0</v>
      </c>
      <c r="Q346" s="53">
        <v>1</v>
      </c>
      <c r="R346" s="53">
        <v>715</v>
      </c>
      <c r="S346" s="53">
        <v>395</v>
      </c>
      <c r="T346" s="53">
        <v>8</v>
      </c>
      <c r="U346" s="53">
        <v>904</v>
      </c>
      <c r="V346" s="53">
        <v>514</v>
      </c>
      <c r="W346" s="53">
        <v>141</v>
      </c>
      <c r="X346" s="53">
        <v>0</v>
      </c>
      <c r="Y346" s="53">
        <v>0</v>
      </c>
      <c r="Z346" s="53">
        <v>140</v>
      </c>
      <c r="AA346" s="53">
        <v>78</v>
      </c>
      <c r="AB346" s="53">
        <v>39</v>
      </c>
      <c r="AC346" s="53">
        <v>2</v>
      </c>
      <c r="AD346" s="53">
        <v>0</v>
      </c>
      <c r="AE346" s="53">
        <v>33</v>
      </c>
      <c r="AF346" s="53">
        <v>22</v>
      </c>
      <c r="AG346" s="53">
        <v>0</v>
      </c>
      <c r="AH346" s="53">
        <v>0</v>
      </c>
      <c r="AI346" s="53">
        <v>0</v>
      </c>
      <c r="AJ346" s="53">
        <v>0</v>
      </c>
      <c r="AK346" s="53">
        <v>0</v>
      </c>
      <c r="AL346" s="53">
        <v>1</v>
      </c>
      <c r="AM346" s="53">
        <v>0</v>
      </c>
      <c r="AN346" s="53">
        <v>0</v>
      </c>
      <c r="AO346" s="53">
        <v>1</v>
      </c>
      <c r="AP346" s="53">
        <v>0</v>
      </c>
    </row>
    <row r="347" spans="2:42" ht="20.100000000000001" customHeight="1" thickBot="1" x14ac:dyDescent="0.25">
      <c r="B347" s="4" t="s">
        <v>554</v>
      </c>
      <c r="C347" s="53">
        <v>75</v>
      </c>
      <c r="D347" s="53">
        <v>0</v>
      </c>
      <c r="E347" s="53">
        <v>0</v>
      </c>
      <c r="F347" s="53">
        <v>58</v>
      </c>
      <c r="G347" s="53">
        <v>38</v>
      </c>
      <c r="H347" s="53">
        <v>3</v>
      </c>
      <c r="I347" s="53">
        <v>0</v>
      </c>
      <c r="J347" s="53">
        <v>0</v>
      </c>
      <c r="K347" s="53">
        <v>2</v>
      </c>
      <c r="L347" s="53">
        <v>1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60</v>
      </c>
      <c r="S347" s="53">
        <v>0</v>
      </c>
      <c r="T347" s="53">
        <v>0</v>
      </c>
      <c r="U347" s="53">
        <v>50</v>
      </c>
      <c r="V347" s="53">
        <v>26</v>
      </c>
      <c r="W347" s="53">
        <v>9</v>
      </c>
      <c r="X347" s="53">
        <v>0</v>
      </c>
      <c r="Y347" s="53">
        <v>0</v>
      </c>
      <c r="Z347" s="53">
        <v>5</v>
      </c>
      <c r="AA347" s="53">
        <v>8</v>
      </c>
      <c r="AB347" s="53">
        <v>3</v>
      </c>
      <c r="AC347" s="53">
        <v>0</v>
      </c>
      <c r="AD347" s="53">
        <v>0</v>
      </c>
      <c r="AE347" s="53">
        <v>1</v>
      </c>
      <c r="AF347" s="53">
        <v>3</v>
      </c>
      <c r="AG347" s="53">
        <v>0</v>
      </c>
      <c r="AH347" s="53">
        <v>0</v>
      </c>
      <c r="AI347" s="53">
        <v>0</v>
      </c>
      <c r="AJ347" s="53">
        <v>0</v>
      </c>
      <c r="AK347" s="53">
        <v>0</v>
      </c>
      <c r="AL347" s="53">
        <v>0</v>
      </c>
      <c r="AM347" s="53">
        <v>0</v>
      </c>
      <c r="AN347" s="53">
        <v>0</v>
      </c>
      <c r="AO347" s="53">
        <v>0</v>
      </c>
      <c r="AP347" s="53">
        <v>0</v>
      </c>
    </row>
    <row r="348" spans="2:42" ht="20.100000000000001" customHeight="1" thickBot="1" x14ac:dyDescent="0.25">
      <c r="B348" s="4" t="s">
        <v>555</v>
      </c>
      <c r="C348" s="53">
        <v>161</v>
      </c>
      <c r="D348" s="53">
        <v>19</v>
      </c>
      <c r="E348" s="53">
        <v>0</v>
      </c>
      <c r="F348" s="53">
        <v>174</v>
      </c>
      <c r="G348" s="53">
        <v>43</v>
      </c>
      <c r="H348" s="53">
        <v>45</v>
      </c>
      <c r="I348" s="53">
        <v>6</v>
      </c>
      <c r="J348" s="53">
        <v>0</v>
      </c>
      <c r="K348" s="53">
        <v>51</v>
      </c>
      <c r="L348" s="53">
        <v>0</v>
      </c>
      <c r="M348" s="53">
        <v>2</v>
      </c>
      <c r="N348" s="53">
        <v>0</v>
      </c>
      <c r="O348" s="53">
        <v>0</v>
      </c>
      <c r="P348" s="53">
        <v>0</v>
      </c>
      <c r="Q348" s="53">
        <v>2</v>
      </c>
      <c r="R348" s="53">
        <v>69</v>
      </c>
      <c r="S348" s="53">
        <v>13</v>
      </c>
      <c r="T348" s="53">
        <v>0</v>
      </c>
      <c r="U348" s="53">
        <v>84</v>
      </c>
      <c r="V348" s="53">
        <v>16</v>
      </c>
      <c r="W348" s="53">
        <v>40</v>
      </c>
      <c r="X348" s="53">
        <v>0</v>
      </c>
      <c r="Y348" s="53">
        <v>0</v>
      </c>
      <c r="Z348" s="53">
        <v>35</v>
      </c>
      <c r="AA348" s="53">
        <v>21</v>
      </c>
      <c r="AB348" s="53">
        <v>3</v>
      </c>
      <c r="AC348" s="53">
        <v>0</v>
      </c>
      <c r="AD348" s="53">
        <v>0</v>
      </c>
      <c r="AE348" s="53">
        <v>4</v>
      </c>
      <c r="AF348" s="53">
        <v>2</v>
      </c>
      <c r="AG348" s="53">
        <v>0</v>
      </c>
      <c r="AH348" s="53">
        <v>0</v>
      </c>
      <c r="AI348" s="53">
        <v>0</v>
      </c>
      <c r="AJ348" s="53">
        <v>0</v>
      </c>
      <c r="AK348" s="53">
        <v>0</v>
      </c>
      <c r="AL348" s="53">
        <v>2</v>
      </c>
      <c r="AM348" s="53">
        <v>0</v>
      </c>
      <c r="AN348" s="53">
        <v>0</v>
      </c>
      <c r="AO348" s="53">
        <v>0</v>
      </c>
      <c r="AP348" s="53">
        <v>2</v>
      </c>
    </row>
    <row r="349" spans="2:42" ht="20.100000000000001" customHeight="1" thickBot="1" x14ac:dyDescent="0.25">
      <c r="B349" s="4" t="s">
        <v>556</v>
      </c>
      <c r="C349" s="53">
        <v>35</v>
      </c>
      <c r="D349" s="53">
        <v>0</v>
      </c>
      <c r="E349" s="53">
        <v>0</v>
      </c>
      <c r="F349" s="53">
        <v>31</v>
      </c>
      <c r="G349" s="53">
        <v>4</v>
      </c>
      <c r="H349" s="53">
        <v>24</v>
      </c>
      <c r="I349" s="53">
        <v>0</v>
      </c>
      <c r="J349" s="53">
        <v>0</v>
      </c>
      <c r="K349" s="53">
        <v>24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5</v>
      </c>
      <c r="S349" s="53">
        <v>0</v>
      </c>
      <c r="T349" s="53">
        <v>0</v>
      </c>
      <c r="U349" s="53">
        <v>2</v>
      </c>
      <c r="V349" s="53">
        <v>3</v>
      </c>
      <c r="W349" s="53">
        <v>4</v>
      </c>
      <c r="X349" s="53">
        <v>0</v>
      </c>
      <c r="Y349" s="53">
        <v>0</v>
      </c>
      <c r="Z349" s="53">
        <v>3</v>
      </c>
      <c r="AA349" s="53">
        <v>1</v>
      </c>
      <c r="AB349" s="53">
        <v>2</v>
      </c>
      <c r="AC349" s="53">
        <v>0</v>
      </c>
      <c r="AD349" s="53">
        <v>0</v>
      </c>
      <c r="AE349" s="53">
        <v>2</v>
      </c>
      <c r="AF349" s="53">
        <v>0</v>
      </c>
      <c r="AG349" s="53">
        <v>0</v>
      </c>
      <c r="AH349" s="53">
        <v>0</v>
      </c>
      <c r="AI349" s="53">
        <v>0</v>
      </c>
      <c r="AJ349" s="53">
        <v>0</v>
      </c>
      <c r="AK349" s="53">
        <v>0</v>
      </c>
      <c r="AL349" s="53">
        <v>0</v>
      </c>
      <c r="AM349" s="53">
        <v>0</v>
      </c>
      <c r="AN349" s="53">
        <v>0</v>
      </c>
      <c r="AO349" s="53">
        <v>0</v>
      </c>
      <c r="AP349" s="53">
        <v>0</v>
      </c>
    </row>
    <row r="350" spans="2:42" ht="20.100000000000001" customHeight="1" thickBot="1" x14ac:dyDescent="0.25">
      <c r="B350" s="4" t="s">
        <v>557</v>
      </c>
      <c r="C350" s="53">
        <v>18</v>
      </c>
      <c r="D350" s="53">
        <v>0</v>
      </c>
      <c r="E350" s="53">
        <v>0</v>
      </c>
      <c r="F350" s="53">
        <v>9</v>
      </c>
      <c r="G350" s="53">
        <v>19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  <c r="R350" s="53">
        <v>18</v>
      </c>
      <c r="S350" s="53">
        <v>0</v>
      </c>
      <c r="T350" s="53">
        <v>0</v>
      </c>
      <c r="U350" s="53">
        <v>9</v>
      </c>
      <c r="V350" s="53">
        <v>18</v>
      </c>
      <c r="W350" s="53">
        <v>0</v>
      </c>
      <c r="X350" s="53">
        <v>0</v>
      </c>
      <c r="Y350" s="53">
        <v>0</v>
      </c>
      <c r="Z350" s="53">
        <v>0</v>
      </c>
      <c r="AA350" s="53">
        <v>1</v>
      </c>
      <c r="AB350" s="53">
        <v>0</v>
      </c>
      <c r="AC350" s="53">
        <v>0</v>
      </c>
      <c r="AD350" s="53">
        <v>0</v>
      </c>
      <c r="AE350" s="53">
        <v>0</v>
      </c>
      <c r="AF350" s="53">
        <v>0</v>
      </c>
      <c r="AG350" s="53">
        <v>0</v>
      </c>
      <c r="AH350" s="53">
        <v>0</v>
      </c>
      <c r="AI350" s="53">
        <v>0</v>
      </c>
      <c r="AJ350" s="53">
        <v>0</v>
      </c>
      <c r="AK350" s="53">
        <v>0</v>
      </c>
      <c r="AL350" s="53">
        <v>0</v>
      </c>
      <c r="AM350" s="53">
        <v>0</v>
      </c>
      <c r="AN350" s="53">
        <v>0</v>
      </c>
      <c r="AO350" s="53">
        <v>0</v>
      </c>
      <c r="AP350" s="53">
        <v>0</v>
      </c>
    </row>
    <row r="351" spans="2:42" ht="20.100000000000001" customHeight="1" thickBot="1" x14ac:dyDescent="0.25">
      <c r="B351" s="4" t="s">
        <v>558</v>
      </c>
      <c r="C351" s="53">
        <v>24</v>
      </c>
      <c r="D351" s="53">
        <v>1</v>
      </c>
      <c r="E351" s="53">
        <v>0</v>
      </c>
      <c r="F351" s="53">
        <v>9</v>
      </c>
      <c r="G351" s="53">
        <v>13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24</v>
      </c>
      <c r="S351" s="53">
        <v>1</v>
      </c>
      <c r="T351" s="53">
        <v>0</v>
      </c>
      <c r="U351" s="53">
        <v>9</v>
      </c>
      <c r="V351" s="53">
        <v>13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0</v>
      </c>
      <c r="AD351" s="53">
        <v>0</v>
      </c>
      <c r="AE351" s="53">
        <v>0</v>
      </c>
      <c r="AF351" s="53">
        <v>0</v>
      </c>
      <c r="AG351" s="53">
        <v>0</v>
      </c>
      <c r="AH351" s="53">
        <v>0</v>
      </c>
      <c r="AI351" s="53">
        <v>0</v>
      </c>
      <c r="AJ351" s="53">
        <v>0</v>
      </c>
      <c r="AK351" s="53">
        <v>0</v>
      </c>
      <c r="AL351" s="53">
        <v>0</v>
      </c>
      <c r="AM351" s="53">
        <v>0</v>
      </c>
      <c r="AN351" s="53">
        <v>0</v>
      </c>
      <c r="AO351" s="53">
        <v>0</v>
      </c>
      <c r="AP351" s="53">
        <v>0</v>
      </c>
    </row>
    <row r="352" spans="2:42" ht="20.100000000000001" customHeight="1" thickBot="1" x14ac:dyDescent="0.25">
      <c r="B352" s="4" t="s">
        <v>559</v>
      </c>
      <c r="C352" s="53">
        <v>234</v>
      </c>
      <c r="D352" s="53">
        <v>0</v>
      </c>
      <c r="E352" s="53">
        <v>0</v>
      </c>
      <c r="F352" s="53">
        <v>293</v>
      </c>
      <c r="G352" s="53">
        <v>18</v>
      </c>
      <c r="H352" s="53">
        <v>103</v>
      </c>
      <c r="I352" s="53">
        <v>0</v>
      </c>
      <c r="J352" s="53">
        <v>0</v>
      </c>
      <c r="K352" s="53">
        <v>101</v>
      </c>
      <c r="L352" s="53">
        <v>2</v>
      </c>
      <c r="M352" s="53">
        <v>1</v>
      </c>
      <c r="N352" s="53">
        <v>0</v>
      </c>
      <c r="O352" s="53">
        <v>0</v>
      </c>
      <c r="P352" s="53">
        <v>0</v>
      </c>
      <c r="Q352" s="53">
        <v>1</v>
      </c>
      <c r="R352" s="53">
        <v>70</v>
      </c>
      <c r="S352" s="53">
        <v>0</v>
      </c>
      <c r="T352" s="53">
        <v>0</v>
      </c>
      <c r="U352" s="53">
        <v>113</v>
      </c>
      <c r="V352" s="53">
        <v>10</v>
      </c>
      <c r="W352" s="53">
        <v>51</v>
      </c>
      <c r="X352" s="53">
        <v>0</v>
      </c>
      <c r="Y352" s="53">
        <v>0</v>
      </c>
      <c r="Z352" s="53">
        <v>68</v>
      </c>
      <c r="AA352" s="53">
        <v>5</v>
      </c>
      <c r="AB352" s="53">
        <v>9</v>
      </c>
      <c r="AC352" s="53">
        <v>0</v>
      </c>
      <c r="AD352" s="53">
        <v>0</v>
      </c>
      <c r="AE352" s="53">
        <v>11</v>
      </c>
      <c r="AF352" s="53">
        <v>0</v>
      </c>
      <c r="AG352" s="53">
        <v>0</v>
      </c>
      <c r="AH352" s="53">
        <v>0</v>
      </c>
      <c r="AI352" s="53">
        <v>0</v>
      </c>
      <c r="AJ352" s="53">
        <v>0</v>
      </c>
      <c r="AK352" s="53">
        <v>0</v>
      </c>
      <c r="AL352" s="53">
        <v>0</v>
      </c>
      <c r="AM352" s="53">
        <v>0</v>
      </c>
      <c r="AN352" s="53">
        <v>0</v>
      </c>
      <c r="AO352" s="53">
        <v>0</v>
      </c>
      <c r="AP352" s="53">
        <v>0</v>
      </c>
    </row>
    <row r="353" spans="2:42" ht="20.100000000000001" customHeight="1" thickBot="1" x14ac:dyDescent="0.25">
      <c r="B353" s="4" t="s">
        <v>560</v>
      </c>
      <c r="C353" s="53">
        <v>38</v>
      </c>
      <c r="D353" s="53">
        <v>2</v>
      </c>
      <c r="E353" s="53">
        <v>0</v>
      </c>
      <c r="F353" s="53">
        <v>22</v>
      </c>
      <c r="G353" s="53">
        <v>30</v>
      </c>
      <c r="H353" s="53">
        <v>10</v>
      </c>
      <c r="I353" s="53">
        <v>0</v>
      </c>
      <c r="J353" s="53">
        <v>0</v>
      </c>
      <c r="K353" s="53">
        <v>10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27</v>
      </c>
      <c r="S353" s="53">
        <v>2</v>
      </c>
      <c r="T353" s="53">
        <v>0</v>
      </c>
      <c r="U353" s="53">
        <v>11</v>
      </c>
      <c r="V353" s="53">
        <v>21</v>
      </c>
      <c r="W353" s="53">
        <v>1</v>
      </c>
      <c r="X353" s="53">
        <v>0</v>
      </c>
      <c r="Y353" s="53">
        <v>0</v>
      </c>
      <c r="Z353" s="53">
        <v>1</v>
      </c>
      <c r="AA353" s="53">
        <v>9</v>
      </c>
      <c r="AB353" s="53">
        <v>0</v>
      </c>
      <c r="AC353" s="53">
        <v>0</v>
      </c>
      <c r="AD353" s="53">
        <v>0</v>
      </c>
      <c r="AE353" s="53">
        <v>0</v>
      </c>
      <c r="AF353" s="53">
        <v>0</v>
      </c>
      <c r="AG353" s="53">
        <v>0</v>
      </c>
      <c r="AH353" s="53">
        <v>0</v>
      </c>
      <c r="AI353" s="53">
        <v>0</v>
      </c>
      <c r="AJ353" s="53">
        <v>0</v>
      </c>
      <c r="AK353" s="53">
        <v>0</v>
      </c>
      <c r="AL353" s="53">
        <v>0</v>
      </c>
      <c r="AM353" s="53">
        <v>0</v>
      </c>
      <c r="AN353" s="53">
        <v>0</v>
      </c>
      <c r="AO353" s="53">
        <v>0</v>
      </c>
      <c r="AP353" s="53">
        <v>0</v>
      </c>
    </row>
    <row r="354" spans="2:42" ht="20.100000000000001" customHeight="1" thickBot="1" x14ac:dyDescent="0.25">
      <c r="B354" s="4" t="s">
        <v>561</v>
      </c>
      <c r="C354" s="53">
        <v>68</v>
      </c>
      <c r="D354" s="53">
        <v>4</v>
      </c>
      <c r="E354" s="53">
        <v>0</v>
      </c>
      <c r="F354" s="53">
        <v>74</v>
      </c>
      <c r="G354" s="53">
        <v>8</v>
      </c>
      <c r="H354" s="53">
        <v>31</v>
      </c>
      <c r="I354" s="53">
        <v>0</v>
      </c>
      <c r="J354" s="53">
        <v>0</v>
      </c>
      <c r="K354" s="53">
        <v>32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22</v>
      </c>
      <c r="S354" s="53">
        <v>4</v>
      </c>
      <c r="T354" s="53">
        <v>0</v>
      </c>
      <c r="U354" s="53">
        <v>30</v>
      </c>
      <c r="V354" s="53">
        <v>4</v>
      </c>
      <c r="W354" s="53">
        <v>14</v>
      </c>
      <c r="X354" s="53">
        <v>0</v>
      </c>
      <c r="Y354" s="53">
        <v>0</v>
      </c>
      <c r="Z354" s="53">
        <v>11</v>
      </c>
      <c r="AA354" s="53">
        <v>4</v>
      </c>
      <c r="AB354" s="53">
        <v>1</v>
      </c>
      <c r="AC354" s="53">
        <v>0</v>
      </c>
      <c r="AD354" s="53">
        <v>0</v>
      </c>
      <c r="AE354" s="53">
        <v>1</v>
      </c>
      <c r="AF354" s="53">
        <v>0</v>
      </c>
      <c r="AG354" s="53">
        <v>0</v>
      </c>
      <c r="AH354" s="53">
        <v>0</v>
      </c>
      <c r="AI354" s="53">
        <v>0</v>
      </c>
      <c r="AJ354" s="53">
        <v>0</v>
      </c>
      <c r="AK354" s="53">
        <v>0</v>
      </c>
      <c r="AL354" s="53">
        <v>0</v>
      </c>
      <c r="AM354" s="53">
        <v>0</v>
      </c>
      <c r="AN354" s="53">
        <v>0</v>
      </c>
      <c r="AO354" s="53">
        <v>0</v>
      </c>
      <c r="AP354" s="53">
        <v>0</v>
      </c>
    </row>
    <row r="355" spans="2:42" ht="20.100000000000001" customHeight="1" thickBot="1" x14ac:dyDescent="0.25">
      <c r="B355" s="4" t="s">
        <v>562</v>
      </c>
      <c r="C355" s="53">
        <v>41</v>
      </c>
      <c r="D355" s="53">
        <v>0</v>
      </c>
      <c r="E355" s="53">
        <v>0</v>
      </c>
      <c r="F355" s="53">
        <v>39</v>
      </c>
      <c r="G355" s="53">
        <v>16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1</v>
      </c>
      <c r="N355" s="53">
        <v>0</v>
      </c>
      <c r="O355" s="53">
        <v>0</v>
      </c>
      <c r="P355" s="53">
        <v>0</v>
      </c>
      <c r="Q355" s="53">
        <v>1</v>
      </c>
      <c r="R355" s="53">
        <v>24</v>
      </c>
      <c r="S355" s="53">
        <v>0</v>
      </c>
      <c r="T355" s="53">
        <v>0</v>
      </c>
      <c r="U355" s="53">
        <v>28</v>
      </c>
      <c r="V355" s="53">
        <v>8</v>
      </c>
      <c r="W355" s="53">
        <v>14</v>
      </c>
      <c r="X355" s="53">
        <v>0</v>
      </c>
      <c r="Y355" s="53">
        <v>0</v>
      </c>
      <c r="Z355" s="53">
        <v>10</v>
      </c>
      <c r="AA355" s="53">
        <v>6</v>
      </c>
      <c r="AB355" s="53">
        <v>2</v>
      </c>
      <c r="AC355" s="53">
        <v>0</v>
      </c>
      <c r="AD355" s="53">
        <v>0</v>
      </c>
      <c r="AE355" s="53">
        <v>1</v>
      </c>
      <c r="AF355" s="53">
        <v>1</v>
      </c>
      <c r="AG355" s="53">
        <v>0</v>
      </c>
      <c r="AH355" s="53">
        <v>0</v>
      </c>
      <c r="AI355" s="53">
        <v>0</v>
      </c>
      <c r="AJ355" s="53">
        <v>0</v>
      </c>
      <c r="AK355" s="53">
        <v>0</v>
      </c>
      <c r="AL355" s="53">
        <v>0</v>
      </c>
      <c r="AM355" s="53">
        <v>0</v>
      </c>
      <c r="AN355" s="53">
        <v>0</v>
      </c>
      <c r="AO355" s="53">
        <v>0</v>
      </c>
      <c r="AP355" s="53">
        <v>0</v>
      </c>
    </row>
    <row r="356" spans="2:42" ht="20.100000000000001" customHeight="1" thickBot="1" x14ac:dyDescent="0.25">
      <c r="B356" s="4" t="s">
        <v>563</v>
      </c>
      <c r="C356" s="53">
        <v>43</v>
      </c>
      <c r="D356" s="53">
        <v>0</v>
      </c>
      <c r="E356" s="53">
        <v>1</v>
      </c>
      <c r="F356" s="53">
        <v>28</v>
      </c>
      <c r="G356" s="53">
        <v>51</v>
      </c>
      <c r="H356" s="53">
        <v>2</v>
      </c>
      <c r="I356" s="53">
        <v>0</v>
      </c>
      <c r="J356" s="53">
        <v>0</v>
      </c>
      <c r="K356" s="53">
        <v>2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32</v>
      </c>
      <c r="S356" s="53">
        <v>0</v>
      </c>
      <c r="T356" s="53">
        <v>1</v>
      </c>
      <c r="U356" s="53">
        <v>25</v>
      </c>
      <c r="V356" s="53">
        <v>43</v>
      </c>
      <c r="W356" s="53">
        <v>9</v>
      </c>
      <c r="X356" s="53">
        <v>0</v>
      </c>
      <c r="Y356" s="53">
        <v>0</v>
      </c>
      <c r="Z356" s="53">
        <v>1</v>
      </c>
      <c r="AA356" s="53">
        <v>8</v>
      </c>
      <c r="AB356" s="53">
        <v>0</v>
      </c>
      <c r="AC356" s="53">
        <v>0</v>
      </c>
      <c r="AD356" s="53">
        <v>0</v>
      </c>
      <c r="AE356" s="53">
        <v>0</v>
      </c>
      <c r="AF356" s="53">
        <v>0</v>
      </c>
      <c r="AG356" s="53">
        <v>0</v>
      </c>
      <c r="AH356" s="53">
        <v>0</v>
      </c>
      <c r="AI356" s="53">
        <v>0</v>
      </c>
      <c r="AJ356" s="53">
        <v>0</v>
      </c>
      <c r="AK356" s="53">
        <v>0</v>
      </c>
      <c r="AL356" s="53">
        <v>0</v>
      </c>
      <c r="AM356" s="53">
        <v>0</v>
      </c>
      <c r="AN356" s="53">
        <v>0</v>
      </c>
      <c r="AO356" s="53">
        <v>0</v>
      </c>
      <c r="AP356" s="53">
        <v>0</v>
      </c>
    </row>
    <row r="357" spans="2:42" ht="20.100000000000001" customHeight="1" thickBot="1" x14ac:dyDescent="0.25">
      <c r="B357" s="4" t="s">
        <v>564</v>
      </c>
      <c r="C357" s="53">
        <v>37</v>
      </c>
      <c r="D357" s="53">
        <v>5</v>
      </c>
      <c r="E357" s="53">
        <v>0</v>
      </c>
      <c r="F357" s="53">
        <v>44</v>
      </c>
      <c r="G357" s="53">
        <v>11</v>
      </c>
      <c r="H357" s="53">
        <v>17</v>
      </c>
      <c r="I357" s="53">
        <v>4</v>
      </c>
      <c r="J357" s="53">
        <v>0</v>
      </c>
      <c r="K357" s="53">
        <v>21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10</v>
      </c>
      <c r="S357" s="53">
        <v>1</v>
      </c>
      <c r="T357" s="53">
        <v>0</v>
      </c>
      <c r="U357" s="53">
        <v>14</v>
      </c>
      <c r="V357" s="53">
        <v>7</v>
      </c>
      <c r="W357" s="53">
        <v>9</v>
      </c>
      <c r="X357" s="53">
        <v>0</v>
      </c>
      <c r="Y357" s="53">
        <v>0</v>
      </c>
      <c r="Z357" s="53">
        <v>8</v>
      </c>
      <c r="AA357" s="53">
        <v>4</v>
      </c>
      <c r="AB357" s="53">
        <v>1</v>
      </c>
      <c r="AC357" s="53">
        <v>0</v>
      </c>
      <c r="AD357" s="53">
        <v>0</v>
      </c>
      <c r="AE357" s="53">
        <v>1</v>
      </c>
      <c r="AF357" s="53">
        <v>0</v>
      </c>
      <c r="AG357" s="53">
        <v>0</v>
      </c>
      <c r="AH357" s="53">
        <v>0</v>
      </c>
      <c r="AI357" s="53">
        <v>0</v>
      </c>
      <c r="AJ357" s="53">
        <v>0</v>
      </c>
      <c r="AK357" s="53">
        <v>0</v>
      </c>
      <c r="AL357" s="53">
        <v>0</v>
      </c>
      <c r="AM357" s="53">
        <v>0</v>
      </c>
      <c r="AN357" s="53">
        <v>0</v>
      </c>
      <c r="AO357" s="53">
        <v>0</v>
      </c>
      <c r="AP357" s="53">
        <v>0</v>
      </c>
    </row>
    <row r="358" spans="2:42" ht="20.100000000000001" customHeight="1" thickBot="1" x14ac:dyDescent="0.25">
      <c r="B358" s="4" t="s">
        <v>565</v>
      </c>
      <c r="C358" s="53">
        <v>39</v>
      </c>
      <c r="D358" s="53">
        <v>0</v>
      </c>
      <c r="E358" s="53">
        <v>0</v>
      </c>
      <c r="F358" s="53">
        <v>43</v>
      </c>
      <c r="G358" s="53">
        <v>11</v>
      </c>
      <c r="H358" s="53">
        <v>2</v>
      </c>
      <c r="I358" s="53">
        <v>0</v>
      </c>
      <c r="J358" s="53">
        <v>0</v>
      </c>
      <c r="K358" s="53">
        <v>2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26</v>
      </c>
      <c r="S358" s="53">
        <v>0</v>
      </c>
      <c r="T358" s="53">
        <v>0</v>
      </c>
      <c r="U358" s="53">
        <v>32</v>
      </c>
      <c r="V358" s="53">
        <v>8</v>
      </c>
      <c r="W358" s="53">
        <v>10</v>
      </c>
      <c r="X358" s="53">
        <v>0</v>
      </c>
      <c r="Y358" s="53">
        <v>0</v>
      </c>
      <c r="Z358" s="53">
        <v>8</v>
      </c>
      <c r="AA358" s="53">
        <v>3</v>
      </c>
      <c r="AB358" s="53">
        <v>1</v>
      </c>
      <c r="AC358" s="53">
        <v>0</v>
      </c>
      <c r="AD358" s="53">
        <v>0</v>
      </c>
      <c r="AE358" s="53">
        <v>1</v>
      </c>
      <c r="AF358" s="53">
        <v>0</v>
      </c>
      <c r="AG358" s="53">
        <v>0</v>
      </c>
      <c r="AH358" s="53">
        <v>0</v>
      </c>
      <c r="AI358" s="53">
        <v>0</v>
      </c>
      <c r="AJ358" s="53">
        <v>0</v>
      </c>
      <c r="AK358" s="53">
        <v>0</v>
      </c>
      <c r="AL358" s="53">
        <v>0</v>
      </c>
      <c r="AM358" s="53">
        <v>0</v>
      </c>
      <c r="AN358" s="53">
        <v>0</v>
      </c>
      <c r="AO358" s="53">
        <v>0</v>
      </c>
      <c r="AP358" s="53">
        <v>0</v>
      </c>
    </row>
    <row r="359" spans="2:42" ht="20.100000000000001" customHeight="1" thickBot="1" x14ac:dyDescent="0.25">
      <c r="B359" s="4" t="s">
        <v>216</v>
      </c>
      <c r="C359" s="53">
        <v>415</v>
      </c>
      <c r="D359" s="53">
        <v>52</v>
      </c>
      <c r="E359" s="53">
        <v>0</v>
      </c>
      <c r="F359" s="53">
        <v>450</v>
      </c>
      <c r="G359" s="53">
        <v>135</v>
      </c>
      <c r="H359" s="53">
        <v>8</v>
      </c>
      <c r="I359" s="53">
        <v>0</v>
      </c>
      <c r="J359" s="53">
        <v>0</v>
      </c>
      <c r="K359" s="53">
        <v>8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307</v>
      </c>
      <c r="S359" s="53">
        <v>52</v>
      </c>
      <c r="T359" s="53">
        <v>0</v>
      </c>
      <c r="U359" s="53">
        <v>347</v>
      </c>
      <c r="V359" s="53">
        <v>96</v>
      </c>
      <c r="W359" s="53">
        <v>88</v>
      </c>
      <c r="X359" s="53">
        <v>0</v>
      </c>
      <c r="Y359" s="53">
        <v>0</v>
      </c>
      <c r="Z359" s="53">
        <v>87</v>
      </c>
      <c r="AA359" s="53">
        <v>32</v>
      </c>
      <c r="AB359" s="53">
        <v>12</v>
      </c>
      <c r="AC359" s="53">
        <v>0</v>
      </c>
      <c r="AD359" s="53">
        <v>0</v>
      </c>
      <c r="AE359" s="53">
        <v>8</v>
      </c>
      <c r="AF359" s="53">
        <v>7</v>
      </c>
      <c r="AG359" s="53">
        <v>0</v>
      </c>
      <c r="AH359" s="53">
        <v>0</v>
      </c>
      <c r="AI359" s="53">
        <v>0</v>
      </c>
      <c r="AJ359" s="53">
        <v>0</v>
      </c>
      <c r="AK359" s="53">
        <v>0</v>
      </c>
      <c r="AL359" s="53">
        <v>0</v>
      </c>
      <c r="AM359" s="53">
        <v>0</v>
      </c>
      <c r="AN359" s="53">
        <v>0</v>
      </c>
      <c r="AO359" s="53">
        <v>0</v>
      </c>
      <c r="AP359" s="53">
        <v>0</v>
      </c>
    </row>
    <row r="360" spans="2:42" ht="20.100000000000001" customHeight="1" thickBot="1" x14ac:dyDescent="0.25">
      <c r="B360" s="4" t="s">
        <v>566</v>
      </c>
      <c r="C360" s="53">
        <v>63</v>
      </c>
      <c r="D360" s="53">
        <v>3</v>
      </c>
      <c r="E360" s="53">
        <v>0</v>
      </c>
      <c r="F360" s="53">
        <v>57</v>
      </c>
      <c r="G360" s="53">
        <v>23</v>
      </c>
      <c r="H360" s="53">
        <v>5</v>
      </c>
      <c r="I360" s="53">
        <v>0</v>
      </c>
      <c r="J360" s="53">
        <v>0</v>
      </c>
      <c r="K360" s="53">
        <v>5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50</v>
      </c>
      <c r="S360" s="53">
        <v>3</v>
      </c>
      <c r="T360" s="53">
        <v>0</v>
      </c>
      <c r="U360" s="53">
        <v>41</v>
      </c>
      <c r="V360" s="53">
        <v>15</v>
      </c>
      <c r="W360" s="53">
        <v>8</v>
      </c>
      <c r="X360" s="53">
        <v>0</v>
      </c>
      <c r="Y360" s="53">
        <v>0</v>
      </c>
      <c r="Z360" s="53">
        <v>9</v>
      </c>
      <c r="AA360" s="53">
        <v>7</v>
      </c>
      <c r="AB360" s="53">
        <v>0</v>
      </c>
      <c r="AC360" s="53">
        <v>0</v>
      </c>
      <c r="AD360" s="53">
        <v>0</v>
      </c>
      <c r="AE360" s="53">
        <v>2</v>
      </c>
      <c r="AF360" s="53">
        <v>1</v>
      </c>
      <c r="AG360" s="53">
        <v>0</v>
      </c>
      <c r="AH360" s="53">
        <v>0</v>
      </c>
      <c r="AI360" s="53">
        <v>0</v>
      </c>
      <c r="AJ360" s="53">
        <v>0</v>
      </c>
      <c r="AK360" s="53">
        <v>0</v>
      </c>
      <c r="AL360" s="53">
        <v>0</v>
      </c>
      <c r="AM360" s="53">
        <v>0</v>
      </c>
      <c r="AN360" s="53">
        <v>0</v>
      </c>
      <c r="AO360" s="53">
        <v>0</v>
      </c>
      <c r="AP360" s="53">
        <v>0</v>
      </c>
    </row>
    <row r="361" spans="2:42" ht="20.100000000000001" customHeight="1" thickBot="1" x14ac:dyDescent="0.25">
      <c r="B361" s="4" t="s">
        <v>567</v>
      </c>
      <c r="C361" s="53">
        <v>123</v>
      </c>
      <c r="D361" s="53">
        <v>0</v>
      </c>
      <c r="E361" s="53">
        <v>0</v>
      </c>
      <c r="F361" s="53">
        <v>102</v>
      </c>
      <c r="G361" s="53">
        <v>56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91</v>
      </c>
      <c r="S361" s="53">
        <v>0</v>
      </c>
      <c r="T361" s="53">
        <v>0</v>
      </c>
      <c r="U361" s="53">
        <v>64</v>
      </c>
      <c r="V361" s="53">
        <v>44</v>
      </c>
      <c r="W361" s="53">
        <v>15</v>
      </c>
      <c r="X361" s="53">
        <v>0</v>
      </c>
      <c r="Y361" s="53">
        <v>0</v>
      </c>
      <c r="Z361" s="53">
        <v>24</v>
      </c>
      <c r="AA361" s="53">
        <v>5</v>
      </c>
      <c r="AB361" s="53">
        <v>17</v>
      </c>
      <c r="AC361" s="53">
        <v>0</v>
      </c>
      <c r="AD361" s="53">
        <v>0</v>
      </c>
      <c r="AE361" s="53">
        <v>14</v>
      </c>
      <c r="AF361" s="53">
        <v>7</v>
      </c>
      <c r="AG361" s="53">
        <v>0</v>
      </c>
      <c r="AH361" s="53">
        <v>0</v>
      </c>
      <c r="AI361" s="53">
        <v>0</v>
      </c>
      <c r="AJ361" s="53">
        <v>0</v>
      </c>
      <c r="AK361" s="53">
        <v>0</v>
      </c>
      <c r="AL361" s="53">
        <v>0</v>
      </c>
      <c r="AM361" s="53">
        <v>0</v>
      </c>
      <c r="AN361" s="53">
        <v>0</v>
      </c>
      <c r="AO361" s="53">
        <v>0</v>
      </c>
      <c r="AP361" s="53">
        <v>0</v>
      </c>
    </row>
    <row r="362" spans="2:42" ht="20.100000000000001" customHeight="1" thickBot="1" x14ac:dyDescent="0.25">
      <c r="B362" s="4" t="s">
        <v>568</v>
      </c>
      <c r="C362" s="53">
        <v>101</v>
      </c>
      <c r="D362" s="53">
        <v>35</v>
      </c>
      <c r="E362" s="53">
        <v>3</v>
      </c>
      <c r="F362" s="53">
        <v>126</v>
      </c>
      <c r="G362" s="53">
        <v>37</v>
      </c>
      <c r="H362" s="53">
        <v>26</v>
      </c>
      <c r="I362" s="53">
        <v>2</v>
      </c>
      <c r="J362" s="53">
        <v>1</v>
      </c>
      <c r="K362" s="53">
        <v>28</v>
      </c>
      <c r="L362" s="53">
        <v>1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39</v>
      </c>
      <c r="S362" s="53">
        <v>33</v>
      </c>
      <c r="T362" s="53">
        <v>2</v>
      </c>
      <c r="U362" s="53">
        <v>61</v>
      </c>
      <c r="V362" s="53">
        <v>31</v>
      </c>
      <c r="W362" s="53">
        <v>32</v>
      </c>
      <c r="X362" s="53">
        <v>0</v>
      </c>
      <c r="Y362" s="53">
        <v>0</v>
      </c>
      <c r="Z362" s="53">
        <v>31</v>
      </c>
      <c r="AA362" s="53">
        <v>4</v>
      </c>
      <c r="AB362" s="53">
        <v>4</v>
      </c>
      <c r="AC362" s="53">
        <v>0</v>
      </c>
      <c r="AD362" s="53">
        <v>0</v>
      </c>
      <c r="AE362" s="53">
        <v>6</v>
      </c>
      <c r="AF362" s="53">
        <v>1</v>
      </c>
      <c r="AG362" s="53">
        <v>0</v>
      </c>
      <c r="AH362" s="53">
        <v>0</v>
      </c>
      <c r="AI362" s="53">
        <v>0</v>
      </c>
      <c r="AJ362" s="53">
        <v>0</v>
      </c>
      <c r="AK362" s="53">
        <v>0</v>
      </c>
      <c r="AL362" s="53">
        <v>0</v>
      </c>
      <c r="AM362" s="53">
        <v>0</v>
      </c>
      <c r="AN362" s="53">
        <v>0</v>
      </c>
      <c r="AO362" s="53">
        <v>0</v>
      </c>
      <c r="AP362" s="53">
        <v>0</v>
      </c>
    </row>
    <row r="363" spans="2:42" ht="20.100000000000001" customHeight="1" thickBot="1" x14ac:dyDescent="0.25">
      <c r="B363" s="4" t="s">
        <v>569</v>
      </c>
      <c r="C363" s="53">
        <v>37</v>
      </c>
      <c r="D363" s="53">
        <v>1</v>
      </c>
      <c r="E363" s="53">
        <v>0</v>
      </c>
      <c r="F363" s="53">
        <v>53</v>
      </c>
      <c r="G363" s="53">
        <v>11</v>
      </c>
      <c r="H363" s="53">
        <v>3</v>
      </c>
      <c r="I363" s="53">
        <v>0</v>
      </c>
      <c r="J363" s="53">
        <v>0</v>
      </c>
      <c r="K363" s="53">
        <v>3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26</v>
      </c>
      <c r="S363" s="53">
        <v>1</v>
      </c>
      <c r="T363" s="53">
        <v>0</v>
      </c>
      <c r="U363" s="53">
        <v>47</v>
      </c>
      <c r="V363" s="53">
        <v>6</v>
      </c>
      <c r="W363" s="53">
        <v>8</v>
      </c>
      <c r="X363" s="53">
        <v>0</v>
      </c>
      <c r="Y363" s="53">
        <v>0</v>
      </c>
      <c r="Z363" s="53">
        <v>3</v>
      </c>
      <c r="AA363" s="53">
        <v>5</v>
      </c>
      <c r="AB363" s="53">
        <v>0</v>
      </c>
      <c r="AC363" s="53">
        <v>0</v>
      </c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0</v>
      </c>
      <c r="AJ363" s="53">
        <v>0</v>
      </c>
      <c r="AK363" s="53">
        <v>0</v>
      </c>
      <c r="AL363" s="53">
        <v>0</v>
      </c>
      <c r="AM363" s="53">
        <v>0</v>
      </c>
      <c r="AN363" s="53">
        <v>0</v>
      </c>
      <c r="AO363" s="53">
        <v>0</v>
      </c>
      <c r="AP363" s="53">
        <v>0</v>
      </c>
    </row>
    <row r="364" spans="2:42" ht="20.100000000000001" customHeight="1" thickBot="1" x14ac:dyDescent="0.25">
      <c r="B364" s="4" t="s">
        <v>570</v>
      </c>
      <c r="C364" s="53">
        <v>4</v>
      </c>
      <c r="D364" s="53">
        <v>0</v>
      </c>
      <c r="E364" s="53">
        <v>0</v>
      </c>
      <c r="F364" s="53">
        <v>3</v>
      </c>
      <c r="G364" s="53">
        <v>1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4</v>
      </c>
      <c r="S364" s="53">
        <v>0</v>
      </c>
      <c r="T364" s="53">
        <v>0</v>
      </c>
      <c r="U364" s="53">
        <v>3</v>
      </c>
      <c r="V364" s="53">
        <v>1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0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0</v>
      </c>
      <c r="AJ364" s="53">
        <v>0</v>
      </c>
      <c r="AK364" s="53">
        <v>0</v>
      </c>
      <c r="AL364" s="53">
        <v>0</v>
      </c>
      <c r="AM364" s="53">
        <v>0</v>
      </c>
      <c r="AN364" s="53">
        <v>0</v>
      </c>
      <c r="AO364" s="53">
        <v>0</v>
      </c>
      <c r="AP364" s="53">
        <v>0</v>
      </c>
    </row>
    <row r="365" spans="2:42" ht="20.100000000000001" customHeight="1" thickBot="1" x14ac:dyDescent="0.25">
      <c r="B365" s="4" t="s">
        <v>571</v>
      </c>
      <c r="C365" s="53">
        <v>21</v>
      </c>
      <c r="D365" s="53">
        <v>0</v>
      </c>
      <c r="E365" s="53">
        <v>0</v>
      </c>
      <c r="F365" s="53">
        <v>25</v>
      </c>
      <c r="G365" s="53">
        <v>7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14</v>
      </c>
      <c r="S365" s="53">
        <v>0</v>
      </c>
      <c r="T365" s="53">
        <v>0</v>
      </c>
      <c r="U365" s="53">
        <v>18</v>
      </c>
      <c r="V365" s="53">
        <v>3</v>
      </c>
      <c r="W365" s="53">
        <v>7</v>
      </c>
      <c r="X365" s="53">
        <v>0</v>
      </c>
      <c r="Y365" s="53">
        <v>0</v>
      </c>
      <c r="Z365" s="53">
        <v>7</v>
      </c>
      <c r="AA365" s="53">
        <v>3</v>
      </c>
      <c r="AB365" s="53">
        <v>0</v>
      </c>
      <c r="AC365" s="53">
        <v>0</v>
      </c>
      <c r="AD365" s="53">
        <v>0</v>
      </c>
      <c r="AE365" s="53">
        <v>0</v>
      </c>
      <c r="AF365" s="53">
        <v>1</v>
      </c>
      <c r="AG365" s="53">
        <v>0</v>
      </c>
      <c r="AH365" s="53">
        <v>0</v>
      </c>
      <c r="AI365" s="53">
        <v>0</v>
      </c>
      <c r="AJ365" s="53">
        <v>0</v>
      </c>
      <c r="AK365" s="53">
        <v>0</v>
      </c>
      <c r="AL365" s="53">
        <v>0</v>
      </c>
      <c r="AM365" s="53">
        <v>0</v>
      </c>
      <c r="AN365" s="53">
        <v>0</v>
      </c>
      <c r="AO365" s="53">
        <v>0</v>
      </c>
      <c r="AP365" s="53">
        <v>0</v>
      </c>
    </row>
    <row r="366" spans="2:42" ht="20.100000000000001" customHeight="1" thickBot="1" x14ac:dyDescent="0.25">
      <c r="B366" s="4" t="s">
        <v>217</v>
      </c>
      <c r="C366" s="53">
        <v>849</v>
      </c>
      <c r="D366" s="53">
        <v>0</v>
      </c>
      <c r="E366" s="53">
        <v>0</v>
      </c>
      <c r="F366" s="53">
        <v>796</v>
      </c>
      <c r="G366" s="53">
        <v>176</v>
      </c>
      <c r="H366" s="53">
        <v>258</v>
      </c>
      <c r="I366" s="53">
        <v>0</v>
      </c>
      <c r="J366" s="53">
        <v>0</v>
      </c>
      <c r="K366" s="53">
        <v>254</v>
      </c>
      <c r="L366" s="53">
        <v>5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486</v>
      </c>
      <c r="S366" s="53">
        <v>0</v>
      </c>
      <c r="T366" s="53">
        <v>0</v>
      </c>
      <c r="U366" s="53">
        <v>439</v>
      </c>
      <c r="V366" s="53">
        <v>118</v>
      </c>
      <c r="W366" s="53">
        <v>85</v>
      </c>
      <c r="X366" s="53">
        <v>0</v>
      </c>
      <c r="Y366" s="53">
        <v>0</v>
      </c>
      <c r="Z366" s="53">
        <v>76</v>
      </c>
      <c r="AA366" s="53">
        <v>49</v>
      </c>
      <c r="AB366" s="53">
        <v>20</v>
      </c>
      <c r="AC366" s="53">
        <v>0</v>
      </c>
      <c r="AD366" s="53">
        <v>0</v>
      </c>
      <c r="AE366" s="53">
        <v>27</v>
      </c>
      <c r="AF366" s="53">
        <v>4</v>
      </c>
      <c r="AG366" s="53">
        <v>0</v>
      </c>
      <c r="AH366" s="53">
        <v>0</v>
      </c>
      <c r="AI366" s="53">
        <v>0</v>
      </c>
      <c r="AJ366" s="53">
        <v>0</v>
      </c>
      <c r="AK366" s="53">
        <v>0</v>
      </c>
      <c r="AL366" s="53">
        <v>0</v>
      </c>
      <c r="AM366" s="53">
        <v>0</v>
      </c>
      <c r="AN366" s="53">
        <v>0</v>
      </c>
      <c r="AO366" s="53">
        <v>0</v>
      </c>
      <c r="AP366" s="53">
        <v>0</v>
      </c>
    </row>
    <row r="367" spans="2:42" ht="20.100000000000001" customHeight="1" thickBot="1" x14ac:dyDescent="0.25">
      <c r="B367" s="4" t="s">
        <v>572</v>
      </c>
      <c r="C367" s="53">
        <v>30</v>
      </c>
      <c r="D367" s="53">
        <v>1</v>
      </c>
      <c r="E367" s="53">
        <v>1</v>
      </c>
      <c r="F367" s="53">
        <v>22</v>
      </c>
      <c r="G367" s="53">
        <v>13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25</v>
      </c>
      <c r="S367" s="53">
        <v>1</v>
      </c>
      <c r="T367" s="53">
        <v>1</v>
      </c>
      <c r="U367" s="53">
        <v>19</v>
      </c>
      <c r="V367" s="53">
        <v>10</v>
      </c>
      <c r="W367" s="53">
        <v>3</v>
      </c>
      <c r="X367" s="53">
        <v>0</v>
      </c>
      <c r="Y367" s="53">
        <v>0</v>
      </c>
      <c r="Z367" s="53">
        <v>2</v>
      </c>
      <c r="AA367" s="53">
        <v>2</v>
      </c>
      <c r="AB367" s="53">
        <v>2</v>
      </c>
      <c r="AC367" s="53">
        <v>0</v>
      </c>
      <c r="AD367" s="53">
        <v>0</v>
      </c>
      <c r="AE367" s="53">
        <v>1</v>
      </c>
      <c r="AF367" s="53">
        <v>1</v>
      </c>
      <c r="AG367" s="53">
        <v>0</v>
      </c>
      <c r="AH367" s="53">
        <v>0</v>
      </c>
      <c r="AI367" s="53">
        <v>0</v>
      </c>
      <c r="AJ367" s="53">
        <v>0</v>
      </c>
      <c r="AK367" s="53">
        <v>0</v>
      </c>
      <c r="AL367" s="53">
        <v>0</v>
      </c>
      <c r="AM367" s="53">
        <v>0</v>
      </c>
      <c r="AN367" s="53">
        <v>0</v>
      </c>
      <c r="AO367" s="53">
        <v>0</v>
      </c>
      <c r="AP367" s="53">
        <v>0</v>
      </c>
    </row>
    <row r="368" spans="2:42" ht="20.100000000000001" customHeight="1" thickBot="1" x14ac:dyDescent="0.25">
      <c r="B368" s="4" t="s">
        <v>573</v>
      </c>
      <c r="C368" s="53">
        <v>29</v>
      </c>
      <c r="D368" s="53">
        <v>0</v>
      </c>
      <c r="E368" s="53">
        <v>0</v>
      </c>
      <c r="F368" s="53">
        <v>26</v>
      </c>
      <c r="G368" s="53">
        <v>10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22</v>
      </c>
      <c r="S368" s="53">
        <v>0</v>
      </c>
      <c r="T368" s="53">
        <v>0</v>
      </c>
      <c r="U368" s="53">
        <v>19</v>
      </c>
      <c r="V368" s="53">
        <v>8</v>
      </c>
      <c r="W368" s="53">
        <v>5</v>
      </c>
      <c r="X368" s="53">
        <v>0</v>
      </c>
      <c r="Y368" s="53">
        <v>0</v>
      </c>
      <c r="Z368" s="53">
        <v>6</v>
      </c>
      <c r="AA368" s="53">
        <v>1</v>
      </c>
      <c r="AB368" s="53">
        <v>2</v>
      </c>
      <c r="AC368" s="53">
        <v>0</v>
      </c>
      <c r="AD368" s="53">
        <v>0</v>
      </c>
      <c r="AE368" s="53">
        <v>1</v>
      </c>
      <c r="AF368" s="53">
        <v>1</v>
      </c>
      <c r="AG368" s="53">
        <v>0</v>
      </c>
      <c r="AH368" s="53">
        <v>0</v>
      </c>
      <c r="AI368" s="53">
        <v>0</v>
      </c>
      <c r="AJ368" s="53">
        <v>0</v>
      </c>
      <c r="AK368" s="53">
        <v>0</v>
      </c>
      <c r="AL368" s="53">
        <v>0</v>
      </c>
      <c r="AM368" s="53">
        <v>0</v>
      </c>
      <c r="AN368" s="53">
        <v>0</v>
      </c>
      <c r="AO368" s="53">
        <v>0</v>
      </c>
      <c r="AP368" s="53">
        <v>0</v>
      </c>
    </row>
    <row r="369" spans="2:42" ht="20.100000000000001" customHeight="1" thickBot="1" x14ac:dyDescent="0.25">
      <c r="B369" s="4" t="s">
        <v>574</v>
      </c>
      <c r="C369" s="53">
        <v>33</v>
      </c>
      <c r="D369" s="53">
        <v>1</v>
      </c>
      <c r="E369" s="53">
        <v>0</v>
      </c>
      <c r="F369" s="53">
        <v>26</v>
      </c>
      <c r="G369" s="53">
        <v>11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28</v>
      </c>
      <c r="S369" s="53">
        <v>1</v>
      </c>
      <c r="T369" s="53">
        <v>0</v>
      </c>
      <c r="U369" s="53">
        <v>24</v>
      </c>
      <c r="V369" s="53">
        <v>6</v>
      </c>
      <c r="W369" s="53">
        <v>5</v>
      </c>
      <c r="X369" s="53">
        <v>0</v>
      </c>
      <c r="Y369" s="53">
        <v>0</v>
      </c>
      <c r="Z369" s="53">
        <v>2</v>
      </c>
      <c r="AA369" s="53">
        <v>5</v>
      </c>
      <c r="AB369" s="53">
        <v>0</v>
      </c>
      <c r="AC369" s="53">
        <v>0</v>
      </c>
      <c r="AD369" s="53">
        <v>0</v>
      </c>
      <c r="AE369" s="53">
        <v>0</v>
      </c>
      <c r="AF369" s="53">
        <v>0</v>
      </c>
      <c r="AG369" s="53">
        <v>0</v>
      </c>
      <c r="AH369" s="53">
        <v>0</v>
      </c>
      <c r="AI369" s="53">
        <v>0</v>
      </c>
      <c r="AJ369" s="53">
        <v>0</v>
      </c>
      <c r="AK369" s="53">
        <v>0</v>
      </c>
      <c r="AL369" s="53">
        <v>0</v>
      </c>
      <c r="AM369" s="53">
        <v>0</v>
      </c>
      <c r="AN369" s="53">
        <v>0</v>
      </c>
      <c r="AO369" s="53">
        <v>0</v>
      </c>
      <c r="AP369" s="53">
        <v>0</v>
      </c>
    </row>
    <row r="370" spans="2:42" ht="20.100000000000001" customHeight="1" thickBot="1" x14ac:dyDescent="0.25">
      <c r="B370" s="4" t="s">
        <v>575</v>
      </c>
      <c r="C370" s="53">
        <v>55</v>
      </c>
      <c r="D370" s="53">
        <v>25</v>
      </c>
      <c r="E370" s="53">
        <v>0</v>
      </c>
      <c r="F370" s="53">
        <v>78</v>
      </c>
      <c r="G370" s="53">
        <v>51</v>
      </c>
      <c r="H370" s="53">
        <v>1</v>
      </c>
      <c r="I370" s="53">
        <v>0</v>
      </c>
      <c r="J370" s="53">
        <v>0</v>
      </c>
      <c r="K370" s="53">
        <v>1</v>
      </c>
      <c r="L370" s="53">
        <v>0</v>
      </c>
      <c r="M370" s="53">
        <v>1</v>
      </c>
      <c r="N370" s="53">
        <v>0</v>
      </c>
      <c r="O370" s="53">
        <v>0</v>
      </c>
      <c r="P370" s="53">
        <v>0</v>
      </c>
      <c r="Q370" s="53">
        <v>1</v>
      </c>
      <c r="R370" s="53">
        <v>37</v>
      </c>
      <c r="S370" s="53">
        <v>25</v>
      </c>
      <c r="T370" s="53">
        <v>0</v>
      </c>
      <c r="U370" s="53">
        <v>56</v>
      </c>
      <c r="V370" s="53">
        <v>37</v>
      </c>
      <c r="W370" s="53">
        <v>14</v>
      </c>
      <c r="X370" s="53">
        <v>0</v>
      </c>
      <c r="Y370" s="53">
        <v>0</v>
      </c>
      <c r="Z370" s="53">
        <v>19</v>
      </c>
      <c r="AA370" s="53">
        <v>12</v>
      </c>
      <c r="AB370" s="53">
        <v>2</v>
      </c>
      <c r="AC370" s="53">
        <v>0</v>
      </c>
      <c r="AD370" s="53">
        <v>0</v>
      </c>
      <c r="AE370" s="53">
        <v>2</v>
      </c>
      <c r="AF370" s="53">
        <v>1</v>
      </c>
      <c r="AG370" s="53">
        <v>0</v>
      </c>
      <c r="AH370" s="53">
        <v>0</v>
      </c>
      <c r="AI370" s="53">
        <v>0</v>
      </c>
      <c r="AJ370" s="53">
        <v>0</v>
      </c>
      <c r="AK370" s="53">
        <v>0</v>
      </c>
      <c r="AL370" s="53">
        <v>0</v>
      </c>
      <c r="AM370" s="53">
        <v>0</v>
      </c>
      <c r="AN370" s="53">
        <v>0</v>
      </c>
      <c r="AO370" s="53">
        <v>0</v>
      </c>
      <c r="AP370" s="53">
        <v>0</v>
      </c>
    </row>
    <row r="371" spans="2:42" ht="20.100000000000001" customHeight="1" thickBot="1" x14ac:dyDescent="0.25">
      <c r="B371" s="4" t="s">
        <v>576</v>
      </c>
      <c r="C371" s="53">
        <v>54</v>
      </c>
      <c r="D371" s="53">
        <v>1</v>
      </c>
      <c r="E371" s="53">
        <v>0</v>
      </c>
      <c r="F371" s="53">
        <v>57</v>
      </c>
      <c r="G371" s="53">
        <v>7</v>
      </c>
      <c r="H371" s="53">
        <v>16</v>
      </c>
      <c r="I371" s="53">
        <v>0</v>
      </c>
      <c r="J371" s="53">
        <v>0</v>
      </c>
      <c r="K371" s="53">
        <v>16</v>
      </c>
      <c r="L371" s="53">
        <v>1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22</v>
      </c>
      <c r="S371" s="53">
        <v>0</v>
      </c>
      <c r="T371" s="53">
        <v>0</v>
      </c>
      <c r="U371" s="53">
        <v>24</v>
      </c>
      <c r="V371" s="53">
        <v>2</v>
      </c>
      <c r="W371" s="53">
        <v>1</v>
      </c>
      <c r="X371" s="53">
        <v>1</v>
      </c>
      <c r="Y371" s="53">
        <v>0</v>
      </c>
      <c r="Z371" s="53">
        <v>3</v>
      </c>
      <c r="AA371" s="53">
        <v>2</v>
      </c>
      <c r="AB371" s="53">
        <v>15</v>
      </c>
      <c r="AC371" s="53">
        <v>0</v>
      </c>
      <c r="AD371" s="53">
        <v>0</v>
      </c>
      <c r="AE371" s="53">
        <v>14</v>
      </c>
      <c r="AF371" s="53">
        <v>2</v>
      </c>
      <c r="AG371" s="53">
        <v>0</v>
      </c>
      <c r="AH371" s="53">
        <v>0</v>
      </c>
      <c r="AI371" s="53">
        <v>0</v>
      </c>
      <c r="AJ371" s="53">
        <v>0</v>
      </c>
      <c r="AK371" s="53">
        <v>0</v>
      </c>
      <c r="AL371" s="53">
        <v>0</v>
      </c>
      <c r="AM371" s="53">
        <v>0</v>
      </c>
      <c r="AN371" s="53">
        <v>0</v>
      </c>
      <c r="AO371" s="53">
        <v>0</v>
      </c>
      <c r="AP371" s="53">
        <v>0</v>
      </c>
    </row>
    <row r="372" spans="2:42" ht="20.100000000000001" customHeight="1" thickBot="1" x14ac:dyDescent="0.25">
      <c r="B372" s="4" t="s">
        <v>577</v>
      </c>
      <c r="C372" s="53">
        <v>84</v>
      </c>
      <c r="D372" s="53">
        <v>1</v>
      </c>
      <c r="E372" s="53">
        <v>0</v>
      </c>
      <c r="F372" s="53">
        <v>94</v>
      </c>
      <c r="G372" s="53">
        <v>19</v>
      </c>
      <c r="H372" s="53">
        <v>6</v>
      </c>
      <c r="I372" s="53">
        <v>0</v>
      </c>
      <c r="J372" s="53">
        <v>0</v>
      </c>
      <c r="K372" s="53">
        <v>6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59</v>
      </c>
      <c r="S372" s="53">
        <v>1</v>
      </c>
      <c r="T372" s="53">
        <v>0</v>
      </c>
      <c r="U372" s="53">
        <v>60</v>
      </c>
      <c r="V372" s="53">
        <v>15</v>
      </c>
      <c r="W372" s="53">
        <v>15</v>
      </c>
      <c r="X372" s="53">
        <v>0</v>
      </c>
      <c r="Y372" s="53">
        <v>0</v>
      </c>
      <c r="Z372" s="53">
        <v>21</v>
      </c>
      <c r="AA372" s="53">
        <v>4</v>
      </c>
      <c r="AB372" s="53">
        <v>4</v>
      </c>
      <c r="AC372" s="53">
        <v>0</v>
      </c>
      <c r="AD372" s="53">
        <v>0</v>
      </c>
      <c r="AE372" s="53">
        <v>6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  <c r="AK372" s="53">
        <v>0</v>
      </c>
      <c r="AL372" s="53">
        <v>0</v>
      </c>
      <c r="AM372" s="53">
        <v>0</v>
      </c>
      <c r="AN372" s="53">
        <v>0</v>
      </c>
      <c r="AO372" s="53">
        <v>1</v>
      </c>
      <c r="AP372" s="53">
        <v>0</v>
      </c>
    </row>
    <row r="373" spans="2:42" ht="20.100000000000001" customHeight="1" thickBot="1" x14ac:dyDescent="0.25">
      <c r="B373" s="4" t="s">
        <v>578</v>
      </c>
      <c r="C373" s="53">
        <v>9</v>
      </c>
      <c r="D373" s="53">
        <v>0</v>
      </c>
      <c r="E373" s="53">
        <v>0</v>
      </c>
      <c r="F373" s="53">
        <v>10</v>
      </c>
      <c r="G373" s="53">
        <v>2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4</v>
      </c>
      <c r="S373" s="53">
        <v>0</v>
      </c>
      <c r="T373" s="53">
        <v>0</v>
      </c>
      <c r="U373" s="53">
        <v>5</v>
      </c>
      <c r="V373" s="53">
        <v>0</v>
      </c>
      <c r="W373" s="53">
        <v>5</v>
      </c>
      <c r="X373" s="53">
        <v>0</v>
      </c>
      <c r="Y373" s="53">
        <v>0</v>
      </c>
      <c r="Z373" s="53">
        <v>5</v>
      </c>
      <c r="AA373" s="53">
        <v>2</v>
      </c>
      <c r="AB373" s="53">
        <v>0</v>
      </c>
      <c r="AC373" s="53">
        <v>0</v>
      </c>
      <c r="AD373" s="53">
        <v>0</v>
      </c>
      <c r="AE373" s="53">
        <v>0</v>
      </c>
      <c r="AF373" s="53">
        <v>0</v>
      </c>
      <c r="AG373" s="53">
        <v>0</v>
      </c>
      <c r="AH373" s="53">
        <v>0</v>
      </c>
      <c r="AI373" s="53">
        <v>0</v>
      </c>
      <c r="AJ373" s="53">
        <v>0</v>
      </c>
      <c r="AK373" s="53">
        <v>0</v>
      </c>
      <c r="AL373" s="53">
        <v>0</v>
      </c>
      <c r="AM373" s="53">
        <v>0</v>
      </c>
      <c r="AN373" s="53">
        <v>0</v>
      </c>
      <c r="AO373" s="53">
        <v>0</v>
      </c>
      <c r="AP373" s="53">
        <v>0</v>
      </c>
    </row>
    <row r="374" spans="2:42" ht="20.100000000000001" customHeight="1" thickBot="1" x14ac:dyDescent="0.25">
      <c r="B374" s="4" t="s">
        <v>579</v>
      </c>
      <c r="C374" s="53">
        <v>6</v>
      </c>
      <c r="D374" s="53">
        <v>0</v>
      </c>
      <c r="E374" s="53">
        <v>0</v>
      </c>
      <c r="F374" s="53">
        <v>2</v>
      </c>
      <c r="G374" s="53">
        <v>12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6</v>
      </c>
      <c r="S374" s="53">
        <v>0</v>
      </c>
      <c r="T374" s="53">
        <v>0</v>
      </c>
      <c r="U374" s="53">
        <v>2</v>
      </c>
      <c r="V374" s="53">
        <v>7</v>
      </c>
      <c r="W374" s="53">
        <v>0</v>
      </c>
      <c r="X374" s="53">
        <v>0</v>
      </c>
      <c r="Y374" s="53">
        <v>0</v>
      </c>
      <c r="Z374" s="53">
        <v>0</v>
      </c>
      <c r="AA374" s="53">
        <v>5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0</v>
      </c>
      <c r="AK374" s="53">
        <v>0</v>
      </c>
      <c r="AL374" s="53">
        <v>0</v>
      </c>
      <c r="AM374" s="53">
        <v>0</v>
      </c>
      <c r="AN374" s="53">
        <v>0</v>
      </c>
      <c r="AO374" s="53">
        <v>0</v>
      </c>
      <c r="AP374" s="53">
        <v>0</v>
      </c>
    </row>
    <row r="375" spans="2:42" ht="20.100000000000001" customHeight="1" thickBot="1" x14ac:dyDescent="0.25">
      <c r="B375" s="4" t="s">
        <v>580</v>
      </c>
      <c r="C375" s="53">
        <v>152</v>
      </c>
      <c r="D375" s="53">
        <v>0</v>
      </c>
      <c r="E375" s="53">
        <v>0</v>
      </c>
      <c r="F375" s="53">
        <v>152</v>
      </c>
      <c r="G375" s="53">
        <v>24</v>
      </c>
      <c r="H375" s="53">
        <v>81</v>
      </c>
      <c r="I375" s="53">
        <v>0</v>
      </c>
      <c r="J375" s="53">
        <v>0</v>
      </c>
      <c r="K375" s="53">
        <v>83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40</v>
      </c>
      <c r="S375" s="53">
        <v>0</v>
      </c>
      <c r="T375" s="53">
        <v>0</v>
      </c>
      <c r="U375" s="53">
        <v>32</v>
      </c>
      <c r="V375" s="53">
        <v>24</v>
      </c>
      <c r="W375" s="53">
        <v>30</v>
      </c>
      <c r="X375" s="53">
        <v>0</v>
      </c>
      <c r="Y375" s="53">
        <v>0</v>
      </c>
      <c r="Z375" s="53">
        <v>35</v>
      </c>
      <c r="AA375" s="53">
        <v>0</v>
      </c>
      <c r="AB375" s="53">
        <v>1</v>
      </c>
      <c r="AC375" s="53">
        <v>0</v>
      </c>
      <c r="AD375" s="53">
        <v>0</v>
      </c>
      <c r="AE375" s="53">
        <v>2</v>
      </c>
      <c r="AF375" s="53">
        <v>0</v>
      </c>
      <c r="AG375" s="53">
        <v>0</v>
      </c>
      <c r="AH375" s="53">
        <v>0</v>
      </c>
      <c r="AI375" s="53">
        <v>0</v>
      </c>
      <c r="AJ375" s="53">
        <v>0</v>
      </c>
      <c r="AK375" s="53">
        <v>0</v>
      </c>
      <c r="AL375" s="53">
        <v>0</v>
      </c>
      <c r="AM375" s="53">
        <v>0</v>
      </c>
      <c r="AN375" s="53">
        <v>0</v>
      </c>
      <c r="AO375" s="53">
        <v>0</v>
      </c>
      <c r="AP375" s="53">
        <v>0</v>
      </c>
    </row>
    <row r="376" spans="2:42" ht="20.100000000000001" customHeight="1" thickBot="1" x14ac:dyDescent="0.25">
      <c r="B376" s="4" t="s">
        <v>581</v>
      </c>
      <c r="C376" s="53">
        <v>90</v>
      </c>
      <c r="D376" s="53">
        <v>51</v>
      </c>
      <c r="E376" s="53">
        <v>0</v>
      </c>
      <c r="F376" s="53">
        <v>155</v>
      </c>
      <c r="G376" s="53">
        <v>32</v>
      </c>
      <c r="H376" s="53">
        <v>22</v>
      </c>
      <c r="I376" s="53">
        <v>19</v>
      </c>
      <c r="J376" s="53">
        <v>0</v>
      </c>
      <c r="K376" s="53">
        <v>46</v>
      </c>
      <c r="L376" s="53">
        <v>0</v>
      </c>
      <c r="M376" s="53">
        <v>1</v>
      </c>
      <c r="N376" s="53">
        <v>0</v>
      </c>
      <c r="O376" s="53">
        <v>0</v>
      </c>
      <c r="P376" s="53">
        <v>0</v>
      </c>
      <c r="Q376" s="53">
        <v>1</v>
      </c>
      <c r="R376" s="53">
        <v>44</v>
      </c>
      <c r="S376" s="53">
        <v>27</v>
      </c>
      <c r="T376" s="53">
        <v>0</v>
      </c>
      <c r="U376" s="53">
        <v>80</v>
      </c>
      <c r="V376" s="53">
        <v>25</v>
      </c>
      <c r="W376" s="53">
        <v>21</v>
      </c>
      <c r="X376" s="53">
        <v>0</v>
      </c>
      <c r="Y376" s="53">
        <v>0</v>
      </c>
      <c r="Z376" s="53">
        <v>21</v>
      </c>
      <c r="AA376" s="53">
        <v>5</v>
      </c>
      <c r="AB376" s="53">
        <v>2</v>
      </c>
      <c r="AC376" s="53">
        <v>5</v>
      </c>
      <c r="AD376" s="53">
        <v>0</v>
      </c>
      <c r="AE376" s="53">
        <v>8</v>
      </c>
      <c r="AF376" s="53">
        <v>1</v>
      </c>
      <c r="AG376" s="53">
        <v>0</v>
      </c>
      <c r="AH376" s="53">
        <v>0</v>
      </c>
      <c r="AI376" s="53">
        <v>0</v>
      </c>
      <c r="AJ376" s="53">
        <v>0</v>
      </c>
      <c r="AK376" s="53">
        <v>0</v>
      </c>
      <c r="AL376" s="53">
        <v>0</v>
      </c>
      <c r="AM376" s="53">
        <v>0</v>
      </c>
      <c r="AN376" s="53">
        <v>0</v>
      </c>
      <c r="AO376" s="53">
        <v>0</v>
      </c>
      <c r="AP376" s="53">
        <v>0</v>
      </c>
    </row>
    <row r="377" spans="2:42" ht="20.100000000000001" customHeight="1" thickBot="1" x14ac:dyDescent="0.25">
      <c r="B377" s="4" t="s">
        <v>582</v>
      </c>
      <c r="C377" s="53">
        <v>1039</v>
      </c>
      <c r="D377" s="53">
        <v>378</v>
      </c>
      <c r="E377" s="53">
        <v>0</v>
      </c>
      <c r="F377" s="53">
        <v>1481</v>
      </c>
      <c r="G377" s="53">
        <v>312</v>
      </c>
      <c r="H377" s="53">
        <v>355</v>
      </c>
      <c r="I377" s="53">
        <v>171</v>
      </c>
      <c r="J377" s="53">
        <v>0</v>
      </c>
      <c r="K377" s="53">
        <v>526</v>
      </c>
      <c r="L377" s="53">
        <v>0</v>
      </c>
      <c r="M377" s="53">
        <v>3</v>
      </c>
      <c r="N377" s="53">
        <v>0</v>
      </c>
      <c r="O377" s="53">
        <v>0</v>
      </c>
      <c r="P377" s="53">
        <v>5</v>
      </c>
      <c r="Q377" s="53">
        <v>1</v>
      </c>
      <c r="R377" s="53">
        <v>519</v>
      </c>
      <c r="S377" s="53">
        <v>206</v>
      </c>
      <c r="T377" s="53">
        <v>0</v>
      </c>
      <c r="U377" s="53">
        <v>738</v>
      </c>
      <c r="V377" s="53">
        <v>231</v>
      </c>
      <c r="W377" s="53">
        <v>110</v>
      </c>
      <c r="X377" s="53">
        <v>0</v>
      </c>
      <c r="Y377" s="53">
        <v>0</v>
      </c>
      <c r="Z377" s="53">
        <v>153</v>
      </c>
      <c r="AA377" s="53">
        <v>74</v>
      </c>
      <c r="AB377" s="53">
        <v>52</v>
      </c>
      <c r="AC377" s="53">
        <v>1</v>
      </c>
      <c r="AD377" s="53">
        <v>0</v>
      </c>
      <c r="AE377" s="53">
        <v>58</v>
      </c>
      <c r="AF377" s="53">
        <v>6</v>
      </c>
      <c r="AG377" s="53">
        <v>0</v>
      </c>
      <c r="AH377" s="53">
        <v>0</v>
      </c>
      <c r="AI377" s="53">
        <v>0</v>
      </c>
      <c r="AJ377" s="53">
        <v>0</v>
      </c>
      <c r="AK377" s="53">
        <v>0</v>
      </c>
      <c r="AL377" s="53">
        <v>0</v>
      </c>
      <c r="AM377" s="53">
        <v>0</v>
      </c>
      <c r="AN377" s="53">
        <v>0</v>
      </c>
      <c r="AO377" s="53">
        <v>1</v>
      </c>
      <c r="AP377" s="53">
        <v>0</v>
      </c>
    </row>
    <row r="378" spans="2:42" ht="20.100000000000001" customHeight="1" thickBot="1" x14ac:dyDescent="0.25">
      <c r="B378" s="4" t="s">
        <v>218</v>
      </c>
      <c r="C378" s="53">
        <v>344</v>
      </c>
      <c r="D378" s="53">
        <v>0</v>
      </c>
      <c r="E378" s="53">
        <v>2</v>
      </c>
      <c r="F378" s="53">
        <v>334</v>
      </c>
      <c r="G378" s="53">
        <v>62</v>
      </c>
      <c r="H378" s="53">
        <v>137</v>
      </c>
      <c r="I378" s="53">
        <v>0</v>
      </c>
      <c r="J378" s="53">
        <v>0</v>
      </c>
      <c r="K378" s="53">
        <v>133</v>
      </c>
      <c r="L378" s="53">
        <v>4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158</v>
      </c>
      <c r="S378" s="53">
        <v>0</v>
      </c>
      <c r="T378" s="53">
        <v>2</v>
      </c>
      <c r="U378" s="53">
        <v>155</v>
      </c>
      <c r="V378" s="53">
        <v>55</v>
      </c>
      <c r="W378" s="53">
        <v>39</v>
      </c>
      <c r="X378" s="53">
        <v>0</v>
      </c>
      <c r="Y378" s="53">
        <v>0</v>
      </c>
      <c r="Z378" s="53">
        <v>36</v>
      </c>
      <c r="AA378" s="53">
        <v>3</v>
      </c>
      <c r="AB378" s="53">
        <v>10</v>
      </c>
      <c r="AC378" s="53">
        <v>0</v>
      </c>
      <c r="AD378" s="53">
        <v>0</v>
      </c>
      <c r="AE378" s="53">
        <v>10</v>
      </c>
      <c r="AF378" s="53">
        <v>0</v>
      </c>
      <c r="AG378" s="53">
        <v>0</v>
      </c>
      <c r="AH378" s="53">
        <v>0</v>
      </c>
      <c r="AI378" s="53">
        <v>0</v>
      </c>
      <c r="AJ378" s="53">
        <v>0</v>
      </c>
      <c r="AK378" s="53">
        <v>0</v>
      </c>
      <c r="AL378" s="53">
        <v>0</v>
      </c>
      <c r="AM378" s="53">
        <v>0</v>
      </c>
      <c r="AN378" s="53">
        <v>0</v>
      </c>
      <c r="AO378" s="53">
        <v>0</v>
      </c>
      <c r="AP378" s="53">
        <v>0</v>
      </c>
    </row>
    <row r="379" spans="2:42" ht="20.100000000000001" customHeight="1" thickBot="1" x14ac:dyDescent="0.25">
      <c r="B379" s="4" t="s">
        <v>583</v>
      </c>
      <c r="C379" s="53">
        <v>25</v>
      </c>
      <c r="D379" s="53">
        <v>0</v>
      </c>
      <c r="E379" s="53">
        <v>0</v>
      </c>
      <c r="F379" s="53">
        <v>25</v>
      </c>
      <c r="G379" s="53">
        <v>5</v>
      </c>
      <c r="H379" s="53">
        <v>12</v>
      </c>
      <c r="I379" s="53">
        <v>0</v>
      </c>
      <c r="J379" s="53">
        <v>0</v>
      </c>
      <c r="K379" s="53">
        <v>12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12</v>
      </c>
      <c r="S379" s="53">
        <v>0</v>
      </c>
      <c r="T379" s="53">
        <v>0</v>
      </c>
      <c r="U379" s="53">
        <v>12</v>
      </c>
      <c r="V379" s="53">
        <v>3</v>
      </c>
      <c r="W379" s="53">
        <v>1</v>
      </c>
      <c r="X379" s="53">
        <v>0</v>
      </c>
      <c r="Y379" s="53">
        <v>0</v>
      </c>
      <c r="Z379" s="53">
        <v>1</v>
      </c>
      <c r="AA379" s="53">
        <v>2</v>
      </c>
      <c r="AB379" s="53">
        <v>0</v>
      </c>
      <c r="AC379" s="53">
        <v>0</v>
      </c>
      <c r="AD379" s="53">
        <v>0</v>
      </c>
      <c r="AE379" s="53">
        <v>0</v>
      </c>
      <c r="AF379" s="53">
        <v>0</v>
      </c>
      <c r="AG379" s="53">
        <v>0</v>
      </c>
      <c r="AH379" s="53">
        <v>0</v>
      </c>
      <c r="AI379" s="53">
        <v>0</v>
      </c>
      <c r="AJ379" s="53">
        <v>0</v>
      </c>
      <c r="AK379" s="53">
        <v>0</v>
      </c>
      <c r="AL379" s="53">
        <v>0</v>
      </c>
      <c r="AM379" s="53">
        <v>0</v>
      </c>
      <c r="AN379" s="53">
        <v>0</v>
      </c>
      <c r="AO379" s="53">
        <v>0</v>
      </c>
      <c r="AP379" s="53">
        <v>0</v>
      </c>
    </row>
    <row r="380" spans="2:42" ht="20.100000000000001" customHeight="1" thickBot="1" x14ac:dyDescent="0.25">
      <c r="B380" s="4" t="s">
        <v>584</v>
      </c>
      <c r="C380" s="53">
        <v>68</v>
      </c>
      <c r="D380" s="53">
        <v>0</v>
      </c>
      <c r="E380" s="53">
        <v>0</v>
      </c>
      <c r="F380" s="53">
        <v>44</v>
      </c>
      <c r="G380" s="53">
        <v>32</v>
      </c>
      <c r="H380" s="53">
        <v>15</v>
      </c>
      <c r="I380" s="53">
        <v>0</v>
      </c>
      <c r="J380" s="53">
        <v>0</v>
      </c>
      <c r="K380" s="53">
        <v>15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43</v>
      </c>
      <c r="S380" s="53">
        <v>0</v>
      </c>
      <c r="T380" s="53">
        <v>0</v>
      </c>
      <c r="U380" s="53">
        <v>27</v>
      </c>
      <c r="V380" s="53">
        <v>21</v>
      </c>
      <c r="W380" s="53">
        <v>10</v>
      </c>
      <c r="X380" s="53">
        <v>0</v>
      </c>
      <c r="Y380" s="53">
        <v>0</v>
      </c>
      <c r="Z380" s="53">
        <v>2</v>
      </c>
      <c r="AA380" s="53">
        <v>11</v>
      </c>
      <c r="AB380" s="53">
        <v>0</v>
      </c>
      <c r="AC380" s="53">
        <v>0</v>
      </c>
      <c r="AD380" s="53">
        <v>0</v>
      </c>
      <c r="AE380" s="53">
        <v>0</v>
      </c>
      <c r="AF380" s="53">
        <v>0</v>
      </c>
      <c r="AG380" s="53">
        <v>0</v>
      </c>
      <c r="AH380" s="53">
        <v>0</v>
      </c>
      <c r="AI380" s="53">
        <v>0</v>
      </c>
      <c r="AJ380" s="53">
        <v>0</v>
      </c>
      <c r="AK380" s="53">
        <v>0</v>
      </c>
      <c r="AL380" s="53">
        <v>0</v>
      </c>
      <c r="AM380" s="53">
        <v>0</v>
      </c>
      <c r="AN380" s="53">
        <v>0</v>
      </c>
      <c r="AO380" s="53">
        <v>0</v>
      </c>
      <c r="AP380" s="53">
        <v>0</v>
      </c>
    </row>
    <row r="381" spans="2:42" ht="20.100000000000001" customHeight="1" thickBot="1" x14ac:dyDescent="0.25">
      <c r="B381" s="4" t="s">
        <v>585</v>
      </c>
      <c r="C381" s="53">
        <v>107</v>
      </c>
      <c r="D381" s="53">
        <v>7</v>
      </c>
      <c r="E381" s="53">
        <v>0</v>
      </c>
      <c r="F381" s="53">
        <v>111</v>
      </c>
      <c r="G381" s="53">
        <v>63</v>
      </c>
      <c r="H381" s="53">
        <v>11</v>
      </c>
      <c r="I381" s="53">
        <v>0</v>
      </c>
      <c r="J381" s="53">
        <v>0</v>
      </c>
      <c r="K381" s="53">
        <v>11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85</v>
      </c>
      <c r="S381" s="53">
        <v>7</v>
      </c>
      <c r="T381" s="53">
        <v>0</v>
      </c>
      <c r="U381" s="53">
        <v>88</v>
      </c>
      <c r="V381" s="53">
        <v>54</v>
      </c>
      <c r="W381" s="53">
        <v>4</v>
      </c>
      <c r="X381" s="53">
        <v>0</v>
      </c>
      <c r="Y381" s="53">
        <v>0</v>
      </c>
      <c r="Z381" s="53">
        <v>7</v>
      </c>
      <c r="AA381" s="53">
        <v>5</v>
      </c>
      <c r="AB381" s="53">
        <v>7</v>
      </c>
      <c r="AC381" s="53">
        <v>0</v>
      </c>
      <c r="AD381" s="53">
        <v>0</v>
      </c>
      <c r="AE381" s="53">
        <v>5</v>
      </c>
      <c r="AF381" s="53">
        <v>4</v>
      </c>
      <c r="AG381" s="53">
        <v>0</v>
      </c>
      <c r="AH381" s="53">
        <v>0</v>
      </c>
      <c r="AI381" s="53">
        <v>0</v>
      </c>
      <c r="AJ381" s="53">
        <v>0</v>
      </c>
      <c r="AK381" s="53">
        <v>0</v>
      </c>
      <c r="AL381" s="53">
        <v>0</v>
      </c>
      <c r="AM381" s="53">
        <v>0</v>
      </c>
      <c r="AN381" s="53">
        <v>0</v>
      </c>
      <c r="AO381" s="53">
        <v>0</v>
      </c>
      <c r="AP381" s="53">
        <v>0</v>
      </c>
    </row>
    <row r="382" spans="2:42" ht="20.100000000000001" customHeight="1" thickBot="1" x14ac:dyDescent="0.25">
      <c r="B382" s="4" t="s">
        <v>586</v>
      </c>
      <c r="C382" s="53">
        <v>43</v>
      </c>
      <c r="D382" s="53">
        <v>1</v>
      </c>
      <c r="E382" s="53">
        <v>0</v>
      </c>
      <c r="F382" s="53">
        <v>40</v>
      </c>
      <c r="G382" s="53">
        <v>10</v>
      </c>
      <c r="H382" s="53">
        <v>4</v>
      </c>
      <c r="I382" s="53">
        <v>0</v>
      </c>
      <c r="J382" s="53">
        <v>0</v>
      </c>
      <c r="K382" s="53">
        <v>4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34</v>
      </c>
      <c r="S382" s="53">
        <v>1</v>
      </c>
      <c r="T382" s="53">
        <v>0</v>
      </c>
      <c r="U382" s="53">
        <v>32</v>
      </c>
      <c r="V382" s="53">
        <v>8</v>
      </c>
      <c r="W382" s="53">
        <v>1</v>
      </c>
      <c r="X382" s="53">
        <v>0</v>
      </c>
      <c r="Y382" s="53">
        <v>0</v>
      </c>
      <c r="Z382" s="53">
        <v>1</v>
      </c>
      <c r="AA382" s="53">
        <v>1</v>
      </c>
      <c r="AB382" s="53">
        <v>4</v>
      </c>
      <c r="AC382" s="53">
        <v>0</v>
      </c>
      <c r="AD382" s="53">
        <v>0</v>
      </c>
      <c r="AE382" s="53">
        <v>3</v>
      </c>
      <c r="AF382" s="53">
        <v>1</v>
      </c>
      <c r="AG382" s="53">
        <v>0</v>
      </c>
      <c r="AH382" s="53">
        <v>0</v>
      </c>
      <c r="AI382" s="53">
        <v>0</v>
      </c>
      <c r="AJ382" s="53">
        <v>0</v>
      </c>
      <c r="AK382" s="53">
        <v>0</v>
      </c>
      <c r="AL382" s="53">
        <v>0</v>
      </c>
      <c r="AM382" s="53">
        <v>0</v>
      </c>
      <c r="AN382" s="53">
        <v>0</v>
      </c>
      <c r="AO382" s="53">
        <v>0</v>
      </c>
      <c r="AP382" s="53">
        <v>0</v>
      </c>
    </row>
    <row r="383" spans="2:42" ht="20.100000000000001" customHeight="1" thickBot="1" x14ac:dyDescent="0.25">
      <c r="B383" s="4" t="s">
        <v>587</v>
      </c>
      <c r="C383" s="53">
        <v>66</v>
      </c>
      <c r="D383" s="53">
        <v>100</v>
      </c>
      <c r="E383" s="53">
        <v>0</v>
      </c>
      <c r="F383" s="53">
        <v>140</v>
      </c>
      <c r="G383" s="53">
        <v>63</v>
      </c>
      <c r="H383" s="53">
        <v>23</v>
      </c>
      <c r="I383" s="53">
        <v>40</v>
      </c>
      <c r="J383" s="53">
        <v>0</v>
      </c>
      <c r="K383" s="53">
        <v>63</v>
      </c>
      <c r="L383" s="53">
        <v>2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33</v>
      </c>
      <c r="S383" s="53">
        <v>59</v>
      </c>
      <c r="T383" s="53">
        <v>0</v>
      </c>
      <c r="U383" s="53">
        <v>67</v>
      </c>
      <c r="V383" s="53">
        <v>51</v>
      </c>
      <c r="W383" s="53">
        <v>0</v>
      </c>
      <c r="X383" s="53">
        <v>0</v>
      </c>
      <c r="Y383" s="53">
        <v>0</v>
      </c>
      <c r="Z383" s="53">
        <v>0</v>
      </c>
      <c r="AA383" s="53">
        <v>9</v>
      </c>
      <c r="AB383" s="53">
        <v>10</v>
      </c>
      <c r="AC383" s="53">
        <v>1</v>
      </c>
      <c r="AD383" s="53">
        <v>0</v>
      </c>
      <c r="AE383" s="53">
        <v>10</v>
      </c>
      <c r="AF383" s="53">
        <v>1</v>
      </c>
      <c r="AG383" s="53">
        <v>0</v>
      </c>
      <c r="AH383" s="53">
        <v>0</v>
      </c>
      <c r="AI383" s="53">
        <v>0</v>
      </c>
      <c r="AJ383" s="53">
        <v>0</v>
      </c>
      <c r="AK383" s="53">
        <v>0</v>
      </c>
      <c r="AL383" s="53">
        <v>0</v>
      </c>
      <c r="AM383" s="53">
        <v>0</v>
      </c>
      <c r="AN383" s="53">
        <v>0</v>
      </c>
      <c r="AO383" s="53">
        <v>0</v>
      </c>
      <c r="AP383" s="53">
        <v>0</v>
      </c>
    </row>
    <row r="384" spans="2:42" ht="20.100000000000001" customHeight="1" thickBot="1" x14ac:dyDescent="0.25">
      <c r="B384" s="4" t="s">
        <v>588</v>
      </c>
      <c r="C384" s="53">
        <v>122</v>
      </c>
      <c r="D384" s="53">
        <v>0</v>
      </c>
      <c r="E384" s="53">
        <v>0</v>
      </c>
      <c r="F384" s="53">
        <v>76</v>
      </c>
      <c r="G384" s="53">
        <v>64</v>
      </c>
      <c r="H384" s="53">
        <v>1</v>
      </c>
      <c r="I384" s="53">
        <v>0</v>
      </c>
      <c r="J384" s="53">
        <v>0</v>
      </c>
      <c r="K384" s="53">
        <v>1</v>
      </c>
      <c r="L384" s="53">
        <v>0</v>
      </c>
      <c r="M384" s="53">
        <v>1</v>
      </c>
      <c r="N384" s="53">
        <v>0</v>
      </c>
      <c r="O384" s="53">
        <v>0</v>
      </c>
      <c r="P384" s="53">
        <v>1</v>
      </c>
      <c r="Q384" s="53">
        <v>0</v>
      </c>
      <c r="R384" s="53">
        <v>102</v>
      </c>
      <c r="S384" s="53">
        <v>0</v>
      </c>
      <c r="T384" s="53">
        <v>0</v>
      </c>
      <c r="U384" s="53">
        <v>58</v>
      </c>
      <c r="V384" s="53">
        <v>59</v>
      </c>
      <c r="W384" s="53">
        <v>15</v>
      </c>
      <c r="X384" s="53">
        <v>0</v>
      </c>
      <c r="Y384" s="53">
        <v>0</v>
      </c>
      <c r="Z384" s="53">
        <v>15</v>
      </c>
      <c r="AA384" s="53">
        <v>3</v>
      </c>
      <c r="AB384" s="53">
        <v>3</v>
      </c>
      <c r="AC384" s="53">
        <v>0</v>
      </c>
      <c r="AD384" s="53">
        <v>0</v>
      </c>
      <c r="AE384" s="53">
        <v>1</v>
      </c>
      <c r="AF384" s="53">
        <v>2</v>
      </c>
      <c r="AG384" s="53">
        <v>0</v>
      </c>
      <c r="AH384" s="53">
        <v>0</v>
      </c>
      <c r="AI384" s="53">
        <v>0</v>
      </c>
      <c r="AJ384" s="53">
        <v>0</v>
      </c>
      <c r="AK384" s="53">
        <v>0</v>
      </c>
      <c r="AL384" s="53">
        <v>0</v>
      </c>
      <c r="AM384" s="53">
        <v>0</v>
      </c>
      <c r="AN384" s="53">
        <v>0</v>
      </c>
      <c r="AO384" s="53">
        <v>0</v>
      </c>
      <c r="AP384" s="53">
        <v>0</v>
      </c>
    </row>
    <row r="385" spans="2:42" ht="20.100000000000001" customHeight="1" thickBot="1" x14ac:dyDescent="0.25">
      <c r="B385" s="4" t="s">
        <v>589</v>
      </c>
      <c r="C385" s="53">
        <v>109</v>
      </c>
      <c r="D385" s="53">
        <v>13</v>
      </c>
      <c r="E385" s="53">
        <v>0</v>
      </c>
      <c r="F385" s="53">
        <v>90</v>
      </c>
      <c r="G385" s="53">
        <v>51</v>
      </c>
      <c r="H385" s="53">
        <v>28</v>
      </c>
      <c r="I385" s="53">
        <v>1</v>
      </c>
      <c r="J385" s="53">
        <v>0</v>
      </c>
      <c r="K385" s="53">
        <v>29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61</v>
      </c>
      <c r="S385" s="53">
        <v>12</v>
      </c>
      <c r="T385" s="53">
        <v>0</v>
      </c>
      <c r="U385" s="53">
        <v>53</v>
      </c>
      <c r="V385" s="53">
        <v>32</v>
      </c>
      <c r="W385" s="53">
        <v>20</v>
      </c>
      <c r="X385" s="53">
        <v>0</v>
      </c>
      <c r="Y385" s="53">
        <v>0</v>
      </c>
      <c r="Z385" s="53">
        <v>7</v>
      </c>
      <c r="AA385" s="53">
        <v>19</v>
      </c>
      <c r="AB385" s="53">
        <v>0</v>
      </c>
      <c r="AC385" s="53">
        <v>0</v>
      </c>
      <c r="AD385" s="53">
        <v>0</v>
      </c>
      <c r="AE385" s="53">
        <v>1</v>
      </c>
      <c r="AF385" s="53">
        <v>0</v>
      </c>
      <c r="AG385" s="53">
        <v>0</v>
      </c>
      <c r="AH385" s="53">
        <v>0</v>
      </c>
      <c r="AI385" s="53">
        <v>0</v>
      </c>
      <c r="AJ385" s="53">
        <v>0</v>
      </c>
      <c r="AK385" s="53">
        <v>0</v>
      </c>
      <c r="AL385" s="53">
        <v>0</v>
      </c>
      <c r="AM385" s="53">
        <v>0</v>
      </c>
      <c r="AN385" s="53">
        <v>0</v>
      </c>
      <c r="AO385" s="53">
        <v>0</v>
      </c>
      <c r="AP385" s="53">
        <v>0</v>
      </c>
    </row>
    <row r="386" spans="2:42" ht="20.100000000000001" customHeight="1" thickBot="1" x14ac:dyDescent="0.25">
      <c r="B386" s="4" t="s">
        <v>590</v>
      </c>
      <c r="C386" s="53">
        <v>76</v>
      </c>
      <c r="D386" s="53">
        <v>9</v>
      </c>
      <c r="E386" s="53">
        <v>0</v>
      </c>
      <c r="F386" s="53">
        <v>96</v>
      </c>
      <c r="G386" s="53">
        <v>34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75</v>
      </c>
      <c r="S386" s="53">
        <v>9</v>
      </c>
      <c r="T386" s="53">
        <v>0</v>
      </c>
      <c r="U386" s="53">
        <v>95</v>
      </c>
      <c r="V386" s="53">
        <v>30</v>
      </c>
      <c r="W386" s="53">
        <v>1</v>
      </c>
      <c r="X386" s="53">
        <v>0</v>
      </c>
      <c r="Y386" s="53">
        <v>0</v>
      </c>
      <c r="Z386" s="53">
        <v>1</v>
      </c>
      <c r="AA386" s="53">
        <v>4</v>
      </c>
      <c r="AB386" s="53">
        <v>0</v>
      </c>
      <c r="AC386" s="53">
        <v>0</v>
      </c>
      <c r="AD386" s="53">
        <v>0</v>
      </c>
      <c r="AE386" s="53">
        <v>0</v>
      </c>
      <c r="AF386" s="53">
        <v>0</v>
      </c>
      <c r="AG386" s="53">
        <v>0</v>
      </c>
      <c r="AH386" s="53">
        <v>0</v>
      </c>
      <c r="AI386" s="53">
        <v>0</v>
      </c>
      <c r="AJ386" s="53">
        <v>0</v>
      </c>
      <c r="AK386" s="53">
        <v>0</v>
      </c>
      <c r="AL386" s="53">
        <v>0</v>
      </c>
      <c r="AM386" s="53">
        <v>0</v>
      </c>
      <c r="AN386" s="53">
        <v>0</v>
      </c>
      <c r="AO386" s="53">
        <v>0</v>
      </c>
      <c r="AP386" s="53">
        <v>0</v>
      </c>
    </row>
    <row r="387" spans="2:42" ht="20.100000000000001" customHeight="1" thickBot="1" x14ac:dyDescent="0.25">
      <c r="B387" s="4" t="s">
        <v>591</v>
      </c>
      <c r="C387" s="53">
        <v>65</v>
      </c>
      <c r="D387" s="53">
        <v>18</v>
      </c>
      <c r="E387" s="53">
        <v>0</v>
      </c>
      <c r="F387" s="53">
        <v>72</v>
      </c>
      <c r="G387" s="53">
        <v>52</v>
      </c>
      <c r="H387" s="53">
        <v>2</v>
      </c>
      <c r="I387" s="53">
        <v>0</v>
      </c>
      <c r="J387" s="53">
        <v>0</v>
      </c>
      <c r="K387" s="53">
        <v>2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57</v>
      </c>
      <c r="S387" s="53">
        <v>18</v>
      </c>
      <c r="T387" s="53">
        <v>0</v>
      </c>
      <c r="U387" s="53">
        <v>60</v>
      </c>
      <c r="V387" s="53">
        <v>52</v>
      </c>
      <c r="W387" s="53">
        <v>4</v>
      </c>
      <c r="X387" s="53">
        <v>0</v>
      </c>
      <c r="Y387" s="53">
        <v>0</v>
      </c>
      <c r="Z387" s="53">
        <v>8</v>
      </c>
      <c r="AA387" s="53">
        <v>0</v>
      </c>
      <c r="AB387" s="53">
        <v>2</v>
      </c>
      <c r="AC387" s="53">
        <v>0</v>
      </c>
      <c r="AD387" s="53">
        <v>0</v>
      </c>
      <c r="AE387" s="53">
        <v>2</v>
      </c>
      <c r="AF387" s="53">
        <v>0</v>
      </c>
      <c r="AG387" s="53">
        <v>0</v>
      </c>
      <c r="AH387" s="53">
        <v>0</v>
      </c>
      <c r="AI387" s="53">
        <v>0</v>
      </c>
      <c r="AJ387" s="53">
        <v>0</v>
      </c>
      <c r="AK387" s="53">
        <v>0</v>
      </c>
      <c r="AL387" s="53">
        <v>0</v>
      </c>
      <c r="AM387" s="53">
        <v>0</v>
      </c>
      <c r="AN387" s="53">
        <v>0</v>
      </c>
      <c r="AO387" s="53">
        <v>0</v>
      </c>
      <c r="AP387" s="53">
        <v>0</v>
      </c>
    </row>
    <row r="388" spans="2:42" ht="20.100000000000001" customHeight="1" thickBot="1" x14ac:dyDescent="0.25">
      <c r="B388" s="4" t="s">
        <v>592</v>
      </c>
      <c r="C388" s="53">
        <v>75</v>
      </c>
      <c r="D388" s="53">
        <v>6</v>
      </c>
      <c r="E388" s="53">
        <v>0</v>
      </c>
      <c r="F388" s="53">
        <v>76</v>
      </c>
      <c r="G388" s="53">
        <v>14</v>
      </c>
      <c r="H388" s="53">
        <v>35</v>
      </c>
      <c r="I388" s="53">
        <v>0</v>
      </c>
      <c r="J388" s="53">
        <v>0</v>
      </c>
      <c r="K388" s="53">
        <v>35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30</v>
      </c>
      <c r="S388" s="53">
        <v>6</v>
      </c>
      <c r="T388" s="53">
        <v>0</v>
      </c>
      <c r="U388" s="53">
        <v>27</v>
      </c>
      <c r="V388" s="53">
        <v>11</v>
      </c>
      <c r="W388" s="53">
        <v>9</v>
      </c>
      <c r="X388" s="53">
        <v>0</v>
      </c>
      <c r="Y388" s="53">
        <v>0</v>
      </c>
      <c r="Z388" s="53">
        <v>13</v>
      </c>
      <c r="AA388" s="53">
        <v>3</v>
      </c>
      <c r="AB388" s="53">
        <v>1</v>
      </c>
      <c r="AC388" s="53">
        <v>0</v>
      </c>
      <c r="AD388" s="53">
        <v>0</v>
      </c>
      <c r="AE388" s="53">
        <v>1</v>
      </c>
      <c r="AF388" s="53">
        <v>0</v>
      </c>
      <c r="AG388" s="53">
        <v>0</v>
      </c>
      <c r="AH388" s="53">
        <v>0</v>
      </c>
      <c r="AI388" s="53">
        <v>0</v>
      </c>
      <c r="AJ388" s="53">
        <v>0</v>
      </c>
      <c r="AK388" s="53">
        <v>0</v>
      </c>
      <c r="AL388" s="53">
        <v>0</v>
      </c>
      <c r="AM388" s="53">
        <v>0</v>
      </c>
      <c r="AN388" s="53">
        <v>0</v>
      </c>
      <c r="AO388" s="53">
        <v>0</v>
      </c>
      <c r="AP388" s="53">
        <v>0</v>
      </c>
    </row>
    <row r="389" spans="2:42" ht="20.100000000000001" customHeight="1" thickBot="1" x14ac:dyDescent="0.25">
      <c r="B389" s="4" t="s">
        <v>593</v>
      </c>
      <c r="C389" s="53">
        <v>1843</v>
      </c>
      <c r="D389" s="53">
        <v>21</v>
      </c>
      <c r="E389" s="53">
        <v>6</v>
      </c>
      <c r="F389" s="53">
        <v>1863</v>
      </c>
      <c r="G389" s="53">
        <v>161</v>
      </c>
      <c r="H389" s="53">
        <v>313</v>
      </c>
      <c r="I389" s="53">
        <v>13</v>
      </c>
      <c r="J389" s="53">
        <v>0</v>
      </c>
      <c r="K389" s="53">
        <v>326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1269</v>
      </c>
      <c r="S389" s="53">
        <v>8</v>
      </c>
      <c r="T389" s="53">
        <v>0</v>
      </c>
      <c r="U389" s="53">
        <v>1284</v>
      </c>
      <c r="V389" s="53">
        <v>95</v>
      </c>
      <c r="W389" s="53">
        <v>233</v>
      </c>
      <c r="X389" s="53">
        <v>0</v>
      </c>
      <c r="Y389" s="53">
        <v>0</v>
      </c>
      <c r="Z389" s="53">
        <v>222</v>
      </c>
      <c r="AA389" s="53">
        <v>58</v>
      </c>
      <c r="AB389" s="53">
        <v>28</v>
      </c>
      <c r="AC389" s="53">
        <v>0</v>
      </c>
      <c r="AD389" s="53">
        <v>6</v>
      </c>
      <c r="AE389" s="53">
        <v>31</v>
      </c>
      <c r="AF389" s="53">
        <v>8</v>
      </c>
      <c r="AG389" s="53">
        <v>0</v>
      </c>
      <c r="AH389" s="53">
        <v>0</v>
      </c>
      <c r="AI389" s="53">
        <v>0</v>
      </c>
      <c r="AJ389" s="53">
        <v>0</v>
      </c>
      <c r="AK389" s="53">
        <v>0</v>
      </c>
      <c r="AL389" s="53">
        <v>0</v>
      </c>
      <c r="AM389" s="53">
        <v>0</v>
      </c>
      <c r="AN389" s="53">
        <v>0</v>
      </c>
      <c r="AO389" s="53">
        <v>0</v>
      </c>
      <c r="AP389" s="53">
        <v>0</v>
      </c>
    </row>
    <row r="390" spans="2:42" ht="20.100000000000001" customHeight="1" thickBot="1" x14ac:dyDescent="0.25">
      <c r="B390" s="4" t="s">
        <v>594</v>
      </c>
      <c r="C390" s="53">
        <v>336</v>
      </c>
      <c r="D390" s="53">
        <v>93</v>
      </c>
      <c r="E390" s="53">
        <v>1</v>
      </c>
      <c r="F390" s="53">
        <v>442</v>
      </c>
      <c r="G390" s="53">
        <v>97</v>
      </c>
      <c r="H390" s="53">
        <v>149</v>
      </c>
      <c r="I390" s="53">
        <v>44</v>
      </c>
      <c r="J390" s="53">
        <v>0</v>
      </c>
      <c r="K390" s="53">
        <v>197</v>
      </c>
      <c r="L390" s="53">
        <v>0</v>
      </c>
      <c r="M390" s="53">
        <v>1</v>
      </c>
      <c r="N390" s="53">
        <v>0</v>
      </c>
      <c r="O390" s="53">
        <v>1</v>
      </c>
      <c r="P390" s="53">
        <v>0</v>
      </c>
      <c r="Q390" s="53">
        <v>2</v>
      </c>
      <c r="R390" s="53">
        <v>90</v>
      </c>
      <c r="S390" s="53">
        <v>49</v>
      </c>
      <c r="T390" s="53">
        <v>0</v>
      </c>
      <c r="U390" s="53">
        <v>134</v>
      </c>
      <c r="V390" s="53">
        <v>60</v>
      </c>
      <c r="W390" s="53">
        <v>85</v>
      </c>
      <c r="X390" s="53">
        <v>0</v>
      </c>
      <c r="Y390" s="53">
        <v>0</v>
      </c>
      <c r="Z390" s="53">
        <v>90</v>
      </c>
      <c r="AA390" s="53">
        <v>33</v>
      </c>
      <c r="AB390" s="53">
        <v>11</v>
      </c>
      <c r="AC390" s="53">
        <v>0</v>
      </c>
      <c r="AD390" s="53">
        <v>0</v>
      </c>
      <c r="AE390" s="53">
        <v>21</v>
      </c>
      <c r="AF390" s="53">
        <v>2</v>
      </c>
      <c r="AG390" s="53">
        <v>0</v>
      </c>
      <c r="AH390" s="53">
        <v>0</v>
      </c>
      <c r="AI390" s="53">
        <v>0</v>
      </c>
      <c r="AJ390" s="53">
        <v>0</v>
      </c>
      <c r="AK390" s="53">
        <v>0</v>
      </c>
      <c r="AL390" s="53">
        <v>0</v>
      </c>
      <c r="AM390" s="53">
        <v>0</v>
      </c>
      <c r="AN390" s="53">
        <v>0</v>
      </c>
      <c r="AO390" s="53">
        <v>0</v>
      </c>
      <c r="AP390" s="53">
        <v>0</v>
      </c>
    </row>
    <row r="391" spans="2:42" ht="20.100000000000001" customHeight="1" thickBot="1" x14ac:dyDescent="0.25">
      <c r="B391" s="4" t="s">
        <v>595</v>
      </c>
      <c r="C391" s="53">
        <v>1349</v>
      </c>
      <c r="D391" s="53">
        <v>0</v>
      </c>
      <c r="E391" s="53">
        <v>0</v>
      </c>
      <c r="F391" s="53">
        <v>1342</v>
      </c>
      <c r="G391" s="53">
        <v>112</v>
      </c>
      <c r="H391" s="53">
        <v>258</v>
      </c>
      <c r="I391" s="53">
        <v>0</v>
      </c>
      <c r="J391" s="53">
        <v>0</v>
      </c>
      <c r="K391" s="53">
        <v>258</v>
      </c>
      <c r="L391" s="53">
        <v>0</v>
      </c>
      <c r="M391" s="53">
        <v>2</v>
      </c>
      <c r="N391" s="53">
        <v>0</v>
      </c>
      <c r="O391" s="53">
        <v>0</v>
      </c>
      <c r="P391" s="53">
        <v>1</v>
      </c>
      <c r="Q391" s="53">
        <v>1</v>
      </c>
      <c r="R391" s="53">
        <v>835</v>
      </c>
      <c r="S391" s="53">
        <v>0</v>
      </c>
      <c r="T391" s="53">
        <v>0</v>
      </c>
      <c r="U391" s="53">
        <v>811</v>
      </c>
      <c r="V391" s="53">
        <v>94</v>
      </c>
      <c r="W391" s="53">
        <v>216</v>
      </c>
      <c r="X391" s="53">
        <v>0</v>
      </c>
      <c r="Y391" s="53">
        <v>0</v>
      </c>
      <c r="Z391" s="53">
        <v>233</v>
      </c>
      <c r="AA391" s="53">
        <v>16</v>
      </c>
      <c r="AB391" s="53">
        <v>38</v>
      </c>
      <c r="AC391" s="53">
        <v>0</v>
      </c>
      <c r="AD391" s="53">
        <v>0</v>
      </c>
      <c r="AE391" s="53">
        <v>39</v>
      </c>
      <c r="AF391" s="53">
        <v>1</v>
      </c>
      <c r="AG391" s="53">
        <v>0</v>
      </c>
      <c r="AH391" s="53">
        <v>0</v>
      </c>
      <c r="AI391" s="53">
        <v>0</v>
      </c>
      <c r="AJ391" s="53">
        <v>0</v>
      </c>
      <c r="AK391" s="53">
        <v>0</v>
      </c>
      <c r="AL391" s="53">
        <v>0</v>
      </c>
      <c r="AM391" s="53">
        <v>0</v>
      </c>
      <c r="AN391" s="53">
        <v>0</v>
      </c>
      <c r="AO391" s="53">
        <v>0</v>
      </c>
      <c r="AP391" s="53">
        <v>0</v>
      </c>
    </row>
    <row r="392" spans="2:42" ht="20.100000000000001" customHeight="1" thickBot="1" x14ac:dyDescent="0.25">
      <c r="B392" s="4" t="s">
        <v>596</v>
      </c>
      <c r="C392" s="53">
        <v>1462</v>
      </c>
      <c r="D392" s="53">
        <v>0</v>
      </c>
      <c r="E392" s="53">
        <v>1</v>
      </c>
      <c r="F392" s="53">
        <v>1427</v>
      </c>
      <c r="G392" s="53">
        <v>219</v>
      </c>
      <c r="H392" s="53">
        <v>249</v>
      </c>
      <c r="I392" s="53">
        <v>0</v>
      </c>
      <c r="J392" s="53">
        <v>0</v>
      </c>
      <c r="K392" s="53">
        <v>249</v>
      </c>
      <c r="L392" s="53">
        <v>0</v>
      </c>
      <c r="M392" s="53">
        <v>0</v>
      </c>
      <c r="N392" s="53">
        <v>0</v>
      </c>
      <c r="O392" s="53">
        <v>0</v>
      </c>
      <c r="P392" s="53">
        <v>1</v>
      </c>
      <c r="Q392" s="53">
        <v>0</v>
      </c>
      <c r="R392" s="53">
        <v>960</v>
      </c>
      <c r="S392" s="53">
        <v>0</v>
      </c>
      <c r="T392" s="53">
        <v>1</v>
      </c>
      <c r="U392" s="53">
        <v>951</v>
      </c>
      <c r="V392" s="53">
        <v>164</v>
      </c>
      <c r="W392" s="53">
        <v>223</v>
      </c>
      <c r="X392" s="53">
        <v>0</v>
      </c>
      <c r="Y392" s="53">
        <v>0</v>
      </c>
      <c r="Z392" s="53">
        <v>199</v>
      </c>
      <c r="AA392" s="53">
        <v>50</v>
      </c>
      <c r="AB392" s="53">
        <v>30</v>
      </c>
      <c r="AC392" s="53">
        <v>0</v>
      </c>
      <c r="AD392" s="53">
        <v>0</v>
      </c>
      <c r="AE392" s="53">
        <v>27</v>
      </c>
      <c r="AF392" s="53">
        <v>4</v>
      </c>
      <c r="AG392" s="53">
        <v>0</v>
      </c>
      <c r="AH392" s="53">
        <v>0</v>
      </c>
      <c r="AI392" s="53">
        <v>0</v>
      </c>
      <c r="AJ392" s="53">
        <v>0</v>
      </c>
      <c r="AK392" s="53">
        <v>0</v>
      </c>
      <c r="AL392" s="53">
        <v>0</v>
      </c>
      <c r="AM392" s="53">
        <v>0</v>
      </c>
      <c r="AN392" s="53">
        <v>0</v>
      </c>
      <c r="AO392" s="53">
        <v>0</v>
      </c>
      <c r="AP392" s="53">
        <v>1</v>
      </c>
    </row>
    <row r="393" spans="2:42" ht="20.100000000000001" customHeight="1" thickBot="1" x14ac:dyDescent="0.25">
      <c r="B393" s="4" t="s">
        <v>597</v>
      </c>
      <c r="C393" s="53">
        <v>1340</v>
      </c>
      <c r="D393" s="53">
        <v>103</v>
      </c>
      <c r="E393" s="53">
        <v>0</v>
      </c>
      <c r="F393" s="53">
        <v>1452</v>
      </c>
      <c r="G393" s="53">
        <v>122</v>
      </c>
      <c r="H393" s="53">
        <v>384</v>
      </c>
      <c r="I393" s="53">
        <v>0</v>
      </c>
      <c r="J393" s="53">
        <v>0</v>
      </c>
      <c r="K393" s="53">
        <v>384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782</v>
      </c>
      <c r="S393" s="53">
        <v>103</v>
      </c>
      <c r="T393" s="53">
        <v>0</v>
      </c>
      <c r="U393" s="53">
        <v>899</v>
      </c>
      <c r="V393" s="53">
        <v>89</v>
      </c>
      <c r="W393" s="53">
        <v>107</v>
      </c>
      <c r="X393" s="53">
        <v>0</v>
      </c>
      <c r="Y393" s="53">
        <v>0</v>
      </c>
      <c r="Z393" s="53">
        <v>97</v>
      </c>
      <c r="AA393" s="53">
        <v>23</v>
      </c>
      <c r="AB393" s="53">
        <v>67</v>
      </c>
      <c r="AC393" s="53">
        <v>0</v>
      </c>
      <c r="AD393" s="53">
        <v>0</v>
      </c>
      <c r="AE393" s="53">
        <v>72</v>
      </c>
      <c r="AF393" s="53">
        <v>10</v>
      </c>
      <c r="AG393" s="53">
        <v>0</v>
      </c>
      <c r="AH393" s="53">
        <v>0</v>
      </c>
      <c r="AI393" s="53">
        <v>0</v>
      </c>
      <c r="AJ393" s="53">
        <v>0</v>
      </c>
      <c r="AK393" s="53">
        <v>0</v>
      </c>
      <c r="AL393" s="53">
        <v>0</v>
      </c>
      <c r="AM393" s="53">
        <v>0</v>
      </c>
      <c r="AN393" s="53">
        <v>0</v>
      </c>
      <c r="AO393" s="53">
        <v>0</v>
      </c>
      <c r="AP393" s="53">
        <v>0</v>
      </c>
    </row>
    <row r="394" spans="2:42" ht="20.100000000000001" customHeight="1" thickBot="1" x14ac:dyDescent="0.25">
      <c r="B394" s="4" t="s">
        <v>598</v>
      </c>
      <c r="C394" s="53">
        <v>248</v>
      </c>
      <c r="D394" s="53">
        <v>32</v>
      </c>
      <c r="E394" s="53">
        <v>0</v>
      </c>
      <c r="F394" s="53">
        <v>303</v>
      </c>
      <c r="G394" s="53">
        <v>53</v>
      </c>
      <c r="H394" s="53">
        <v>86</v>
      </c>
      <c r="I394" s="53">
        <v>19</v>
      </c>
      <c r="J394" s="53">
        <v>0</v>
      </c>
      <c r="K394" s="53">
        <v>105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88</v>
      </c>
      <c r="S394" s="53">
        <v>13</v>
      </c>
      <c r="T394" s="53">
        <v>0</v>
      </c>
      <c r="U394" s="53">
        <v>131</v>
      </c>
      <c r="V394" s="53">
        <v>28</v>
      </c>
      <c r="W394" s="53">
        <v>64</v>
      </c>
      <c r="X394" s="53">
        <v>0</v>
      </c>
      <c r="Y394" s="53">
        <v>0</v>
      </c>
      <c r="Z394" s="53">
        <v>58</v>
      </c>
      <c r="AA394" s="53">
        <v>24</v>
      </c>
      <c r="AB394" s="53">
        <v>10</v>
      </c>
      <c r="AC394" s="53">
        <v>0</v>
      </c>
      <c r="AD394" s="53">
        <v>0</v>
      </c>
      <c r="AE394" s="53">
        <v>9</v>
      </c>
      <c r="AF394" s="53">
        <v>1</v>
      </c>
      <c r="AG394" s="53">
        <v>0</v>
      </c>
      <c r="AH394" s="53">
        <v>0</v>
      </c>
      <c r="AI394" s="53">
        <v>0</v>
      </c>
      <c r="AJ394" s="53">
        <v>0</v>
      </c>
      <c r="AK394" s="53">
        <v>0</v>
      </c>
      <c r="AL394" s="53">
        <v>0</v>
      </c>
      <c r="AM394" s="53">
        <v>0</v>
      </c>
      <c r="AN394" s="53">
        <v>0</v>
      </c>
      <c r="AO394" s="53">
        <v>0</v>
      </c>
      <c r="AP394" s="53">
        <v>0</v>
      </c>
    </row>
    <row r="395" spans="2:42" ht="20.100000000000001" customHeight="1" thickBot="1" x14ac:dyDescent="0.25">
      <c r="B395" s="4" t="s">
        <v>599</v>
      </c>
      <c r="C395" s="53">
        <v>222</v>
      </c>
      <c r="D395" s="53">
        <v>53</v>
      </c>
      <c r="E395" s="53">
        <v>2</v>
      </c>
      <c r="F395" s="53">
        <v>299</v>
      </c>
      <c r="G395" s="53">
        <v>5</v>
      </c>
      <c r="H395" s="53">
        <v>120</v>
      </c>
      <c r="I395" s="53">
        <v>31</v>
      </c>
      <c r="J395" s="53">
        <v>0</v>
      </c>
      <c r="K395" s="53">
        <v>151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61</v>
      </c>
      <c r="S395" s="53">
        <v>22</v>
      </c>
      <c r="T395" s="53">
        <v>2</v>
      </c>
      <c r="U395" s="53">
        <v>98</v>
      </c>
      <c r="V395" s="53">
        <v>4</v>
      </c>
      <c r="W395" s="53">
        <v>37</v>
      </c>
      <c r="X395" s="53">
        <v>0</v>
      </c>
      <c r="Y395" s="53">
        <v>0</v>
      </c>
      <c r="Z395" s="53">
        <v>46</v>
      </c>
      <c r="AA395" s="53">
        <v>1</v>
      </c>
      <c r="AB395" s="53">
        <v>4</v>
      </c>
      <c r="AC395" s="53">
        <v>0</v>
      </c>
      <c r="AD395" s="53">
        <v>0</v>
      </c>
      <c r="AE395" s="53">
        <v>4</v>
      </c>
      <c r="AF395" s="53">
        <v>0</v>
      </c>
      <c r="AG395" s="53">
        <v>0</v>
      </c>
      <c r="AH395" s="53">
        <v>0</v>
      </c>
      <c r="AI395" s="53">
        <v>0</v>
      </c>
      <c r="AJ395" s="53">
        <v>0</v>
      </c>
      <c r="AK395" s="53">
        <v>0</v>
      </c>
      <c r="AL395" s="53">
        <v>0</v>
      </c>
      <c r="AM395" s="53">
        <v>0</v>
      </c>
      <c r="AN395" s="53">
        <v>0</v>
      </c>
      <c r="AO395" s="53">
        <v>0</v>
      </c>
      <c r="AP395" s="53">
        <v>0</v>
      </c>
    </row>
    <row r="396" spans="2:42" ht="20.100000000000001" customHeight="1" thickBot="1" x14ac:dyDescent="0.25">
      <c r="B396" s="4" t="s">
        <v>600</v>
      </c>
      <c r="C396" s="53">
        <v>683</v>
      </c>
      <c r="D396" s="53">
        <v>0</v>
      </c>
      <c r="E396" s="53">
        <v>0</v>
      </c>
      <c r="F396" s="53">
        <v>707</v>
      </c>
      <c r="G396" s="53">
        <v>89</v>
      </c>
      <c r="H396" s="53">
        <v>257</v>
      </c>
      <c r="I396" s="53">
        <v>0</v>
      </c>
      <c r="J396" s="53">
        <v>0</v>
      </c>
      <c r="K396" s="53">
        <v>257</v>
      </c>
      <c r="L396" s="53">
        <v>0</v>
      </c>
      <c r="M396" s="53">
        <v>1</v>
      </c>
      <c r="N396" s="53">
        <v>0</v>
      </c>
      <c r="O396" s="53">
        <v>0</v>
      </c>
      <c r="P396" s="53">
        <v>2</v>
      </c>
      <c r="Q396" s="53">
        <v>0</v>
      </c>
      <c r="R396" s="53">
        <v>306</v>
      </c>
      <c r="S396" s="53">
        <v>0</v>
      </c>
      <c r="T396" s="53">
        <v>0</v>
      </c>
      <c r="U396" s="53">
        <v>325</v>
      </c>
      <c r="V396" s="53">
        <v>50</v>
      </c>
      <c r="W396" s="53">
        <v>101</v>
      </c>
      <c r="X396" s="53">
        <v>0</v>
      </c>
      <c r="Y396" s="53">
        <v>0</v>
      </c>
      <c r="Z396" s="53">
        <v>101</v>
      </c>
      <c r="AA396" s="53">
        <v>39</v>
      </c>
      <c r="AB396" s="53">
        <v>18</v>
      </c>
      <c r="AC396" s="53">
        <v>0</v>
      </c>
      <c r="AD396" s="53">
        <v>0</v>
      </c>
      <c r="AE396" s="53">
        <v>22</v>
      </c>
      <c r="AF396" s="53">
        <v>0</v>
      </c>
      <c r="AG396" s="53">
        <v>0</v>
      </c>
      <c r="AH396" s="53">
        <v>0</v>
      </c>
      <c r="AI396" s="53">
        <v>0</v>
      </c>
      <c r="AJ396" s="53">
        <v>0</v>
      </c>
      <c r="AK396" s="53">
        <v>0</v>
      </c>
      <c r="AL396" s="53">
        <v>0</v>
      </c>
      <c r="AM396" s="53">
        <v>0</v>
      </c>
      <c r="AN396" s="53">
        <v>0</v>
      </c>
      <c r="AO396" s="53">
        <v>0</v>
      </c>
      <c r="AP396" s="53">
        <v>0</v>
      </c>
    </row>
    <row r="397" spans="2:42" ht="20.100000000000001" customHeight="1" thickBot="1" x14ac:dyDescent="0.25">
      <c r="B397" s="4" t="s">
        <v>601</v>
      </c>
      <c r="C397" s="53">
        <v>542</v>
      </c>
      <c r="D397" s="53">
        <v>137</v>
      </c>
      <c r="E397" s="53">
        <v>9</v>
      </c>
      <c r="F397" s="53">
        <v>686</v>
      </c>
      <c r="G397" s="53">
        <v>22</v>
      </c>
      <c r="H397" s="53">
        <v>184</v>
      </c>
      <c r="I397" s="53">
        <v>58</v>
      </c>
      <c r="J397" s="53">
        <v>1</v>
      </c>
      <c r="K397" s="53">
        <v>241</v>
      </c>
      <c r="L397" s="53">
        <v>2</v>
      </c>
      <c r="M397" s="53">
        <v>1</v>
      </c>
      <c r="N397" s="53">
        <v>0</v>
      </c>
      <c r="O397" s="53">
        <v>0</v>
      </c>
      <c r="P397" s="53">
        <v>1</v>
      </c>
      <c r="Q397" s="53">
        <v>0</v>
      </c>
      <c r="R397" s="53">
        <v>254</v>
      </c>
      <c r="S397" s="53">
        <v>79</v>
      </c>
      <c r="T397" s="53">
        <v>7</v>
      </c>
      <c r="U397" s="53">
        <v>339</v>
      </c>
      <c r="V397" s="53">
        <v>11</v>
      </c>
      <c r="W397" s="53">
        <v>48</v>
      </c>
      <c r="X397" s="53">
        <v>0</v>
      </c>
      <c r="Y397" s="53">
        <v>0</v>
      </c>
      <c r="Z397" s="53">
        <v>48</v>
      </c>
      <c r="AA397" s="53">
        <v>7</v>
      </c>
      <c r="AB397" s="53">
        <v>55</v>
      </c>
      <c r="AC397" s="53">
        <v>0</v>
      </c>
      <c r="AD397" s="53">
        <v>1</v>
      </c>
      <c r="AE397" s="53">
        <v>56</v>
      </c>
      <c r="AF397" s="53">
        <v>2</v>
      </c>
      <c r="AG397" s="53">
        <v>0</v>
      </c>
      <c r="AH397" s="53">
        <v>0</v>
      </c>
      <c r="AI397" s="53">
        <v>0</v>
      </c>
      <c r="AJ397" s="53">
        <v>0</v>
      </c>
      <c r="AK397" s="53">
        <v>0</v>
      </c>
      <c r="AL397" s="53">
        <v>0</v>
      </c>
      <c r="AM397" s="53">
        <v>0</v>
      </c>
      <c r="AN397" s="53">
        <v>0</v>
      </c>
      <c r="AO397" s="53">
        <v>1</v>
      </c>
      <c r="AP397" s="53">
        <v>0</v>
      </c>
    </row>
    <row r="398" spans="2:42" ht="20.100000000000001" customHeight="1" thickBot="1" x14ac:dyDescent="0.25">
      <c r="B398" s="4" t="s">
        <v>219</v>
      </c>
      <c r="C398" s="53">
        <v>17022</v>
      </c>
      <c r="D398" s="53">
        <v>1104</v>
      </c>
      <c r="E398" s="53">
        <v>72</v>
      </c>
      <c r="F398" s="53">
        <v>17939</v>
      </c>
      <c r="G398" s="53">
        <v>3234</v>
      </c>
      <c r="H398" s="53">
        <v>3945</v>
      </c>
      <c r="I398" s="53">
        <v>0</v>
      </c>
      <c r="J398" s="53">
        <v>0</v>
      </c>
      <c r="K398" s="53">
        <v>3945</v>
      </c>
      <c r="L398" s="53">
        <v>0</v>
      </c>
      <c r="M398" s="53">
        <v>32</v>
      </c>
      <c r="N398" s="53">
        <v>0</v>
      </c>
      <c r="O398" s="53">
        <v>3</v>
      </c>
      <c r="P398" s="53">
        <v>32</v>
      </c>
      <c r="Q398" s="53">
        <v>22</v>
      </c>
      <c r="R398" s="53">
        <v>9769</v>
      </c>
      <c r="S398" s="53">
        <v>1103</v>
      </c>
      <c r="T398" s="53">
        <v>66</v>
      </c>
      <c r="U398" s="53">
        <v>10819</v>
      </c>
      <c r="V398" s="53">
        <v>2059</v>
      </c>
      <c r="W398" s="53">
        <v>3099</v>
      </c>
      <c r="X398" s="53">
        <v>0</v>
      </c>
      <c r="Y398" s="53">
        <v>1</v>
      </c>
      <c r="Z398" s="53">
        <v>2971</v>
      </c>
      <c r="AA398" s="53">
        <v>1114</v>
      </c>
      <c r="AB398" s="53">
        <v>172</v>
      </c>
      <c r="AC398" s="53">
        <v>0</v>
      </c>
      <c r="AD398" s="53">
        <v>2</v>
      </c>
      <c r="AE398" s="53">
        <v>166</v>
      </c>
      <c r="AF398" s="53">
        <v>37</v>
      </c>
      <c r="AG398" s="53">
        <v>0</v>
      </c>
      <c r="AH398" s="53">
        <v>0</v>
      </c>
      <c r="AI398" s="53">
        <v>0</v>
      </c>
      <c r="AJ398" s="53">
        <v>0</v>
      </c>
      <c r="AK398" s="53">
        <v>0</v>
      </c>
      <c r="AL398" s="53">
        <v>5</v>
      </c>
      <c r="AM398" s="53">
        <v>1</v>
      </c>
      <c r="AN398" s="53">
        <v>0</v>
      </c>
      <c r="AO398" s="53">
        <v>6</v>
      </c>
      <c r="AP398" s="53">
        <v>2</v>
      </c>
    </row>
    <row r="399" spans="2:42" ht="20.100000000000001" customHeight="1" thickBot="1" x14ac:dyDescent="0.25">
      <c r="B399" s="4" t="s">
        <v>602</v>
      </c>
      <c r="C399" s="53">
        <v>300</v>
      </c>
      <c r="D399" s="53">
        <v>14</v>
      </c>
      <c r="E399" s="53">
        <v>1</v>
      </c>
      <c r="F399" s="53">
        <v>315</v>
      </c>
      <c r="G399" s="53">
        <v>48</v>
      </c>
      <c r="H399" s="53">
        <v>123</v>
      </c>
      <c r="I399" s="53">
        <v>13</v>
      </c>
      <c r="J399" s="53">
        <v>0</v>
      </c>
      <c r="K399" s="53">
        <v>136</v>
      </c>
      <c r="L399" s="53">
        <v>0</v>
      </c>
      <c r="M399" s="53">
        <v>1</v>
      </c>
      <c r="N399" s="53">
        <v>0</v>
      </c>
      <c r="O399" s="53">
        <v>0</v>
      </c>
      <c r="P399" s="53">
        <v>0</v>
      </c>
      <c r="Q399" s="53">
        <v>1</v>
      </c>
      <c r="R399" s="53">
        <v>125</v>
      </c>
      <c r="S399" s="53">
        <v>1</v>
      </c>
      <c r="T399" s="53">
        <v>0</v>
      </c>
      <c r="U399" s="53">
        <v>130</v>
      </c>
      <c r="V399" s="53">
        <v>34</v>
      </c>
      <c r="W399" s="53">
        <v>32</v>
      </c>
      <c r="X399" s="53">
        <v>0</v>
      </c>
      <c r="Y399" s="53">
        <v>0</v>
      </c>
      <c r="Z399" s="53">
        <v>32</v>
      </c>
      <c r="AA399" s="53">
        <v>9</v>
      </c>
      <c r="AB399" s="53">
        <v>19</v>
      </c>
      <c r="AC399" s="53">
        <v>0</v>
      </c>
      <c r="AD399" s="53">
        <v>1</v>
      </c>
      <c r="AE399" s="53">
        <v>17</v>
      </c>
      <c r="AF399" s="53">
        <v>4</v>
      </c>
      <c r="AG399" s="53">
        <v>0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  <c r="AM399" s="53">
        <v>0</v>
      </c>
      <c r="AN399" s="53">
        <v>0</v>
      </c>
      <c r="AO399" s="53">
        <v>0</v>
      </c>
      <c r="AP399" s="53">
        <v>0</v>
      </c>
    </row>
    <row r="400" spans="2:42" ht="20.100000000000001" customHeight="1" thickBot="1" x14ac:dyDescent="0.25">
      <c r="B400" s="4" t="s">
        <v>603</v>
      </c>
      <c r="C400" s="53">
        <v>976</v>
      </c>
      <c r="D400" s="53">
        <v>211</v>
      </c>
      <c r="E400" s="53">
        <v>1</v>
      </c>
      <c r="F400" s="53">
        <v>1140</v>
      </c>
      <c r="G400" s="53">
        <v>108</v>
      </c>
      <c r="H400" s="53">
        <v>193</v>
      </c>
      <c r="I400" s="53">
        <v>66</v>
      </c>
      <c r="J400" s="53">
        <v>0</v>
      </c>
      <c r="K400" s="53">
        <v>259</v>
      </c>
      <c r="L400" s="53">
        <v>0</v>
      </c>
      <c r="M400" s="53">
        <v>1</v>
      </c>
      <c r="N400" s="53">
        <v>0</v>
      </c>
      <c r="O400" s="53">
        <v>0</v>
      </c>
      <c r="P400" s="53">
        <v>1</v>
      </c>
      <c r="Q400" s="53">
        <v>1</v>
      </c>
      <c r="R400" s="53">
        <v>582</v>
      </c>
      <c r="S400" s="53">
        <v>139</v>
      </c>
      <c r="T400" s="53">
        <v>0</v>
      </c>
      <c r="U400" s="53">
        <v>684</v>
      </c>
      <c r="V400" s="53">
        <v>87</v>
      </c>
      <c r="W400" s="53">
        <v>155</v>
      </c>
      <c r="X400" s="53">
        <v>0</v>
      </c>
      <c r="Y400" s="53">
        <v>0</v>
      </c>
      <c r="Z400" s="53">
        <v>143</v>
      </c>
      <c r="AA400" s="53">
        <v>17</v>
      </c>
      <c r="AB400" s="53">
        <v>45</v>
      </c>
      <c r="AC400" s="53">
        <v>6</v>
      </c>
      <c r="AD400" s="53">
        <v>1</v>
      </c>
      <c r="AE400" s="53">
        <v>53</v>
      </c>
      <c r="AF400" s="53">
        <v>3</v>
      </c>
      <c r="AG400" s="53">
        <v>0</v>
      </c>
      <c r="AH400" s="53">
        <v>0</v>
      </c>
      <c r="AI400" s="53">
        <v>0</v>
      </c>
      <c r="AJ400" s="53">
        <v>0</v>
      </c>
      <c r="AK400" s="53">
        <v>0</v>
      </c>
      <c r="AL400" s="53">
        <v>0</v>
      </c>
      <c r="AM400" s="53">
        <v>0</v>
      </c>
      <c r="AN400" s="53">
        <v>0</v>
      </c>
      <c r="AO400" s="53">
        <v>0</v>
      </c>
      <c r="AP400" s="53">
        <v>0</v>
      </c>
    </row>
    <row r="401" spans="2:42" ht="20.100000000000001" customHeight="1" thickBot="1" x14ac:dyDescent="0.25">
      <c r="B401" s="4" t="s">
        <v>604</v>
      </c>
      <c r="C401" s="53">
        <v>1258</v>
      </c>
      <c r="D401" s="53">
        <v>205</v>
      </c>
      <c r="E401" s="53">
        <v>1</v>
      </c>
      <c r="F401" s="53">
        <v>1438</v>
      </c>
      <c r="G401" s="53">
        <v>131</v>
      </c>
      <c r="H401" s="53">
        <v>217</v>
      </c>
      <c r="I401" s="53">
        <v>44</v>
      </c>
      <c r="J401" s="53">
        <v>0</v>
      </c>
      <c r="K401" s="53">
        <v>261</v>
      </c>
      <c r="L401" s="53">
        <v>0</v>
      </c>
      <c r="M401" s="53">
        <v>2</v>
      </c>
      <c r="N401" s="53">
        <v>0</v>
      </c>
      <c r="O401" s="53">
        <v>0</v>
      </c>
      <c r="P401" s="53">
        <v>2</v>
      </c>
      <c r="Q401" s="53">
        <v>2</v>
      </c>
      <c r="R401" s="53">
        <v>832</v>
      </c>
      <c r="S401" s="53">
        <v>156</v>
      </c>
      <c r="T401" s="53">
        <v>0</v>
      </c>
      <c r="U401" s="53">
        <v>986</v>
      </c>
      <c r="V401" s="53">
        <v>67</v>
      </c>
      <c r="W401" s="53">
        <v>177</v>
      </c>
      <c r="X401" s="53">
        <v>5</v>
      </c>
      <c r="Y401" s="53">
        <v>0</v>
      </c>
      <c r="Z401" s="53">
        <v>153</v>
      </c>
      <c r="AA401" s="53">
        <v>60</v>
      </c>
      <c r="AB401" s="53">
        <v>30</v>
      </c>
      <c r="AC401" s="53">
        <v>0</v>
      </c>
      <c r="AD401" s="53">
        <v>1</v>
      </c>
      <c r="AE401" s="53">
        <v>35</v>
      </c>
      <c r="AF401" s="53">
        <v>2</v>
      </c>
      <c r="AG401" s="53">
        <v>0</v>
      </c>
      <c r="AH401" s="53">
        <v>0</v>
      </c>
      <c r="AI401" s="53">
        <v>0</v>
      </c>
      <c r="AJ401" s="53">
        <v>0</v>
      </c>
      <c r="AK401" s="53">
        <v>0</v>
      </c>
      <c r="AL401" s="53">
        <v>0</v>
      </c>
      <c r="AM401" s="53">
        <v>0</v>
      </c>
      <c r="AN401" s="53">
        <v>0</v>
      </c>
      <c r="AO401" s="53">
        <v>1</v>
      </c>
      <c r="AP401" s="53">
        <v>0</v>
      </c>
    </row>
    <row r="402" spans="2:42" ht="20.100000000000001" customHeight="1" thickBot="1" x14ac:dyDescent="0.25">
      <c r="B402" s="4" t="s">
        <v>605</v>
      </c>
      <c r="C402" s="53">
        <v>662</v>
      </c>
      <c r="D402" s="53">
        <v>62</v>
      </c>
      <c r="E402" s="53">
        <v>3</v>
      </c>
      <c r="F402" s="53">
        <v>713</v>
      </c>
      <c r="G402" s="53">
        <v>93</v>
      </c>
      <c r="H402" s="53">
        <v>204</v>
      </c>
      <c r="I402" s="53">
        <v>33</v>
      </c>
      <c r="J402" s="53">
        <v>0</v>
      </c>
      <c r="K402" s="53">
        <v>237</v>
      </c>
      <c r="L402" s="53">
        <v>0</v>
      </c>
      <c r="M402" s="53">
        <v>1</v>
      </c>
      <c r="N402" s="53">
        <v>0</v>
      </c>
      <c r="O402" s="53">
        <v>0</v>
      </c>
      <c r="P402" s="53">
        <v>1</v>
      </c>
      <c r="Q402" s="53">
        <v>0</v>
      </c>
      <c r="R402" s="53">
        <v>366</v>
      </c>
      <c r="S402" s="53">
        <v>29</v>
      </c>
      <c r="T402" s="53">
        <v>3</v>
      </c>
      <c r="U402" s="53">
        <v>388</v>
      </c>
      <c r="V402" s="53">
        <v>53</v>
      </c>
      <c r="W402" s="53">
        <v>64</v>
      </c>
      <c r="X402" s="53">
        <v>0</v>
      </c>
      <c r="Y402" s="53">
        <v>0</v>
      </c>
      <c r="Z402" s="53">
        <v>60</v>
      </c>
      <c r="AA402" s="53">
        <v>37</v>
      </c>
      <c r="AB402" s="53">
        <v>27</v>
      </c>
      <c r="AC402" s="53">
        <v>0</v>
      </c>
      <c r="AD402" s="53">
        <v>0</v>
      </c>
      <c r="AE402" s="53">
        <v>27</v>
      </c>
      <c r="AF402" s="53">
        <v>3</v>
      </c>
      <c r="AG402" s="53">
        <v>0</v>
      </c>
      <c r="AH402" s="53">
        <v>0</v>
      </c>
      <c r="AI402" s="53">
        <v>0</v>
      </c>
      <c r="AJ402" s="53">
        <v>0</v>
      </c>
      <c r="AK402" s="53">
        <v>0</v>
      </c>
      <c r="AL402" s="53">
        <v>0</v>
      </c>
      <c r="AM402" s="53">
        <v>0</v>
      </c>
      <c r="AN402" s="53">
        <v>0</v>
      </c>
      <c r="AO402" s="53">
        <v>0</v>
      </c>
      <c r="AP402" s="53">
        <v>0</v>
      </c>
    </row>
    <row r="403" spans="2:42" ht="20.100000000000001" customHeight="1" thickBot="1" x14ac:dyDescent="0.25">
      <c r="B403" s="4" t="s">
        <v>606</v>
      </c>
      <c r="C403" s="53">
        <v>1081</v>
      </c>
      <c r="D403" s="53">
        <v>0</v>
      </c>
      <c r="E403" s="53">
        <v>0</v>
      </c>
      <c r="F403" s="53">
        <v>1132</v>
      </c>
      <c r="G403" s="53">
        <v>34</v>
      </c>
      <c r="H403" s="53">
        <v>328</v>
      </c>
      <c r="I403" s="53">
        <v>0</v>
      </c>
      <c r="J403" s="53">
        <v>0</v>
      </c>
      <c r="K403" s="53">
        <v>328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1</v>
      </c>
      <c r="R403" s="53">
        <v>506</v>
      </c>
      <c r="S403" s="53">
        <v>0</v>
      </c>
      <c r="T403" s="53">
        <v>0</v>
      </c>
      <c r="U403" s="53">
        <v>541</v>
      </c>
      <c r="V403" s="53">
        <v>7</v>
      </c>
      <c r="W403" s="53">
        <v>228</v>
      </c>
      <c r="X403" s="53">
        <v>0</v>
      </c>
      <c r="Y403" s="53">
        <v>0</v>
      </c>
      <c r="Z403" s="53">
        <v>242</v>
      </c>
      <c r="AA403" s="53">
        <v>26</v>
      </c>
      <c r="AB403" s="53">
        <v>19</v>
      </c>
      <c r="AC403" s="53">
        <v>0</v>
      </c>
      <c r="AD403" s="53">
        <v>0</v>
      </c>
      <c r="AE403" s="53">
        <v>21</v>
      </c>
      <c r="AF403" s="53">
        <v>0</v>
      </c>
      <c r="AG403" s="53">
        <v>0</v>
      </c>
      <c r="AH403" s="53">
        <v>0</v>
      </c>
      <c r="AI403" s="53">
        <v>0</v>
      </c>
      <c r="AJ403" s="53">
        <v>0</v>
      </c>
      <c r="AK403" s="53">
        <v>0</v>
      </c>
      <c r="AL403" s="53">
        <v>0</v>
      </c>
      <c r="AM403" s="53">
        <v>0</v>
      </c>
      <c r="AN403" s="53">
        <v>0</v>
      </c>
      <c r="AO403" s="53">
        <v>0</v>
      </c>
      <c r="AP403" s="53">
        <v>0</v>
      </c>
    </row>
    <row r="404" spans="2:42" ht="20.100000000000001" customHeight="1" thickBot="1" x14ac:dyDescent="0.25">
      <c r="B404" s="4" t="s">
        <v>607</v>
      </c>
      <c r="C404" s="53">
        <v>516</v>
      </c>
      <c r="D404" s="53">
        <v>87</v>
      </c>
      <c r="E404" s="53">
        <v>7</v>
      </c>
      <c r="F404" s="53">
        <v>634</v>
      </c>
      <c r="G404" s="53">
        <v>79</v>
      </c>
      <c r="H404" s="53">
        <v>119</v>
      </c>
      <c r="I404" s="53">
        <v>12</v>
      </c>
      <c r="J404" s="53">
        <v>3</v>
      </c>
      <c r="K404" s="53">
        <v>134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1</v>
      </c>
      <c r="R404" s="53">
        <v>281</v>
      </c>
      <c r="S404" s="53">
        <v>75</v>
      </c>
      <c r="T404" s="53">
        <v>4</v>
      </c>
      <c r="U404" s="53">
        <v>367</v>
      </c>
      <c r="V404" s="53">
        <v>30</v>
      </c>
      <c r="W404" s="53">
        <v>110</v>
      </c>
      <c r="X404" s="53">
        <v>0</v>
      </c>
      <c r="Y404" s="53">
        <v>0</v>
      </c>
      <c r="Z404" s="53">
        <v>126</v>
      </c>
      <c r="AA404" s="53">
        <v>48</v>
      </c>
      <c r="AB404" s="53">
        <v>6</v>
      </c>
      <c r="AC404" s="53">
        <v>0</v>
      </c>
      <c r="AD404" s="53">
        <v>0</v>
      </c>
      <c r="AE404" s="53">
        <v>7</v>
      </c>
      <c r="AF404" s="53">
        <v>0</v>
      </c>
      <c r="AG404" s="53">
        <v>0</v>
      </c>
      <c r="AH404" s="53">
        <v>0</v>
      </c>
      <c r="AI404" s="53">
        <v>0</v>
      </c>
      <c r="AJ404" s="53">
        <v>0</v>
      </c>
      <c r="AK404" s="53">
        <v>0</v>
      </c>
      <c r="AL404" s="53">
        <v>0</v>
      </c>
      <c r="AM404" s="53">
        <v>0</v>
      </c>
      <c r="AN404" s="53">
        <v>0</v>
      </c>
      <c r="AO404" s="53">
        <v>0</v>
      </c>
      <c r="AP404" s="53">
        <v>0</v>
      </c>
    </row>
    <row r="405" spans="2:42" ht="20.100000000000001" customHeight="1" thickBot="1" x14ac:dyDescent="0.25">
      <c r="B405" s="4" t="s">
        <v>608</v>
      </c>
      <c r="C405" s="53">
        <v>682</v>
      </c>
      <c r="D405" s="53">
        <v>229</v>
      </c>
      <c r="E405" s="53">
        <v>25</v>
      </c>
      <c r="F405" s="53">
        <v>934</v>
      </c>
      <c r="G405" s="53">
        <v>79</v>
      </c>
      <c r="H405" s="53">
        <v>231</v>
      </c>
      <c r="I405" s="53">
        <v>98</v>
      </c>
      <c r="J405" s="53">
        <v>3</v>
      </c>
      <c r="K405" s="53">
        <v>331</v>
      </c>
      <c r="L405" s="53">
        <v>1</v>
      </c>
      <c r="M405" s="53">
        <v>1</v>
      </c>
      <c r="N405" s="53">
        <v>0</v>
      </c>
      <c r="O405" s="53">
        <v>0</v>
      </c>
      <c r="P405" s="53">
        <v>0</v>
      </c>
      <c r="Q405" s="53">
        <v>2</v>
      </c>
      <c r="R405" s="53">
        <v>251</v>
      </c>
      <c r="S405" s="53">
        <v>131</v>
      </c>
      <c r="T405" s="53">
        <v>22</v>
      </c>
      <c r="U405" s="53">
        <v>387</v>
      </c>
      <c r="V405" s="53">
        <v>68</v>
      </c>
      <c r="W405" s="53">
        <v>161</v>
      </c>
      <c r="X405" s="53">
        <v>0</v>
      </c>
      <c r="Y405" s="53">
        <v>0</v>
      </c>
      <c r="Z405" s="53">
        <v>178</v>
      </c>
      <c r="AA405" s="53">
        <v>7</v>
      </c>
      <c r="AB405" s="53">
        <v>37</v>
      </c>
      <c r="AC405" s="53">
        <v>0</v>
      </c>
      <c r="AD405" s="53">
        <v>0</v>
      </c>
      <c r="AE405" s="53">
        <v>38</v>
      </c>
      <c r="AF405" s="53">
        <v>0</v>
      </c>
      <c r="AG405" s="53">
        <v>0</v>
      </c>
      <c r="AH405" s="53">
        <v>0</v>
      </c>
      <c r="AI405" s="53">
        <v>0</v>
      </c>
      <c r="AJ405" s="53">
        <v>0</v>
      </c>
      <c r="AK405" s="53">
        <v>0</v>
      </c>
      <c r="AL405" s="53">
        <v>1</v>
      </c>
      <c r="AM405" s="53">
        <v>0</v>
      </c>
      <c r="AN405" s="53">
        <v>0</v>
      </c>
      <c r="AO405" s="53">
        <v>0</v>
      </c>
      <c r="AP405" s="53">
        <v>1</v>
      </c>
    </row>
    <row r="406" spans="2:42" ht="20.100000000000001" customHeight="1" thickBot="1" x14ac:dyDescent="0.25">
      <c r="B406" s="4" t="s">
        <v>609</v>
      </c>
      <c r="C406" s="53">
        <v>256</v>
      </c>
      <c r="D406" s="53">
        <v>124</v>
      </c>
      <c r="E406" s="53">
        <v>2</v>
      </c>
      <c r="F406" s="53">
        <v>345</v>
      </c>
      <c r="G406" s="53">
        <v>114</v>
      </c>
      <c r="H406" s="53">
        <v>81</v>
      </c>
      <c r="I406" s="53">
        <v>37</v>
      </c>
      <c r="J406" s="53">
        <v>0</v>
      </c>
      <c r="K406" s="53">
        <v>117</v>
      </c>
      <c r="L406" s="53">
        <v>1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90</v>
      </c>
      <c r="S406" s="53">
        <v>86</v>
      </c>
      <c r="T406" s="53">
        <v>2</v>
      </c>
      <c r="U406" s="53">
        <v>124</v>
      </c>
      <c r="V406" s="53">
        <v>93</v>
      </c>
      <c r="W406" s="53">
        <v>66</v>
      </c>
      <c r="X406" s="53">
        <v>0</v>
      </c>
      <c r="Y406" s="53">
        <v>0</v>
      </c>
      <c r="Z406" s="53">
        <v>90</v>
      </c>
      <c r="AA406" s="53">
        <v>16</v>
      </c>
      <c r="AB406" s="53">
        <v>19</v>
      </c>
      <c r="AC406" s="53">
        <v>1</v>
      </c>
      <c r="AD406" s="53">
        <v>0</v>
      </c>
      <c r="AE406" s="53">
        <v>14</v>
      </c>
      <c r="AF406" s="53">
        <v>2</v>
      </c>
      <c r="AG406" s="53">
        <v>0</v>
      </c>
      <c r="AH406" s="53">
        <v>0</v>
      </c>
      <c r="AI406" s="53">
        <v>0</v>
      </c>
      <c r="AJ406" s="53">
        <v>0</v>
      </c>
      <c r="AK406" s="53">
        <v>0</v>
      </c>
      <c r="AL406" s="53">
        <v>0</v>
      </c>
      <c r="AM406" s="53">
        <v>0</v>
      </c>
      <c r="AN406" s="53">
        <v>0</v>
      </c>
      <c r="AO406" s="53">
        <v>0</v>
      </c>
      <c r="AP406" s="53">
        <v>2</v>
      </c>
    </row>
    <row r="407" spans="2:42" ht="20.100000000000001" customHeight="1" thickBot="1" x14ac:dyDescent="0.25">
      <c r="B407" s="4" t="s">
        <v>610</v>
      </c>
      <c r="C407" s="53">
        <v>767</v>
      </c>
      <c r="D407" s="53">
        <v>0</v>
      </c>
      <c r="E407" s="53">
        <v>34</v>
      </c>
      <c r="F407" s="53">
        <v>789</v>
      </c>
      <c r="G407" s="53">
        <v>217</v>
      </c>
      <c r="H407" s="53">
        <v>195</v>
      </c>
      <c r="I407" s="53">
        <v>0</v>
      </c>
      <c r="J407" s="53">
        <v>0</v>
      </c>
      <c r="K407" s="53">
        <v>195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383</v>
      </c>
      <c r="S407" s="53">
        <v>0</v>
      </c>
      <c r="T407" s="53">
        <v>22</v>
      </c>
      <c r="U407" s="53">
        <v>429</v>
      </c>
      <c r="V407" s="53">
        <v>128</v>
      </c>
      <c r="W407" s="53">
        <v>97</v>
      </c>
      <c r="X407" s="53">
        <v>0</v>
      </c>
      <c r="Y407" s="53">
        <v>12</v>
      </c>
      <c r="Z407" s="53">
        <v>87</v>
      </c>
      <c r="AA407" s="53">
        <v>75</v>
      </c>
      <c r="AB407" s="53">
        <v>92</v>
      </c>
      <c r="AC407" s="53">
        <v>0</v>
      </c>
      <c r="AD407" s="53">
        <v>0</v>
      </c>
      <c r="AE407" s="53">
        <v>78</v>
      </c>
      <c r="AF407" s="53">
        <v>14</v>
      </c>
      <c r="AG407" s="53">
        <v>0</v>
      </c>
      <c r="AH407" s="53">
        <v>0</v>
      </c>
      <c r="AI407" s="53">
        <v>0</v>
      </c>
      <c r="AJ407" s="53">
        <v>0</v>
      </c>
      <c r="AK407" s="53">
        <v>0</v>
      </c>
      <c r="AL407" s="53">
        <v>0</v>
      </c>
      <c r="AM407" s="53">
        <v>0</v>
      </c>
      <c r="AN407" s="53">
        <v>0</v>
      </c>
      <c r="AO407" s="53">
        <v>0</v>
      </c>
      <c r="AP407" s="53">
        <v>0</v>
      </c>
    </row>
    <row r="408" spans="2:42" ht="20.100000000000001" customHeight="1" thickBot="1" x14ac:dyDescent="0.25">
      <c r="B408" s="4" t="s">
        <v>611</v>
      </c>
      <c r="C408" s="53">
        <v>138</v>
      </c>
      <c r="D408" s="53">
        <v>21</v>
      </c>
      <c r="E408" s="53">
        <v>7</v>
      </c>
      <c r="F408" s="53">
        <v>164</v>
      </c>
      <c r="G408" s="53">
        <v>34</v>
      </c>
      <c r="H408" s="53">
        <v>29</v>
      </c>
      <c r="I408" s="53">
        <v>9</v>
      </c>
      <c r="J408" s="53">
        <v>0</v>
      </c>
      <c r="K408" s="53">
        <v>38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76</v>
      </c>
      <c r="S408" s="53">
        <v>12</v>
      </c>
      <c r="T408" s="53">
        <v>7</v>
      </c>
      <c r="U408" s="53">
        <v>98</v>
      </c>
      <c r="V408" s="53">
        <v>12</v>
      </c>
      <c r="W408" s="53">
        <v>28</v>
      </c>
      <c r="X408" s="53">
        <v>0</v>
      </c>
      <c r="Y408" s="53">
        <v>0</v>
      </c>
      <c r="Z408" s="53">
        <v>22</v>
      </c>
      <c r="AA408" s="53">
        <v>21</v>
      </c>
      <c r="AB408" s="53">
        <v>5</v>
      </c>
      <c r="AC408" s="53">
        <v>0</v>
      </c>
      <c r="AD408" s="53">
        <v>0</v>
      </c>
      <c r="AE408" s="53">
        <v>6</v>
      </c>
      <c r="AF408" s="53">
        <v>1</v>
      </c>
      <c r="AG408" s="53">
        <v>0</v>
      </c>
      <c r="AH408" s="53">
        <v>0</v>
      </c>
      <c r="AI408" s="53">
        <v>0</v>
      </c>
      <c r="AJ408" s="53">
        <v>0</v>
      </c>
      <c r="AK408" s="53">
        <v>0</v>
      </c>
      <c r="AL408" s="53">
        <v>0</v>
      </c>
      <c r="AM408" s="53">
        <v>0</v>
      </c>
      <c r="AN408" s="53">
        <v>0</v>
      </c>
      <c r="AO408" s="53">
        <v>0</v>
      </c>
      <c r="AP408" s="53">
        <v>0</v>
      </c>
    </row>
    <row r="409" spans="2:42" ht="20.100000000000001" customHeight="1" thickBot="1" x14ac:dyDescent="0.25">
      <c r="B409" s="4" t="s">
        <v>612</v>
      </c>
      <c r="C409" s="53">
        <v>208</v>
      </c>
      <c r="D409" s="53">
        <v>0</v>
      </c>
      <c r="E409" s="53">
        <v>0</v>
      </c>
      <c r="F409" s="53">
        <v>221</v>
      </c>
      <c r="G409" s="53">
        <v>29</v>
      </c>
      <c r="H409" s="53">
        <v>75</v>
      </c>
      <c r="I409" s="53">
        <v>0</v>
      </c>
      <c r="J409" s="53">
        <v>0</v>
      </c>
      <c r="K409" s="53">
        <v>75</v>
      </c>
      <c r="L409" s="53">
        <v>0</v>
      </c>
      <c r="M409" s="53">
        <v>3</v>
      </c>
      <c r="N409" s="53">
        <v>0</v>
      </c>
      <c r="O409" s="53">
        <v>0</v>
      </c>
      <c r="P409" s="53">
        <v>2</v>
      </c>
      <c r="Q409" s="53">
        <v>1</v>
      </c>
      <c r="R409" s="53">
        <v>97</v>
      </c>
      <c r="S409" s="53">
        <v>0</v>
      </c>
      <c r="T409" s="53">
        <v>0</v>
      </c>
      <c r="U409" s="53">
        <v>111</v>
      </c>
      <c r="V409" s="53">
        <v>12</v>
      </c>
      <c r="W409" s="53">
        <v>28</v>
      </c>
      <c r="X409" s="53">
        <v>0</v>
      </c>
      <c r="Y409" s="53">
        <v>0</v>
      </c>
      <c r="Z409" s="53">
        <v>28</v>
      </c>
      <c r="AA409" s="53">
        <v>13</v>
      </c>
      <c r="AB409" s="53">
        <v>5</v>
      </c>
      <c r="AC409" s="53">
        <v>0</v>
      </c>
      <c r="AD409" s="53">
        <v>0</v>
      </c>
      <c r="AE409" s="53">
        <v>5</v>
      </c>
      <c r="AF409" s="53">
        <v>3</v>
      </c>
      <c r="AG409" s="53">
        <v>0</v>
      </c>
      <c r="AH409" s="53">
        <v>0</v>
      </c>
      <c r="AI409" s="53">
        <v>0</v>
      </c>
      <c r="AJ409" s="53">
        <v>0</v>
      </c>
      <c r="AK409" s="53">
        <v>0</v>
      </c>
      <c r="AL409" s="53">
        <v>0</v>
      </c>
      <c r="AM409" s="53">
        <v>0</v>
      </c>
      <c r="AN409" s="53">
        <v>0</v>
      </c>
      <c r="AO409" s="53">
        <v>0</v>
      </c>
      <c r="AP409" s="53">
        <v>0</v>
      </c>
    </row>
    <row r="410" spans="2:42" ht="20.100000000000001" customHeight="1" thickBot="1" x14ac:dyDescent="0.25">
      <c r="B410" s="4" t="s">
        <v>613</v>
      </c>
      <c r="C410" s="53">
        <v>2944</v>
      </c>
      <c r="D410" s="53">
        <v>106</v>
      </c>
      <c r="E410" s="53">
        <v>0</v>
      </c>
      <c r="F410" s="53">
        <v>2959</v>
      </c>
      <c r="G410" s="53">
        <v>233</v>
      </c>
      <c r="H410" s="53">
        <v>440</v>
      </c>
      <c r="I410" s="53">
        <v>37</v>
      </c>
      <c r="J410" s="53">
        <v>0</v>
      </c>
      <c r="K410" s="53">
        <v>477</v>
      </c>
      <c r="L410" s="53">
        <v>0</v>
      </c>
      <c r="M410" s="53">
        <v>2</v>
      </c>
      <c r="N410" s="53">
        <v>0</v>
      </c>
      <c r="O410" s="53">
        <v>0</v>
      </c>
      <c r="P410" s="53">
        <v>0</v>
      </c>
      <c r="Q410" s="53">
        <v>2</v>
      </c>
      <c r="R410" s="53">
        <v>2261</v>
      </c>
      <c r="S410" s="53">
        <v>69</v>
      </c>
      <c r="T410" s="53">
        <v>0</v>
      </c>
      <c r="U410" s="53">
        <v>2282</v>
      </c>
      <c r="V410" s="53">
        <v>123</v>
      </c>
      <c r="W410" s="53">
        <v>167</v>
      </c>
      <c r="X410" s="53">
        <v>0</v>
      </c>
      <c r="Y410" s="53">
        <v>0</v>
      </c>
      <c r="Z410" s="53">
        <v>135</v>
      </c>
      <c r="AA410" s="53">
        <v>93</v>
      </c>
      <c r="AB410" s="53">
        <v>72</v>
      </c>
      <c r="AC410" s="53">
        <v>0</v>
      </c>
      <c r="AD410" s="53">
        <v>0</v>
      </c>
      <c r="AE410" s="53">
        <v>64</v>
      </c>
      <c r="AF410" s="53">
        <v>14</v>
      </c>
      <c r="AG410" s="53">
        <v>0</v>
      </c>
      <c r="AH410" s="53">
        <v>0</v>
      </c>
      <c r="AI410" s="53">
        <v>0</v>
      </c>
      <c r="AJ410" s="53">
        <v>0</v>
      </c>
      <c r="AK410" s="53">
        <v>0</v>
      </c>
      <c r="AL410" s="53">
        <v>2</v>
      </c>
      <c r="AM410" s="53">
        <v>0</v>
      </c>
      <c r="AN410" s="53">
        <v>0</v>
      </c>
      <c r="AO410" s="53">
        <v>1</v>
      </c>
      <c r="AP410" s="53">
        <v>1</v>
      </c>
    </row>
    <row r="411" spans="2:42" ht="20.100000000000001" customHeight="1" thickBot="1" x14ac:dyDescent="0.25">
      <c r="B411" s="4" t="s">
        <v>614</v>
      </c>
      <c r="C411" s="53">
        <v>384</v>
      </c>
      <c r="D411" s="53">
        <v>23</v>
      </c>
      <c r="E411" s="53">
        <v>3</v>
      </c>
      <c r="F411" s="53">
        <v>315</v>
      </c>
      <c r="G411" s="53">
        <v>121</v>
      </c>
      <c r="H411" s="53">
        <v>124</v>
      </c>
      <c r="I411" s="53">
        <v>15</v>
      </c>
      <c r="J411" s="53">
        <v>0</v>
      </c>
      <c r="K411" s="53">
        <v>139</v>
      </c>
      <c r="L411" s="53">
        <v>0</v>
      </c>
      <c r="M411" s="53">
        <v>0</v>
      </c>
      <c r="N411" s="53">
        <v>0</v>
      </c>
      <c r="O411" s="53">
        <v>0</v>
      </c>
      <c r="P411" s="53">
        <v>1</v>
      </c>
      <c r="Q411" s="53">
        <v>1</v>
      </c>
      <c r="R411" s="53">
        <v>176</v>
      </c>
      <c r="S411" s="53">
        <v>8</v>
      </c>
      <c r="T411" s="53">
        <v>3</v>
      </c>
      <c r="U411" s="53">
        <v>114</v>
      </c>
      <c r="V411" s="53">
        <v>72</v>
      </c>
      <c r="W411" s="53">
        <v>75</v>
      </c>
      <c r="X411" s="53">
        <v>0</v>
      </c>
      <c r="Y411" s="53">
        <v>0</v>
      </c>
      <c r="Z411" s="53">
        <v>52</v>
      </c>
      <c r="AA411" s="53">
        <v>48</v>
      </c>
      <c r="AB411" s="53">
        <v>9</v>
      </c>
      <c r="AC411" s="53">
        <v>0</v>
      </c>
      <c r="AD411" s="53">
        <v>0</v>
      </c>
      <c r="AE411" s="53">
        <v>9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  <c r="AM411" s="53">
        <v>0</v>
      </c>
      <c r="AN411" s="53">
        <v>0</v>
      </c>
      <c r="AO411" s="53">
        <v>0</v>
      </c>
      <c r="AP411" s="53">
        <v>0</v>
      </c>
    </row>
    <row r="412" spans="2:42" ht="20.100000000000001" customHeight="1" thickBot="1" x14ac:dyDescent="0.25">
      <c r="B412" s="4" t="s">
        <v>615</v>
      </c>
      <c r="C412" s="53">
        <v>595</v>
      </c>
      <c r="D412" s="53">
        <v>9</v>
      </c>
      <c r="E412" s="53">
        <v>0</v>
      </c>
      <c r="F412" s="53">
        <v>570</v>
      </c>
      <c r="G412" s="53">
        <v>202</v>
      </c>
      <c r="H412" s="53">
        <v>260</v>
      </c>
      <c r="I412" s="53">
        <v>9</v>
      </c>
      <c r="J412" s="53">
        <v>0</v>
      </c>
      <c r="K412" s="53">
        <v>270</v>
      </c>
      <c r="L412" s="53">
        <v>1</v>
      </c>
      <c r="M412" s="53">
        <v>1</v>
      </c>
      <c r="N412" s="53">
        <v>0</v>
      </c>
      <c r="O412" s="53">
        <v>0</v>
      </c>
      <c r="P412" s="53">
        <v>0</v>
      </c>
      <c r="Q412" s="53">
        <v>0</v>
      </c>
      <c r="R412" s="53">
        <v>292</v>
      </c>
      <c r="S412" s="53">
        <v>0</v>
      </c>
      <c r="T412" s="53">
        <v>0</v>
      </c>
      <c r="U412" s="53">
        <v>242</v>
      </c>
      <c r="V412" s="53">
        <v>178</v>
      </c>
      <c r="W412" s="53">
        <v>28</v>
      </c>
      <c r="X412" s="53">
        <v>0</v>
      </c>
      <c r="Y412" s="53">
        <v>0</v>
      </c>
      <c r="Z412" s="53">
        <v>42</v>
      </c>
      <c r="AA412" s="53">
        <v>21</v>
      </c>
      <c r="AB412" s="53">
        <v>14</v>
      </c>
      <c r="AC412" s="53">
        <v>0</v>
      </c>
      <c r="AD412" s="53">
        <v>0</v>
      </c>
      <c r="AE412" s="53">
        <v>16</v>
      </c>
      <c r="AF412" s="53">
        <v>2</v>
      </c>
      <c r="AG412" s="53">
        <v>0</v>
      </c>
      <c r="AH412" s="53">
        <v>0</v>
      </c>
      <c r="AI412" s="53">
        <v>0</v>
      </c>
      <c r="AJ412" s="53">
        <v>0</v>
      </c>
      <c r="AK412" s="53">
        <v>0</v>
      </c>
      <c r="AL412" s="53">
        <v>0</v>
      </c>
      <c r="AM412" s="53">
        <v>0</v>
      </c>
      <c r="AN412" s="53">
        <v>0</v>
      </c>
      <c r="AO412" s="53">
        <v>0</v>
      </c>
      <c r="AP412" s="53">
        <v>0</v>
      </c>
    </row>
    <row r="413" spans="2:42" ht="20.100000000000001" customHeight="1" thickBot="1" x14ac:dyDescent="0.25">
      <c r="B413" s="4" t="s">
        <v>616</v>
      </c>
      <c r="C413" s="53">
        <v>146</v>
      </c>
      <c r="D413" s="53">
        <v>0</v>
      </c>
      <c r="E413" s="53">
        <v>0</v>
      </c>
      <c r="F413" s="53">
        <v>133</v>
      </c>
      <c r="G413" s="53">
        <v>19</v>
      </c>
      <c r="H413" s="53">
        <v>46</v>
      </c>
      <c r="I413" s="53">
        <v>0</v>
      </c>
      <c r="J413" s="53">
        <v>0</v>
      </c>
      <c r="K413" s="53">
        <v>46</v>
      </c>
      <c r="L413" s="53">
        <v>0</v>
      </c>
      <c r="M413" s="53">
        <v>1</v>
      </c>
      <c r="N413" s="53">
        <v>0</v>
      </c>
      <c r="O413" s="53">
        <v>0</v>
      </c>
      <c r="P413" s="53">
        <v>1</v>
      </c>
      <c r="Q413" s="53">
        <v>0</v>
      </c>
      <c r="R413" s="53">
        <v>72</v>
      </c>
      <c r="S413" s="53">
        <v>0</v>
      </c>
      <c r="T413" s="53">
        <v>0</v>
      </c>
      <c r="U413" s="53">
        <v>62</v>
      </c>
      <c r="V413" s="53">
        <v>12</v>
      </c>
      <c r="W413" s="53">
        <v>24</v>
      </c>
      <c r="X413" s="53">
        <v>0</v>
      </c>
      <c r="Y413" s="53">
        <v>0</v>
      </c>
      <c r="Z413" s="53">
        <v>23</v>
      </c>
      <c r="AA413" s="53">
        <v>5</v>
      </c>
      <c r="AB413" s="53">
        <v>3</v>
      </c>
      <c r="AC413" s="53">
        <v>0</v>
      </c>
      <c r="AD413" s="53">
        <v>0</v>
      </c>
      <c r="AE413" s="53">
        <v>1</v>
      </c>
      <c r="AF413" s="53">
        <v>2</v>
      </c>
      <c r="AG413" s="53">
        <v>0</v>
      </c>
      <c r="AH413" s="53">
        <v>0</v>
      </c>
      <c r="AI413" s="53">
        <v>0</v>
      </c>
      <c r="AJ413" s="53">
        <v>0</v>
      </c>
      <c r="AK413" s="53">
        <v>0</v>
      </c>
      <c r="AL413" s="53">
        <v>0</v>
      </c>
      <c r="AM413" s="53">
        <v>0</v>
      </c>
      <c r="AN413" s="53">
        <v>0</v>
      </c>
      <c r="AO413" s="53">
        <v>0</v>
      </c>
      <c r="AP413" s="53">
        <v>0</v>
      </c>
    </row>
    <row r="414" spans="2:42" ht="20.100000000000001" customHeight="1" thickBot="1" x14ac:dyDescent="0.25">
      <c r="B414" s="4" t="s">
        <v>220</v>
      </c>
      <c r="C414" s="53">
        <v>2099</v>
      </c>
      <c r="D414" s="53">
        <v>777</v>
      </c>
      <c r="E414" s="53">
        <v>3</v>
      </c>
      <c r="F414" s="53">
        <v>2779</v>
      </c>
      <c r="G414" s="53">
        <v>309</v>
      </c>
      <c r="H414" s="53">
        <v>938</v>
      </c>
      <c r="I414" s="53">
        <v>199</v>
      </c>
      <c r="J414" s="53">
        <v>1</v>
      </c>
      <c r="K414" s="53">
        <v>1138</v>
      </c>
      <c r="L414" s="53">
        <v>0</v>
      </c>
      <c r="M414" s="53">
        <v>0</v>
      </c>
      <c r="N414" s="53">
        <v>0</v>
      </c>
      <c r="O414" s="53">
        <v>2</v>
      </c>
      <c r="P414" s="53">
        <v>2</v>
      </c>
      <c r="Q414" s="53">
        <v>0</v>
      </c>
      <c r="R414" s="53">
        <v>789</v>
      </c>
      <c r="S414" s="53">
        <v>572</v>
      </c>
      <c r="T414" s="53">
        <v>0</v>
      </c>
      <c r="U414" s="53">
        <v>1289</v>
      </c>
      <c r="V414" s="53">
        <v>169</v>
      </c>
      <c r="W414" s="53">
        <v>314</v>
      </c>
      <c r="X414" s="53">
        <v>0</v>
      </c>
      <c r="Y414" s="53">
        <v>0</v>
      </c>
      <c r="Z414" s="53">
        <v>287</v>
      </c>
      <c r="AA414" s="53">
        <v>137</v>
      </c>
      <c r="AB414" s="53">
        <v>58</v>
      </c>
      <c r="AC414" s="53">
        <v>6</v>
      </c>
      <c r="AD414" s="53">
        <v>0</v>
      </c>
      <c r="AE414" s="53">
        <v>63</v>
      </c>
      <c r="AF414" s="53">
        <v>3</v>
      </c>
      <c r="AG414" s="53">
        <v>0</v>
      </c>
      <c r="AH414" s="53">
        <v>0</v>
      </c>
      <c r="AI414" s="53">
        <v>0</v>
      </c>
      <c r="AJ414" s="53">
        <v>0</v>
      </c>
      <c r="AK414" s="53">
        <v>0</v>
      </c>
      <c r="AL414" s="53">
        <v>0</v>
      </c>
      <c r="AM414" s="53">
        <v>0</v>
      </c>
      <c r="AN414" s="53">
        <v>0</v>
      </c>
      <c r="AO414" s="53">
        <v>0</v>
      </c>
      <c r="AP414" s="53">
        <v>0</v>
      </c>
    </row>
    <row r="415" spans="2:42" ht="20.100000000000001" customHeight="1" thickBot="1" x14ac:dyDescent="0.25">
      <c r="B415" s="4" t="s">
        <v>617</v>
      </c>
      <c r="C415" s="53">
        <v>89</v>
      </c>
      <c r="D415" s="53">
        <v>4</v>
      </c>
      <c r="E415" s="53">
        <v>0</v>
      </c>
      <c r="F415" s="53">
        <v>95</v>
      </c>
      <c r="G415" s="53">
        <v>17</v>
      </c>
      <c r="H415" s="53">
        <v>35</v>
      </c>
      <c r="I415" s="53">
        <v>1</v>
      </c>
      <c r="J415" s="53">
        <v>0</v>
      </c>
      <c r="K415" s="53">
        <v>36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22</v>
      </c>
      <c r="S415" s="53">
        <v>3</v>
      </c>
      <c r="T415" s="53">
        <v>0</v>
      </c>
      <c r="U415" s="53">
        <v>28</v>
      </c>
      <c r="V415" s="53">
        <v>12</v>
      </c>
      <c r="W415" s="53">
        <v>28</v>
      </c>
      <c r="X415" s="53">
        <v>0</v>
      </c>
      <c r="Y415" s="53">
        <v>0</v>
      </c>
      <c r="Z415" s="53">
        <v>27</v>
      </c>
      <c r="AA415" s="53">
        <v>5</v>
      </c>
      <c r="AB415" s="53">
        <v>4</v>
      </c>
      <c r="AC415" s="53">
        <v>0</v>
      </c>
      <c r="AD415" s="53">
        <v>0</v>
      </c>
      <c r="AE415" s="53">
        <v>4</v>
      </c>
      <c r="AF415" s="53">
        <v>0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  <c r="AM415" s="53">
        <v>0</v>
      </c>
      <c r="AN415" s="53">
        <v>0</v>
      </c>
      <c r="AO415" s="53">
        <v>0</v>
      </c>
      <c r="AP415" s="53">
        <v>0</v>
      </c>
    </row>
    <row r="416" spans="2:42" ht="20.100000000000001" customHeight="1" thickBot="1" x14ac:dyDescent="0.25">
      <c r="B416" s="4" t="s">
        <v>618</v>
      </c>
      <c r="C416" s="53">
        <v>531</v>
      </c>
      <c r="D416" s="53">
        <v>0</v>
      </c>
      <c r="E416" s="53">
        <v>13</v>
      </c>
      <c r="F416" s="53">
        <v>527</v>
      </c>
      <c r="G416" s="53">
        <v>132</v>
      </c>
      <c r="H416" s="53">
        <v>209</v>
      </c>
      <c r="I416" s="53">
        <v>0</v>
      </c>
      <c r="J416" s="53">
        <v>0</v>
      </c>
      <c r="K416" s="53">
        <v>209</v>
      </c>
      <c r="L416" s="53">
        <v>1</v>
      </c>
      <c r="M416" s="53">
        <v>1</v>
      </c>
      <c r="N416" s="53">
        <v>0</v>
      </c>
      <c r="O416" s="53">
        <v>1</v>
      </c>
      <c r="P416" s="53">
        <v>1</v>
      </c>
      <c r="Q416" s="53">
        <v>1</v>
      </c>
      <c r="R416" s="53">
        <v>186</v>
      </c>
      <c r="S416" s="53">
        <v>0</v>
      </c>
      <c r="T416" s="53">
        <v>12</v>
      </c>
      <c r="U416" s="53">
        <v>198</v>
      </c>
      <c r="V416" s="53">
        <v>93</v>
      </c>
      <c r="W416" s="53">
        <v>95</v>
      </c>
      <c r="X416" s="53">
        <v>0</v>
      </c>
      <c r="Y416" s="53">
        <v>0</v>
      </c>
      <c r="Z416" s="53">
        <v>81</v>
      </c>
      <c r="AA416" s="53">
        <v>30</v>
      </c>
      <c r="AB416" s="53">
        <v>40</v>
      </c>
      <c r="AC416" s="53">
        <v>0</v>
      </c>
      <c r="AD416" s="53">
        <v>0</v>
      </c>
      <c r="AE416" s="53">
        <v>38</v>
      </c>
      <c r="AF416" s="53">
        <v>7</v>
      </c>
      <c r="AG416" s="53">
        <v>0</v>
      </c>
      <c r="AH416" s="53">
        <v>0</v>
      </c>
      <c r="AI416" s="53">
        <v>0</v>
      </c>
      <c r="AJ416" s="53">
        <v>0</v>
      </c>
      <c r="AK416" s="53">
        <v>0</v>
      </c>
      <c r="AL416" s="53">
        <v>0</v>
      </c>
      <c r="AM416" s="53">
        <v>0</v>
      </c>
      <c r="AN416" s="53">
        <v>0</v>
      </c>
      <c r="AO416" s="53">
        <v>0</v>
      </c>
      <c r="AP416" s="53">
        <v>0</v>
      </c>
    </row>
    <row r="417" spans="2:42" ht="20.100000000000001" customHeight="1" thickBot="1" x14ac:dyDescent="0.25">
      <c r="B417" s="4" t="s">
        <v>619</v>
      </c>
      <c r="C417" s="53">
        <v>467</v>
      </c>
      <c r="D417" s="53">
        <v>0</v>
      </c>
      <c r="E417" s="53">
        <v>0</v>
      </c>
      <c r="F417" s="53">
        <v>404</v>
      </c>
      <c r="G417" s="53">
        <v>192</v>
      </c>
      <c r="H417" s="53">
        <v>188</v>
      </c>
      <c r="I417" s="53">
        <v>0</v>
      </c>
      <c r="J417" s="53">
        <v>0</v>
      </c>
      <c r="K417" s="53">
        <v>188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214</v>
      </c>
      <c r="S417" s="53">
        <v>0</v>
      </c>
      <c r="T417" s="53">
        <v>0</v>
      </c>
      <c r="U417" s="53">
        <v>157</v>
      </c>
      <c r="V417" s="53">
        <v>165</v>
      </c>
      <c r="W417" s="53">
        <v>46</v>
      </c>
      <c r="X417" s="53">
        <v>0</v>
      </c>
      <c r="Y417" s="53">
        <v>0</v>
      </c>
      <c r="Z417" s="53">
        <v>40</v>
      </c>
      <c r="AA417" s="53">
        <v>27</v>
      </c>
      <c r="AB417" s="53">
        <v>19</v>
      </c>
      <c r="AC417" s="53">
        <v>0</v>
      </c>
      <c r="AD417" s="53">
        <v>0</v>
      </c>
      <c r="AE417" s="53">
        <v>19</v>
      </c>
      <c r="AF417" s="53">
        <v>0</v>
      </c>
      <c r="AG417" s="53">
        <v>0</v>
      </c>
      <c r="AH417" s="53">
        <v>0</v>
      </c>
      <c r="AI417" s="53">
        <v>0</v>
      </c>
      <c r="AJ417" s="53">
        <v>0</v>
      </c>
      <c r="AK417" s="53">
        <v>0</v>
      </c>
      <c r="AL417" s="53">
        <v>0</v>
      </c>
      <c r="AM417" s="53">
        <v>0</v>
      </c>
      <c r="AN417" s="53">
        <v>0</v>
      </c>
      <c r="AO417" s="53">
        <v>0</v>
      </c>
      <c r="AP417" s="53">
        <v>0</v>
      </c>
    </row>
    <row r="418" spans="2:42" ht="20.100000000000001" customHeight="1" thickBot="1" x14ac:dyDescent="0.25">
      <c r="B418" s="4" t="s">
        <v>620</v>
      </c>
      <c r="C418" s="53">
        <v>159</v>
      </c>
      <c r="D418" s="53">
        <v>0</v>
      </c>
      <c r="E418" s="53">
        <v>0</v>
      </c>
      <c r="F418" s="53">
        <v>122</v>
      </c>
      <c r="G418" s="53">
        <v>93</v>
      </c>
      <c r="H418" s="53">
        <v>55</v>
      </c>
      <c r="I418" s="53">
        <v>0</v>
      </c>
      <c r="J418" s="53">
        <v>0</v>
      </c>
      <c r="K418" s="53">
        <v>56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1</v>
      </c>
      <c r="R418" s="53">
        <v>88</v>
      </c>
      <c r="S418" s="53">
        <v>0</v>
      </c>
      <c r="T418" s="53">
        <v>0</v>
      </c>
      <c r="U418" s="53">
        <v>51</v>
      </c>
      <c r="V418" s="53">
        <v>89</v>
      </c>
      <c r="W418" s="53">
        <v>13</v>
      </c>
      <c r="X418" s="53">
        <v>0</v>
      </c>
      <c r="Y418" s="53">
        <v>0</v>
      </c>
      <c r="Z418" s="53">
        <v>13</v>
      </c>
      <c r="AA418" s="53">
        <v>2</v>
      </c>
      <c r="AB418" s="53">
        <v>3</v>
      </c>
      <c r="AC418" s="53">
        <v>0</v>
      </c>
      <c r="AD418" s="53">
        <v>0</v>
      </c>
      <c r="AE418" s="53">
        <v>2</v>
      </c>
      <c r="AF418" s="53">
        <v>1</v>
      </c>
      <c r="AG418" s="53">
        <v>0</v>
      </c>
      <c r="AH418" s="53">
        <v>0</v>
      </c>
      <c r="AI418" s="53">
        <v>0</v>
      </c>
      <c r="AJ418" s="53">
        <v>0</v>
      </c>
      <c r="AK418" s="53">
        <v>0</v>
      </c>
      <c r="AL418" s="53">
        <v>0</v>
      </c>
      <c r="AM418" s="53">
        <v>0</v>
      </c>
      <c r="AN418" s="53">
        <v>0</v>
      </c>
      <c r="AO418" s="53">
        <v>0</v>
      </c>
      <c r="AP418" s="53">
        <v>0</v>
      </c>
    </row>
    <row r="419" spans="2:42" ht="20.100000000000001" customHeight="1" thickBot="1" x14ac:dyDescent="0.25">
      <c r="B419" s="4" t="s">
        <v>621</v>
      </c>
      <c r="C419" s="53">
        <v>584</v>
      </c>
      <c r="D419" s="53">
        <v>4</v>
      </c>
      <c r="E419" s="53">
        <v>0</v>
      </c>
      <c r="F419" s="53">
        <v>565</v>
      </c>
      <c r="G419" s="53">
        <v>235</v>
      </c>
      <c r="H419" s="53">
        <v>261</v>
      </c>
      <c r="I419" s="53">
        <v>4</v>
      </c>
      <c r="J419" s="53">
        <v>0</v>
      </c>
      <c r="K419" s="53">
        <v>264</v>
      </c>
      <c r="L419" s="53">
        <v>3</v>
      </c>
      <c r="M419" s="53">
        <v>2</v>
      </c>
      <c r="N419" s="53">
        <v>0</v>
      </c>
      <c r="O419" s="53">
        <v>0</v>
      </c>
      <c r="P419" s="53">
        <v>0</v>
      </c>
      <c r="Q419" s="53">
        <v>2</v>
      </c>
      <c r="R419" s="53">
        <v>231</v>
      </c>
      <c r="S419" s="53">
        <v>0</v>
      </c>
      <c r="T419" s="53">
        <v>0</v>
      </c>
      <c r="U419" s="53">
        <v>211</v>
      </c>
      <c r="V419" s="53">
        <v>175</v>
      </c>
      <c r="W419" s="53">
        <v>76</v>
      </c>
      <c r="X419" s="53">
        <v>0</v>
      </c>
      <c r="Y419" s="53">
        <v>0</v>
      </c>
      <c r="Z419" s="53">
        <v>75</v>
      </c>
      <c r="AA419" s="53">
        <v>55</v>
      </c>
      <c r="AB419" s="53">
        <v>14</v>
      </c>
      <c r="AC419" s="53">
        <v>0</v>
      </c>
      <c r="AD419" s="53">
        <v>0</v>
      </c>
      <c r="AE419" s="53">
        <v>15</v>
      </c>
      <c r="AF419" s="53">
        <v>0</v>
      </c>
      <c r="AG419" s="53">
        <v>0</v>
      </c>
      <c r="AH419" s="53">
        <v>0</v>
      </c>
      <c r="AI419" s="53">
        <v>0</v>
      </c>
      <c r="AJ419" s="53">
        <v>0</v>
      </c>
      <c r="AK419" s="53">
        <v>0</v>
      </c>
      <c r="AL419" s="53">
        <v>0</v>
      </c>
      <c r="AM419" s="53">
        <v>0</v>
      </c>
      <c r="AN419" s="53">
        <v>0</v>
      </c>
      <c r="AO419" s="53">
        <v>0</v>
      </c>
      <c r="AP419" s="53">
        <v>0</v>
      </c>
    </row>
    <row r="420" spans="2:42" ht="20.100000000000001" customHeight="1" thickBot="1" x14ac:dyDescent="0.25">
      <c r="B420" s="4" t="s">
        <v>622</v>
      </c>
      <c r="C420" s="53">
        <v>150</v>
      </c>
      <c r="D420" s="53">
        <v>45</v>
      </c>
      <c r="E420" s="53">
        <v>3</v>
      </c>
      <c r="F420" s="53">
        <v>201</v>
      </c>
      <c r="G420" s="53">
        <v>33</v>
      </c>
      <c r="H420" s="53">
        <v>17</v>
      </c>
      <c r="I420" s="53">
        <v>9</v>
      </c>
      <c r="J420" s="53">
        <v>0</v>
      </c>
      <c r="K420" s="53">
        <v>26</v>
      </c>
      <c r="L420" s="53">
        <v>0</v>
      </c>
      <c r="M420" s="53">
        <v>0</v>
      </c>
      <c r="N420" s="53">
        <v>0</v>
      </c>
      <c r="O420" s="53">
        <v>0</v>
      </c>
      <c r="P420" s="53">
        <v>2</v>
      </c>
      <c r="Q420" s="53">
        <v>0</v>
      </c>
      <c r="R420" s="53">
        <v>96</v>
      </c>
      <c r="S420" s="53">
        <v>36</v>
      </c>
      <c r="T420" s="53">
        <v>3</v>
      </c>
      <c r="U420" s="53">
        <v>141</v>
      </c>
      <c r="V420" s="53">
        <v>21</v>
      </c>
      <c r="W420" s="53">
        <v>27</v>
      </c>
      <c r="X420" s="53">
        <v>0</v>
      </c>
      <c r="Y420" s="53">
        <v>0</v>
      </c>
      <c r="Z420" s="53">
        <v>23</v>
      </c>
      <c r="AA420" s="53">
        <v>10</v>
      </c>
      <c r="AB420" s="53">
        <v>10</v>
      </c>
      <c r="AC420" s="53">
        <v>0</v>
      </c>
      <c r="AD420" s="53">
        <v>0</v>
      </c>
      <c r="AE420" s="53">
        <v>9</v>
      </c>
      <c r="AF420" s="53">
        <v>2</v>
      </c>
      <c r="AG420" s="53">
        <v>0</v>
      </c>
      <c r="AH420" s="53">
        <v>0</v>
      </c>
      <c r="AI420" s="53">
        <v>0</v>
      </c>
      <c r="AJ420" s="53">
        <v>0</v>
      </c>
      <c r="AK420" s="53">
        <v>0</v>
      </c>
      <c r="AL420" s="53">
        <v>0</v>
      </c>
      <c r="AM420" s="53">
        <v>0</v>
      </c>
      <c r="AN420" s="53">
        <v>0</v>
      </c>
      <c r="AO420" s="53">
        <v>0</v>
      </c>
      <c r="AP420" s="53">
        <v>0</v>
      </c>
    </row>
    <row r="421" spans="2:42" ht="20.100000000000001" customHeight="1" thickBot="1" x14ac:dyDescent="0.25">
      <c r="B421" s="4" t="s">
        <v>623</v>
      </c>
      <c r="C421" s="53">
        <v>148</v>
      </c>
      <c r="D421" s="53">
        <v>2</v>
      </c>
      <c r="E421" s="53">
        <v>0</v>
      </c>
      <c r="F421" s="53">
        <v>108</v>
      </c>
      <c r="G421" s="53">
        <v>44</v>
      </c>
      <c r="H421" s="53">
        <v>15</v>
      </c>
      <c r="I421" s="53">
        <v>0</v>
      </c>
      <c r="J421" s="53">
        <v>0</v>
      </c>
      <c r="K421" s="53">
        <v>15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112</v>
      </c>
      <c r="S421" s="53">
        <v>2</v>
      </c>
      <c r="T421" s="53">
        <v>0</v>
      </c>
      <c r="U421" s="53">
        <v>76</v>
      </c>
      <c r="V421" s="53">
        <v>33</v>
      </c>
      <c r="W421" s="53">
        <v>20</v>
      </c>
      <c r="X421" s="53">
        <v>0</v>
      </c>
      <c r="Y421" s="53">
        <v>0</v>
      </c>
      <c r="Z421" s="53">
        <v>16</v>
      </c>
      <c r="AA421" s="53">
        <v>11</v>
      </c>
      <c r="AB421" s="53">
        <v>1</v>
      </c>
      <c r="AC421" s="53">
        <v>0</v>
      </c>
      <c r="AD421" s="53">
        <v>0</v>
      </c>
      <c r="AE421" s="53">
        <v>1</v>
      </c>
      <c r="AF421" s="53">
        <v>0</v>
      </c>
      <c r="AG421" s="53">
        <v>0</v>
      </c>
      <c r="AH421" s="53">
        <v>0</v>
      </c>
      <c r="AI421" s="53">
        <v>0</v>
      </c>
      <c r="AJ421" s="53">
        <v>0</v>
      </c>
      <c r="AK421" s="53">
        <v>0</v>
      </c>
      <c r="AL421" s="53">
        <v>0</v>
      </c>
      <c r="AM421" s="53">
        <v>0</v>
      </c>
      <c r="AN421" s="53">
        <v>0</v>
      </c>
      <c r="AO421" s="53">
        <v>0</v>
      </c>
      <c r="AP421" s="53">
        <v>0</v>
      </c>
    </row>
    <row r="422" spans="2:42" ht="20.100000000000001" customHeight="1" thickBot="1" x14ac:dyDescent="0.25">
      <c r="B422" s="4" t="s">
        <v>624</v>
      </c>
      <c r="C422" s="53">
        <v>331</v>
      </c>
      <c r="D422" s="53">
        <v>76</v>
      </c>
      <c r="E422" s="53">
        <v>18</v>
      </c>
      <c r="F422" s="53">
        <v>389</v>
      </c>
      <c r="G422" s="53">
        <v>61</v>
      </c>
      <c r="H422" s="53">
        <v>57</v>
      </c>
      <c r="I422" s="53">
        <v>0</v>
      </c>
      <c r="J422" s="53">
        <v>0</v>
      </c>
      <c r="K422" s="53">
        <v>57</v>
      </c>
      <c r="L422" s="53">
        <v>0</v>
      </c>
      <c r="M422" s="53">
        <v>2</v>
      </c>
      <c r="N422" s="53">
        <v>0</v>
      </c>
      <c r="O422" s="53">
        <v>0</v>
      </c>
      <c r="P422" s="53">
        <v>2</v>
      </c>
      <c r="Q422" s="53">
        <v>1</v>
      </c>
      <c r="R422" s="53">
        <v>183</v>
      </c>
      <c r="S422" s="53">
        <v>76</v>
      </c>
      <c r="T422" s="53">
        <v>10</v>
      </c>
      <c r="U422" s="53">
        <v>250</v>
      </c>
      <c r="V422" s="53">
        <v>36</v>
      </c>
      <c r="W422" s="53">
        <v>65</v>
      </c>
      <c r="X422" s="53">
        <v>0</v>
      </c>
      <c r="Y422" s="53">
        <v>8</v>
      </c>
      <c r="Z422" s="53">
        <v>56</v>
      </c>
      <c r="AA422" s="53">
        <v>23</v>
      </c>
      <c r="AB422" s="53">
        <v>24</v>
      </c>
      <c r="AC422" s="53">
        <v>0</v>
      </c>
      <c r="AD422" s="53">
        <v>0</v>
      </c>
      <c r="AE422" s="53">
        <v>24</v>
      </c>
      <c r="AF422" s="53">
        <v>1</v>
      </c>
      <c r="AG422" s="53">
        <v>0</v>
      </c>
      <c r="AH422" s="53">
        <v>0</v>
      </c>
      <c r="AI422" s="53">
        <v>0</v>
      </c>
      <c r="AJ422" s="53">
        <v>0</v>
      </c>
      <c r="AK422" s="53">
        <v>0</v>
      </c>
      <c r="AL422" s="53">
        <v>0</v>
      </c>
      <c r="AM422" s="53">
        <v>0</v>
      </c>
      <c r="AN422" s="53">
        <v>0</v>
      </c>
      <c r="AO422" s="53">
        <v>0</v>
      </c>
      <c r="AP422" s="53">
        <v>0</v>
      </c>
    </row>
    <row r="423" spans="2:42" ht="20.100000000000001" customHeight="1" thickBot="1" x14ac:dyDescent="0.25">
      <c r="B423" s="4" t="s">
        <v>625</v>
      </c>
      <c r="C423" s="53">
        <v>1373</v>
      </c>
      <c r="D423" s="53">
        <v>0</v>
      </c>
      <c r="E423" s="53">
        <v>0</v>
      </c>
      <c r="F423" s="53">
        <v>1378</v>
      </c>
      <c r="G423" s="53">
        <v>379</v>
      </c>
      <c r="H423" s="53">
        <v>165</v>
      </c>
      <c r="I423" s="53">
        <v>0</v>
      </c>
      <c r="J423" s="53">
        <v>0</v>
      </c>
      <c r="K423" s="53">
        <v>165</v>
      </c>
      <c r="L423" s="53">
        <v>0</v>
      </c>
      <c r="M423" s="53">
        <v>2</v>
      </c>
      <c r="N423" s="53">
        <v>0</v>
      </c>
      <c r="O423" s="53">
        <v>0</v>
      </c>
      <c r="P423" s="53">
        <v>1</v>
      </c>
      <c r="Q423" s="53">
        <v>3</v>
      </c>
      <c r="R423" s="53">
        <v>941</v>
      </c>
      <c r="S423" s="53">
        <v>0</v>
      </c>
      <c r="T423" s="53">
        <v>0</v>
      </c>
      <c r="U423" s="53">
        <v>953</v>
      </c>
      <c r="V423" s="53">
        <v>302</v>
      </c>
      <c r="W423" s="53">
        <v>244</v>
      </c>
      <c r="X423" s="53">
        <v>0</v>
      </c>
      <c r="Y423" s="53">
        <v>0</v>
      </c>
      <c r="Z423" s="53">
        <v>237</v>
      </c>
      <c r="AA423" s="53">
        <v>70</v>
      </c>
      <c r="AB423" s="53">
        <v>20</v>
      </c>
      <c r="AC423" s="53">
        <v>0</v>
      </c>
      <c r="AD423" s="53">
        <v>0</v>
      </c>
      <c r="AE423" s="53">
        <v>21</v>
      </c>
      <c r="AF423" s="53">
        <v>3</v>
      </c>
      <c r="AG423" s="53">
        <v>0</v>
      </c>
      <c r="AH423" s="53">
        <v>0</v>
      </c>
      <c r="AI423" s="53">
        <v>0</v>
      </c>
      <c r="AJ423" s="53">
        <v>0</v>
      </c>
      <c r="AK423" s="53">
        <v>0</v>
      </c>
      <c r="AL423" s="53">
        <v>1</v>
      </c>
      <c r="AM423" s="53">
        <v>0</v>
      </c>
      <c r="AN423" s="53">
        <v>0</v>
      </c>
      <c r="AO423" s="53">
        <v>1</v>
      </c>
      <c r="AP423" s="53">
        <v>1</v>
      </c>
    </row>
    <row r="424" spans="2:42" ht="20.100000000000001" customHeight="1" thickBot="1" x14ac:dyDescent="0.25">
      <c r="B424" s="4" t="s">
        <v>626</v>
      </c>
      <c r="C424" s="53">
        <v>161</v>
      </c>
      <c r="D424" s="53">
        <v>0</v>
      </c>
      <c r="E424" s="53">
        <v>0</v>
      </c>
      <c r="F424" s="53">
        <v>157</v>
      </c>
      <c r="G424" s="53">
        <v>19</v>
      </c>
      <c r="H424" s="53">
        <v>40</v>
      </c>
      <c r="I424" s="53">
        <v>0</v>
      </c>
      <c r="J424" s="53">
        <v>0</v>
      </c>
      <c r="K424" s="53">
        <v>40</v>
      </c>
      <c r="L424" s="53">
        <v>0</v>
      </c>
      <c r="M424" s="53">
        <v>1</v>
      </c>
      <c r="N424" s="53">
        <v>0</v>
      </c>
      <c r="O424" s="53">
        <v>0</v>
      </c>
      <c r="P424" s="53">
        <v>0</v>
      </c>
      <c r="Q424" s="53">
        <v>1</v>
      </c>
      <c r="R424" s="53">
        <v>84</v>
      </c>
      <c r="S424" s="53">
        <v>0</v>
      </c>
      <c r="T424" s="53">
        <v>0</v>
      </c>
      <c r="U424" s="53">
        <v>84</v>
      </c>
      <c r="V424" s="53">
        <v>13</v>
      </c>
      <c r="W424" s="53">
        <v>35</v>
      </c>
      <c r="X424" s="53">
        <v>0</v>
      </c>
      <c r="Y424" s="53">
        <v>0</v>
      </c>
      <c r="Z424" s="53">
        <v>32</v>
      </c>
      <c r="AA424" s="53">
        <v>5</v>
      </c>
      <c r="AB424" s="53">
        <v>1</v>
      </c>
      <c r="AC424" s="53">
        <v>0</v>
      </c>
      <c r="AD424" s="53">
        <v>0</v>
      </c>
      <c r="AE424" s="53">
        <v>1</v>
      </c>
      <c r="AF424" s="53">
        <v>0</v>
      </c>
      <c r="AG424" s="53">
        <v>0</v>
      </c>
      <c r="AH424" s="53">
        <v>0</v>
      </c>
      <c r="AI424" s="53">
        <v>0</v>
      </c>
      <c r="AJ424" s="53">
        <v>0</v>
      </c>
      <c r="AK424" s="53">
        <v>0</v>
      </c>
      <c r="AL424" s="53">
        <v>0</v>
      </c>
      <c r="AM424" s="53">
        <v>0</v>
      </c>
      <c r="AN424" s="53">
        <v>0</v>
      </c>
      <c r="AO424" s="53">
        <v>0</v>
      </c>
      <c r="AP424" s="53">
        <v>0</v>
      </c>
    </row>
    <row r="425" spans="2:42" ht="20.100000000000001" customHeight="1" thickBot="1" x14ac:dyDescent="0.25">
      <c r="B425" s="4" t="s">
        <v>627</v>
      </c>
      <c r="C425" s="53">
        <v>94</v>
      </c>
      <c r="D425" s="53">
        <v>1</v>
      </c>
      <c r="E425" s="53">
        <v>0</v>
      </c>
      <c r="F425" s="53">
        <v>86</v>
      </c>
      <c r="G425" s="53">
        <v>23</v>
      </c>
      <c r="H425" s="53">
        <v>33</v>
      </c>
      <c r="I425" s="53">
        <v>0</v>
      </c>
      <c r="J425" s="53">
        <v>0</v>
      </c>
      <c r="K425" s="53">
        <v>33</v>
      </c>
      <c r="L425" s="53">
        <v>0</v>
      </c>
      <c r="M425" s="53">
        <v>1</v>
      </c>
      <c r="N425" s="53">
        <v>0</v>
      </c>
      <c r="O425" s="53">
        <v>0</v>
      </c>
      <c r="P425" s="53">
        <v>1</v>
      </c>
      <c r="Q425" s="53">
        <v>0</v>
      </c>
      <c r="R425" s="53">
        <v>44</v>
      </c>
      <c r="S425" s="53">
        <v>1</v>
      </c>
      <c r="T425" s="53">
        <v>0</v>
      </c>
      <c r="U425" s="53">
        <v>38</v>
      </c>
      <c r="V425" s="53">
        <v>18</v>
      </c>
      <c r="W425" s="53">
        <v>15</v>
      </c>
      <c r="X425" s="53">
        <v>0</v>
      </c>
      <c r="Y425" s="53">
        <v>0</v>
      </c>
      <c r="Z425" s="53">
        <v>13</v>
      </c>
      <c r="AA425" s="53">
        <v>5</v>
      </c>
      <c r="AB425" s="53">
        <v>1</v>
      </c>
      <c r="AC425" s="53">
        <v>0</v>
      </c>
      <c r="AD425" s="53">
        <v>0</v>
      </c>
      <c r="AE425" s="53">
        <v>1</v>
      </c>
      <c r="AF425" s="53">
        <v>0</v>
      </c>
      <c r="AG425" s="53">
        <v>0</v>
      </c>
      <c r="AH425" s="53">
        <v>0</v>
      </c>
      <c r="AI425" s="53">
        <v>0</v>
      </c>
      <c r="AJ425" s="53">
        <v>0</v>
      </c>
      <c r="AK425" s="53">
        <v>0</v>
      </c>
      <c r="AL425" s="53">
        <v>0</v>
      </c>
      <c r="AM425" s="53">
        <v>0</v>
      </c>
      <c r="AN425" s="53">
        <v>0</v>
      </c>
      <c r="AO425" s="53">
        <v>0</v>
      </c>
      <c r="AP425" s="53">
        <v>0</v>
      </c>
    </row>
    <row r="426" spans="2:42" ht="20.100000000000001" customHeight="1" thickBot="1" x14ac:dyDescent="0.25">
      <c r="B426" s="4" t="s">
        <v>628</v>
      </c>
      <c r="C426" s="53">
        <v>952</v>
      </c>
      <c r="D426" s="53">
        <v>167</v>
      </c>
      <c r="E426" s="53">
        <v>56</v>
      </c>
      <c r="F426" s="53">
        <v>1086</v>
      </c>
      <c r="G426" s="53">
        <v>275</v>
      </c>
      <c r="H426" s="53">
        <v>289</v>
      </c>
      <c r="I426" s="53">
        <v>0</v>
      </c>
      <c r="J426" s="53">
        <v>1</v>
      </c>
      <c r="K426" s="53">
        <v>290</v>
      </c>
      <c r="L426" s="53">
        <v>0</v>
      </c>
      <c r="M426" s="53">
        <v>1</v>
      </c>
      <c r="N426" s="53">
        <v>0</v>
      </c>
      <c r="O426" s="53">
        <v>0</v>
      </c>
      <c r="P426" s="53">
        <v>1</v>
      </c>
      <c r="Q426" s="53">
        <v>0</v>
      </c>
      <c r="R426" s="53">
        <v>465</v>
      </c>
      <c r="S426" s="53">
        <v>166</v>
      </c>
      <c r="T426" s="53">
        <v>48</v>
      </c>
      <c r="U426" s="53">
        <v>593</v>
      </c>
      <c r="V426" s="53">
        <v>215</v>
      </c>
      <c r="W426" s="53">
        <v>158</v>
      </c>
      <c r="X426" s="53">
        <v>0</v>
      </c>
      <c r="Y426" s="53">
        <v>7</v>
      </c>
      <c r="Z426" s="53">
        <v>165</v>
      </c>
      <c r="AA426" s="53">
        <v>55</v>
      </c>
      <c r="AB426" s="53">
        <v>38</v>
      </c>
      <c r="AC426" s="53">
        <v>1</v>
      </c>
      <c r="AD426" s="53">
        <v>0</v>
      </c>
      <c r="AE426" s="53">
        <v>37</v>
      </c>
      <c r="AF426" s="53">
        <v>4</v>
      </c>
      <c r="AG426" s="53">
        <v>0</v>
      </c>
      <c r="AH426" s="53">
        <v>0</v>
      </c>
      <c r="AI426" s="53">
        <v>0</v>
      </c>
      <c r="AJ426" s="53">
        <v>0</v>
      </c>
      <c r="AK426" s="53">
        <v>0</v>
      </c>
      <c r="AL426" s="53">
        <v>1</v>
      </c>
      <c r="AM426" s="53">
        <v>0</v>
      </c>
      <c r="AN426" s="53">
        <v>0</v>
      </c>
      <c r="AO426" s="53">
        <v>0</v>
      </c>
      <c r="AP426" s="53">
        <v>1</v>
      </c>
    </row>
    <row r="427" spans="2:42" ht="20.100000000000001" customHeight="1" thickBot="1" x14ac:dyDescent="0.25">
      <c r="B427" s="4" t="s">
        <v>629</v>
      </c>
      <c r="C427" s="53">
        <v>171</v>
      </c>
      <c r="D427" s="53">
        <v>46</v>
      </c>
      <c r="E427" s="53">
        <v>1</v>
      </c>
      <c r="F427" s="53">
        <v>184</v>
      </c>
      <c r="G427" s="53">
        <v>74</v>
      </c>
      <c r="H427" s="53">
        <v>87</v>
      </c>
      <c r="I427" s="53">
        <v>1</v>
      </c>
      <c r="J427" s="53">
        <v>0</v>
      </c>
      <c r="K427" s="53">
        <v>88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0</v>
      </c>
      <c r="R427" s="53">
        <v>63</v>
      </c>
      <c r="S427" s="53">
        <v>45</v>
      </c>
      <c r="T427" s="53">
        <v>1</v>
      </c>
      <c r="U427" s="53">
        <v>66</v>
      </c>
      <c r="V427" s="53">
        <v>66</v>
      </c>
      <c r="W427" s="53">
        <v>20</v>
      </c>
      <c r="X427" s="53">
        <v>0</v>
      </c>
      <c r="Y427" s="53">
        <v>0</v>
      </c>
      <c r="Z427" s="53">
        <v>28</v>
      </c>
      <c r="AA427" s="53">
        <v>8</v>
      </c>
      <c r="AB427" s="53">
        <v>1</v>
      </c>
      <c r="AC427" s="53">
        <v>0</v>
      </c>
      <c r="AD427" s="53">
        <v>0</v>
      </c>
      <c r="AE427" s="53">
        <v>2</v>
      </c>
      <c r="AF427" s="53">
        <v>0</v>
      </c>
      <c r="AG427" s="53">
        <v>0</v>
      </c>
      <c r="AH427" s="53">
        <v>0</v>
      </c>
      <c r="AI427" s="53">
        <v>0</v>
      </c>
      <c r="AJ427" s="53">
        <v>0</v>
      </c>
      <c r="AK427" s="53">
        <v>0</v>
      </c>
      <c r="AL427" s="53">
        <v>0</v>
      </c>
      <c r="AM427" s="53">
        <v>0</v>
      </c>
      <c r="AN427" s="53">
        <v>0</v>
      </c>
      <c r="AO427" s="53">
        <v>0</v>
      </c>
      <c r="AP427" s="53">
        <v>0</v>
      </c>
    </row>
    <row r="428" spans="2:42" ht="20.100000000000001" customHeight="1" thickBot="1" x14ac:dyDescent="0.25">
      <c r="B428" s="4" t="s">
        <v>630</v>
      </c>
      <c r="C428" s="53">
        <v>122</v>
      </c>
      <c r="D428" s="53">
        <v>6</v>
      </c>
      <c r="E428" s="53">
        <v>5</v>
      </c>
      <c r="F428" s="53">
        <v>134</v>
      </c>
      <c r="G428" s="53">
        <v>23</v>
      </c>
      <c r="H428" s="53">
        <v>35</v>
      </c>
      <c r="I428" s="53">
        <v>0</v>
      </c>
      <c r="J428" s="53">
        <v>2</v>
      </c>
      <c r="K428" s="53">
        <v>37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34</v>
      </c>
      <c r="S428" s="53">
        <v>6</v>
      </c>
      <c r="T428" s="53">
        <v>2</v>
      </c>
      <c r="U428" s="53">
        <v>44</v>
      </c>
      <c r="V428" s="53">
        <v>16</v>
      </c>
      <c r="W428" s="53">
        <v>38</v>
      </c>
      <c r="X428" s="53">
        <v>0</v>
      </c>
      <c r="Y428" s="53">
        <v>1</v>
      </c>
      <c r="Z428" s="53">
        <v>37</v>
      </c>
      <c r="AA428" s="53">
        <v>7</v>
      </c>
      <c r="AB428" s="53">
        <v>15</v>
      </c>
      <c r="AC428" s="53">
        <v>0</v>
      </c>
      <c r="AD428" s="53">
        <v>0</v>
      </c>
      <c r="AE428" s="53">
        <v>16</v>
      </c>
      <c r="AF428" s="53">
        <v>0</v>
      </c>
      <c r="AG428" s="53">
        <v>0</v>
      </c>
      <c r="AH428" s="53">
        <v>0</v>
      </c>
      <c r="AI428" s="53">
        <v>0</v>
      </c>
      <c r="AJ428" s="53">
        <v>0</v>
      </c>
      <c r="AK428" s="53">
        <v>0</v>
      </c>
      <c r="AL428" s="53">
        <v>0</v>
      </c>
      <c r="AM428" s="53">
        <v>0</v>
      </c>
      <c r="AN428" s="53">
        <v>0</v>
      </c>
      <c r="AO428" s="53">
        <v>0</v>
      </c>
      <c r="AP428" s="53">
        <v>0</v>
      </c>
    </row>
    <row r="429" spans="2:42" ht="20.100000000000001" customHeight="1" thickBot="1" x14ac:dyDescent="0.25">
      <c r="B429" s="4" t="s">
        <v>631</v>
      </c>
      <c r="C429" s="53">
        <v>146</v>
      </c>
      <c r="D429" s="53">
        <v>13</v>
      </c>
      <c r="E429" s="53">
        <v>2</v>
      </c>
      <c r="F429" s="53">
        <v>156</v>
      </c>
      <c r="G429" s="53">
        <v>46</v>
      </c>
      <c r="H429" s="53">
        <v>33</v>
      </c>
      <c r="I429" s="53">
        <v>0</v>
      </c>
      <c r="J429" s="53">
        <v>0</v>
      </c>
      <c r="K429" s="53">
        <v>33</v>
      </c>
      <c r="L429" s="53">
        <v>0</v>
      </c>
      <c r="M429" s="53">
        <v>1</v>
      </c>
      <c r="N429" s="53">
        <v>0</v>
      </c>
      <c r="O429" s="53">
        <v>0</v>
      </c>
      <c r="P429" s="53">
        <v>1</v>
      </c>
      <c r="Q429" s="53">
        <v>0</v>
      </c>
      <c r="R429" s="53">
        <v>73</v>
      </c>
      <c r="S429" s="53">
        <v>13</v>
      </c>
      <c r="T429" s="53">
        <v>2</v>
      </c>
      <c r="U429" s="53">
        <v>82</v>
      </c>
      <c r="V429" s="53">
        <v>33</v>
      </c>
      <c r="W429" s="53">
        <v>35</v>
      </c>
      <c r="X429" s="53">
        <v>0</v>
      </c>
      <c r="Y429" s="53">
        <v>0</v>
      </c>
      <c r="Z429" s="53">
        <v>36</v>
      </c>
      <c r="AA429" s="53">
        <v>13</v>
      </c>
      <c r="AB429" s="53">
        <v>4</v>
      </c>
      <c r="AC429" s="53">
        <v>0</v>
      </c>
      <c r="AD429" s="53">
        <v>0</v>
      </c>
      <c r="AE429" s="53">
        <v>4</v>
      </c>
      <c r="AF429" s="53">
        <v>0</v>
      </c>
      <c r="AG429" s="53">
        <v>0</v>
      </c>
      <c r="AH429" s="53">
        <v>0</v>
      </c>
      <c r="AI429" s="53">
        <v>0</v>
      </c>
      <c r="AJ429" s="53">
        <v>0</v>
      </c>
      <c r="AK429" s="53">
        <v>0</v>
      </c>
      <c r="AL429" s="53">
        <v>0</v>
      </c>
      <c r="AM429" s="53">
        <v>0</v>
      </c>
      <c r="AN429" s="53">
        <v>0</v>
      </c>
      <c r="AO429" s="53">
        <v>0</v>
      </c>
      <c r="AP429" s="53">
        <v>0</v>
      </c>
    </row>
    <row r="430" spans="2:42" ht="20.100000000000001" customHeight="1" thickBot="1" x14ac:dyDescent="0.25">
      <c r="B430" s="4" t="s">
        <v>632</v>
      </c>
      <c r="C430" s="53">
        <v>120</v>
      </c>
      <c r="D430" s="53">
        <v>6</v>
      </c>
      <c r="E430" s="53">
        <v>2</v>
      </c>
      <c r="F430" s="53">
        <v>117</v>
      </c>
      <c r="G430" s="53">
        <v>36</v>
      </c>
      <c r="H430" s="53">
        <v>31</v>
      </c>
      <c r="I430" s="53">
        <v>0</v>
      </c>
      <c r="J430" s="53">
        <v>0</v>
      </c>
      <c r="K430" s="53">
        <v>32</v>
      </c>
      <c r="L430" s="53">
        <v>0</v>
      </c>
      <c r="M430" s="53">
        <v>1</v>
      </c>
      <c r="N430" s="53">
        <v>0</v>
      </c>
      <c r="O430" s="53">
        <v>0</v>
      </c>
      <c r="P430" s="53">
        <v>1</v>
      </c>
      <c r="Q430" s="53">
        <v>0</v>
      </c>
      <c r="R430" s="53">
        <v>65</v>
      </c>
      <c r="S430" s="53">
        <v>6</v>
      </c>
      <c r="T430" s="53">
        <v>2</v>
      </c>
      <c r="U430" s="53">
        <v>50</v>
      </c>
      <c r="V430" s="53">
        <v>29</v>
      </c>
      <c r="W430" s="53">
        <v>20</v>
      </c>
      <c r="X430" s="53">
        <v>0</v>
      </c>
      <c r="Y430" s="53">
        <v>0</v>
      </c>
      <c r="Z430" s="53">
        <v>31</v>
      </c>
      <c r="AA430" s="53">
        <v>6</v>
      </c>
      <c r="AB430" s="53">
        <v>3</v>
      </c>
      <c r="AC430" s="53">
        <v>0</v>
      </c>
      <c r="AD430" s="53">
        <v>0</v>
      </c>
      <c r="AE430" s="53">
        <v>3</v>
      </c>
      <c r="AF430" s="53">
        <v>1</v>
      </c>
      <c r="AG430" s="53">
        <v>0</v>
      </c>
      <c r="AH430" s="53">
        <v>0</v>
      </c>
      <c r="AI430" s="53">
        <v>0</v>
      </c>
      <c r="AJ430" s="53">
        <v>0</v>
      </c>
      <c r="AK430" s="53">
        <v>0</v>
      </c>
      <c r="AL430" s="53">
        <v>0</v>
      </c>
      <c r="AM430" s="53">
        <v>0</v>
      </c>
      <c r="AN430" s="53">
        <v>0</v>
      </c>
      <c r="AO430" s="53">
        <v>0</v>
      </c>
      <c r="AP430" s="53">
        <v>0</v>
      </c>
    </row>
    <row r="431" spans="2:42" ht="20.100000000000001" customHeight="1" thickBot="1" x14ac:dyDescent="0.25">
      <c r="B431" s="4" t="s">
        <v>633</v>
      </c>
      <c r="C431" s="53">
        <v>928</v>
      </c>
      <c r="D431" s="53">
        <v>196</v>
      </c>
      <c r="E431" s="53">
        <v>34</v>
      </c>
      <c r="F431" s="53">
        <v>1140</v>
      </c>
      <c r="G431" s="53">
        <v>191</v>
      </c>
      <c r="H431" s="53">
        <v>428</v>
      </c>
      <c r="I431" s="53">
        <v>0</v>
      </c>
      <c r="J431" s="53">
        <v>9</v>
      </c>
      <c r="K431" s="53">
        <v>433</v>
      </c>
      <c r="L431" s="53">
        <v>4</v>
      </c>
      <c r="M431" s="53">
        <v>5</v>
      </c>
      <c r="N431" s="53">
        <v>0</v>
      </c>
      <c r="O431" s="53">
        <v>0</v>
      </c>
      <c r="P431" s="53">
        <v>5</v>
      </c>
      <c r="Q431" s="53">
        <v>2</v>
      </c>
      <c r="R431" s="53">
        <v>257</v>
      </c>
      <c r="S431" s="53">
        <v>196</v>
      </c>
      <c r="T431" s="53">
        <v>25</v>
      </c>
      <c r="U431" s="53">
        <v>461</v>
      </c>
      <c r="V431" s="53">
        <v>137</v>
      </c>
      <c r="W431" s="53">
        <v>213</v>
      </c>
      <c r="X431" s="53">
        <v>0</v>
      </c>
      <c r="Y431" s="53">
        <v>0</v>
      </c>
      <c r="Z431" s="53">
        <v>214</v>
      </c>
      <c r="AA431" s="53">
        <v>47</v>
      </c>
      <c r="AB431" s="53">
        <v>25</v>
      </c>
      <c r="AC431" s="53">
        <v>0</v>
      </c>
      <c r="AD431" s="53">
        <v>0</v>
      </c>
      <c r="AE431" s="53">
        <v>27</v>
      </c>
      <c r="AF431" s="53">
        <v>1</v>
      </c>
      <c r="AG431" s="53">
        <v>0</v>
      </c>
      <c r="AH431" s="53">
        <v>0</v>
      </c>
      <c r="AI431" s="53">
        <v>0</v>
      </c>
      <c r="AJ431" s="53">
        <v>0</v>
      </c>
      <c r="AK431" s="53">
        <v>0</v>
      </c>
      <c r="AL431" s="53">
        <v>0</v>
      </c>
      <c r="AM431" s="53">
        <v>0</v>
      </c>
      <c r="AN431" s="53">
        <v>0</v>
      </c>
      <c r="AO431" s="53">
        <v>0</v>
      </c>
      <c r="AP431" s="53">
        <v>0</v>
      </c>
    </row>
    <row r="432" spans="2:42" ht="20.100000000000001" customHeight="1" thickBot="1" x14ac:dyDescent="0.25">
      <c r="B432" s="4" t="s">
        <v>634</v>
      </c>
      <c r="C432" s="53">
        <v>220</v>
      </c>
      <c r="D432" s="53">
        <v>32</v>
      </c>
      <c r="E432" s="53">
        <v>10</v>
      </c>
      <c r="F432" s="53">
        <v>231</v>
      </c>
      <c r="G432" s="53">
        <v>99</v>
      </c>
      <c r="H432" s="53">
        <v>97</v>
      </c>
      <c r="I432" s="53">
        <v>11</v>
      </c>
      <c r="J432" s="53">
        <v>0</v>
      </c>
      <c r="K432" s="53">
        <v>108</v>
      </c>
      <c r="L432" s="53">
        <v>0</v>
      </c>
      <c r="M432" s="53">
        <v>1</v>
      </c>
      <c r="N432" s="53">
        <v>0</v>
      </c>
      <c r="O432" s="53">
        <v>0</v>
      </c>
      <c r="P432" s="53">
        <v>1</v>
      </c>
      <c r="Q432" s="53">
        <v>0</v>
      </c>
      <c r="R432" s="53">
        <v>71</v>
      </c>
      <c r="S432" s="53">
        <v>21</v>
      </c>
      <c r="T432" s="53">
        <v>2</v>
      </c>
      <c r="U432" s="53">
        <v>64</v>
      </c>
      <c r="V432" s="53">
        <v>79</v>
      </c>
      <c r="W432" s="53">
        <v>51</v>
      </c>
      <c r="X432" s="53">
        <v>0</v>
      </c>
      <c r="Y432" s="53">
        <v>8</v>
      </c>
      <c r="Z432" s="53">
        <v>57</v>
      </c>
      <c r="AA432" s="53">
        <v>20</v>
      </c>
      <c r="AB432" s="53">
        <v>0</v>
      </c>
      <c r="AC432" s="53">
        <v>0</v>
      </c>
      <c r="AD432" s="53">
        <v>0</v>
      </c>
      <c r="AE432" s="53">
        <v>1</v>
      </c>
      <c r="AF432" s="53">
        <v>0</v>
      </c>
      <c r="AG432" s="53">
        <v>0</v>
      </c>
      <c r="AH432" s="53">
        <v>0</v>
      </c>
      <c r="AI432" s="53">
        <v>0</v>
      </c>
      <c r="AJ432" s="53">
        <v>0</v>
      </c>
      <c r="AK432" s="53">
        <v>0</v>
      </c>
      <c r="AL432" s="53">
        <v>0</v>
      </c>
      <c r="AM432" s="53">
        <v>0</v>
      </c>
      <c r="AN432" s="53">
        <v>0</v>
      </c>
      <c r="AO432" s="53">
        <v>0</v>
      </c>
      <c r="AP432" s="53">
        <v>0</v>
      </c>
    </row>
    <row r="433" spans="2:42" ht="20.100000000000001" customHeight="1" thickBot="1" x14ac:dyDescent="0.25">
      <c r="B433" s="4" t="s">
        <v>635</v>
      </c>
      <c r="C433" s="53">
        <v>258</v>
      </c>
      <c r="D433" s="53">
        <v>0</v>
      </c>
      <c r="E433" s="53">
        <v>2</v>
      </c>
      <c r="F433" s="53">
        <v>264</v>
      </c>
      <c r="G433" s="53">
        <v>29</v>
      </c>
      <c r="H433" s="53">
        <v>120</v>
      </c>
      <c r="I433" s="53">
        <v>0</v>
      </c>
      <c r="J433" s="53">
        <v>0</v>
      </c>
      <c r="K433" s="53">
        <v>120</v>
      </c>
      <c r="L433" s="53">
        <v>0</v>
      </c>
      <c r="M433" s="53">
        <v>2</v>
      </c>
      <c r="N433" s="53">
        <v>0</v>
      </c>
      <c r="O433" s="53">
        <v>0</v>
      </c>
      <c r="P433" s="53">
        <v>2</v>
      </c>
      <c r="Q433" s="53">
        <v>0</v>
      </c>
      <c r="R433" s="53">
        <v>76</v>
      </c>
      <c r="S433" s="53">
        <v>0</v>
      </c>
      <c r="T433" s="53">
        <v>2</v>
      </c>
      <c r="U433" s="53">
        <v>83</v>
      </c>
      <c r="V433" s="53">
        <v>15</v>
      </c>
      <c r="W433" s="53">
        <v>44</v>
      </c>
      <c r="X433" s="53">
        <v>0</v>
      </c>
      <c r="Y433" s="53">
        <v>0</v>
      </c>
      <c r="Z433" s="53">
        <v>45</v>
      </c>
      <c r="AA433" s="53">
        <v>12</v>
      </c>
      <c r="AB433" s="53">
        <v>16</v>
      </c>
      <c r="AC433" s="53">
        <v>0</v>
      </c>
      <c r="AD433" s="53">
        <v>0</v>
      </c>
      <c r="AE433" s="53">
        <v>14</v>
      </c>
      <c r="AF433" s="53">
        <v>2</v>
      </c>
      <c r="AG433" s="53">
        <v>0</v>
      </c>
      <c r="AH433" s="53">
        <v>0</v>
      </c>
      <c r="AI433" s="53">
        <v>0</v>
      </c>
      <c r="AJ433" s="53">
        <v>0</v>
      </c>
      <c r="AK433" s="53">
        <v>0</v>
      </c>
      <c r="AL433" s="53">
        <v>0</v>
      </c>
      <c r="AM433" s="53">
        <v>0</v>
      </c>
      <c r="AN433" s="53">
        <v>0</v>
      </c>
      <c r="AO433" s="53">
        <v>0</v>
      </c>
      <c r="AP433" s="53">
        <v>0</v>
      </c>
    </row>
    <row r="434" spans="2:42" ht="20.100000000000001" customHeight="1" thickBot="1" x14ac:dyDescent="0.25">
      <c r="B434" s="4" t="s">
        <v>636</v>
      </c>
      <c r="C434" s="53">
        <v>913</v>
      </c>
      <c r="D434" s="53">
        <v>138</v>
      </c>
      <c r="E434" s="53">
        <v>0</v>
      </c>
      <c r="F434" s="53">
        <v>1046</v>
      </c>
      <c r="G434" s="53">
        <v>205</v>
      </c>
      <c r="H434" s="53">
        <v>381</v>
      </c>
      <c r="I434" s="53">
        <v>52</v>
      </c>
      <c r="J434" s="53">
        <v>0</v>
      </c>
      <c r="K434" s="53">
        <v>433</v>
      </c>
      <c r="L434" s="53">
        <v>0</v>
      </c>
      <c r="M434" s="53">
        <v>3</v>
      </c>
      <c r="N434" s="53">
        <v>0</v>
      </c>
      <c r="O434" s="53">
        <v>0</v>
      </c>
      <c r="P434" s="53">
        <v>3</v>
      </c>
      <c r="Q434" s="53">
        <v>2</v>
      </c>
      <c r="R434" s="53">
        <v>294</v>
      </c>
      <c r="S434" s="53">
        <v>75</v>
      </c>
      <c r="T434" s="53">
        <v>0</v>
      </c>
      <c r="U434" s="53">
        <v>333</v>
      </c>
      <c r="V434" s="53">
        <v>152</v>
      </c>
      <c r="W434" s="53">
        <v>167</v>
      </c>
      <c r="X434" s="53">
        <v>0</v>
      </c>
      <c r="Y434" s="53">
        <v>0</v>
      </c>
      <c r="Z434" s="53">
        <v>206</v>
      </c>
      <c r="AA434" s="53">
        <v>41</v>
      </c>
      <c r="AB434" s="53">
        <v>68</v>
      </c>
      <c r="AC434" s="53">
        <v>11</v>
      </c>
      <c r="AD434" s="53">
        <v>0</v>
      </c>
      <c r="AE434" s="53">
        <v>71</v>
      </c>
      <c r="AF434" s="53">
        <v>10</v>
      </c>
      <c r="AG434" s="53">
        <v>0</v>
      </c>
      <c r="AH434" s="53">
        <v>0</v>
      </c>
      <c r="AI434" s="53">
        <v>0</v>
      </c>
      <c r="AJ434" s="53">
        <v>0</v>
      </c>
      <c r="AK434" s="53">
        <v>0</v>
      </c>
      <c r="AL434" s="53">
        <v>0</v>
      </c>
      <c r="AM434" s="53">
        <v>0</v>
      </c>
      <c r="AN434" s="53">
        <v>0</v>
      </c>
      <c r="AO434" s="53">
        <v>0</v>
      </c>
      <c r="AP434" s="53">
        <v>0</v>
      </c>
    </row>
    <row r="435" spans="2:42" ht="20.100000000000001" customHeight="1" thickBot="1" x14ac:dyDescent="0.25">
      <c r="B435" s="4" t="s">
        <v>637</v>
      </c>
      <c r="C435" s="53">
        <v>220</v>
      </c>
      <c r="D435" s="53">
        <v>17</v>
      </c>
      <c r="E435" s="53">
        <v>4</v>
      </c>
      <c r="F435" s="53">
        <v>228</v>
      </c>
      <c r="G435" s="53">
        <v>69</v>
      </c>
      <c r="H435" s="53">
        <v>81</v>
      </c>
      <c r="I435" s="53">
        <v>0</v>
      </c>
      <c r="J435" s="53">
        <v>0</v>
      </c>
      <c r="K435" s="53">
        <v>83</v>
      </c>
      <c r="L435" s="53">
        <v>0</v>
      </c>
      <c r="M435" s="53">
        <v>1</v>
      </c>
      <c r="N435" s="53">
        <v>0</v>
      </c>
      <c r="O435" s="53">
        <v>1</v>
      </c>
      <c r="P435" s="53">
        <v>2</v>
      </c>
      <c r="Q435" s="53">
        <v>0</v>
      </c>
      <c r="R435" s="53">
        <v>92</v>
      </c>
      <c r="S435" s="53">
        <v>17</v>
      </c>
      <c r="T435" s="53">
        <v>2</v>
      </c>
      <c r="U435" s="53">
        <v>109</v>
      </c>
      <c r="V435" s="53">
        <v>48</v>
      </c>
      <c r="W435" s="53">
        <v>35</v>
      </c>
      <c r="X435" s="53">
        <v>0</v>
      </c>
      <c r="Y435" s="53">
        <v>1</v>
      </c>
      <c r="Z435" s="53">
        <v>27</v>
      </c>
      <c r="AA435" s="53">
        <v>17</v>
      </c>
      <c r="AB435" s="53">
        <v>11</v>
      </c>
      <c r="AC435" s="53">
        <v>0</v>
      </c>
      <c r="AD435" s="53">
        <v>0</v>
      </c>
      <c r="AE435" s="53">
        <v>7</v>
      </c>
      <c r="AF435" s="53">
        <v>4</v>
      </c>
      <c r="AG435" s="53">
        <v>0</v>
      </c>
      <c r="AH435" s="53">
        <v>0</v>
      </c>
      <c r="AI435" s="53">
        <v>0</v>
      </c>
      <c r="AJ435" s="53">
        <v>0</v>
      </c>
      <c r="AK435" s="53">
        <v>0</v>
      </c>
      <c r="AL435" s="53">
        <v>0</v>
      </c>
      <c r="AM435" s="53">
        <v>0</v>
      </c>
      <c r="AN435" s="53">
        <v>0</v>
      </c>
      <c r="AO435" s="53">
        <v>0</v>
      </c>
      <c r="AP435" s="53">
        <v>0</v>
      </c>
    </row>
    <row r="436" spans="2:42" ht="20.100000000000001" customHeight="1" thickBot="1" x14ac:dyDescent="0.25">
      <c r="B436" s="4" t="s">
        <v>638</v>
      </c>
      <c r="C436" s="53">
        <v>2225</v>
      </c>
      <c r="D436" s="53">
        <v>0</v>
      </c>
      <c r="E436" s="53">
        <v>27</v>
      </c>
      <c r="F436" s="53">
        <v>2093</v>
      </c>
      <c r="G436" s="53">
        <v>549</v>
      </c>
      <c r="H436" s="53">
        <v>891</v>
      </c>
      <c r="I436" s="53">
        <v>0</v>
      </c>
      <c r="J436" s="53">
        <v>0</v>
      </c>
      <c r="K436" s="53">
        <v>894</v>
      </c>
      <c r="L436" s="53">
        <v>4</v>
      </c>
      <c r="M436" s="53">
        <v>6</v>
      </c>
      <c r="N436" s="53">
        <v>0</v>
      </c>
      <c r="O436" s="53">
        <v>0</v>
      </c>
      <c r="P436" s="53">
        <v>2</v>
      </c>
      <c r="Q436" s="53">
        <v>8</v>
      </c>
      <c r="R436" s="53">
        <v>1012</v>
      </c>
      <c r="S436" s="53">
        <v>0</v>
      </c>
      <c r="T436" s="53">
        <v>5</v>
      </c>
      <c r="U436" s="53">
        <v>933</v>
      </c>
      <c r="V436" s="53">
        <v>393</v>
      </c>
      <c r="W436" s="53">
        <v>272</v>
      </c>
      <c r="X436" s="53">
        <v>0</v>
      </c>
      <c r="Y436" s="53">
        <v>22</v>
      </c>
      <c r="Z436" s="53">
        <v>215</v>
      </c>
      <c r="AA436" s="53">
        <v>141</v>
      </c>
      <c r="AB436" s="53">
        <v>44</v>
      </c>
      <c r="AC436" s="53">
        <v>0</v>
      </c>
      <c r="AD436" s="53">
        <v>0</v>
      </c>
      <c r="AE436" s="53">
        <v>48</v>
      </c>
      <c r="AF436" s="53">
        <v>3</v>
      </c>
      <c r="AG436" s="53">
        <v>0</v>
      </c>
      <c r="AH436" s="53">
        <v>0</v>
      </c>
      <c r="AI436" s="53">
        <v>0</v>
      </c>
      <c r="AJ436" s="53">
        <v>0</v>
      </c>
      <c r="AK436" s="53">
        <v>0</v>
      </c>
      <c r="AL436" s="53">
        <v>0</v>
      </c>
      <c r="AM436" s="53">
        <v>0</v>
      </c>
      <c r="AN436" s="53">
        <v>0</v>
      </c>
      <c r="AO436" s="53">
        <v>1</v>
      </c>
      <c r="AP436" s="53">
        <v>0</v>
      </c>
    </row>
    <row r="437" spans="2:42" ht="20.100000000000001" customHeight="1" thickBot="1" x14ac:dyDescent="0.25">
      <c r="B437" s="4" t="s">
        <v>639</v>
      </c>
      <c r="C437" s="53">
        <v>85</v>
      </c>
      <c r="D437" s="53">
        <v>0</v>
      </c>
      <c r="E437" s="53">
        <v>0</v>
      </c>
      <c r="F437" s="53">
        <v>94</v>
      </c>
      <c r="G437" s="53">
        <v>26</v>
      </c>
      <c r="H437" s="53">
        <v>14</v>
      </c>
      <c r="I437" s="53">
        <v>0</v>
      </c>
      <c r="J437" s="53">
        <v>0</v>
      </c>
      <c r="K437" s="53">
        <v>14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49</v>
      </c>
      <c r="S437" s="53">
        <v>0</v>
      </c>
      <c r="T437" s="53">
        <v>0</v>
      </c>
      <c r="U437" s="53">
        <v>54</v>
      </c>
      <c r="V437" s="53">
        <v>19</v>
      </c>
      <c r="W437" s="53">
        <v>15</v>
      </c>
      <c r="X437" s="53">
        <v>0</v>
      </c>
      <c r="Y437" s="53">
        <v>0</v>
      </c>
      <c r="Z437" s="53">
        <v>21</v>
      </c>
      <c r="AA437" s="53">
        <v>5</v>
      </c>
      <c r="AB437" s="53">
        <v>7</v>
      </c>
      <c r="AC437" s="53">
        <v>0</v>
      </c>
      <c r="AD437" s="53">
        <v>0</v>
      </c>
      <c r="AE437" s="53">
        <v>5</v>
      </c>
      <c r="AF437" s="53">
        <v>2</v>
      </c>
      <c r="AG437" s="53">
        <v>0</v>
      </c>
      <c r="AH437" s="53">
        <v>0</v>
      </c>
      <c r="AI437" s="53">
        <v>0</v>
      </c>
      <c r="AJ437" s="53">
        <v>0</v>
      </c>
      <c r="AK437" s="53">
        <v>0</v>
      </c>
      <c r="AL437" s="53">
        <v>0</v>
      </c>
      <c r="AM437" s="53">
        <v>0</v>
      </c>
      <c r="AN437" s="53">
        <v>0</v>
      </c>
      <c r="AO437" s="53">
        <v>0</v>
      </c>
      <c r="AP437" s="53">
        <v>0</v>
      </c>
    </row>
    <row r="438" spans="2:42" ht="20.100000000000001" customHeight="1" thickBot="1" x14ac:dyDescent="0.25">
      <c r="B438" s="4" t="s">
        <v>640</v>
      </c>
      <c r="C438" s="53">
        <v>383</v>
      </c>
      <c r="D438" s="53">
        <v>0</v>
      </c>
      <c r="E438" s="53">
        <v>0</v>
      </c>
      <c r="F438" s="53">
        <v>381</v>
      </c>
      <c r="G438" s="53">
        <v>77</v>
      </c>
      <c r="H438" s="53">
        <v>68</v>
      </c>
      <c r="I438" s="53">
        <v>0</v>
      </c>
      <c r="J438" s="53">
        <v>0</v>
      </c>
      <c r="K438" s="53">
        <v>68</v>
      </c>
      <c r="L438" s="53">
        <v>0</v>
      </c>
      <c r="M438" s="53">
        <v>3</v>
      </c>
      <c r="N438" s="53">
        <v>0</v>
      </c>
      <c r="O438" s="53">
        <v>0</v>
      </c>
      <c r="P438" s="53">
        <v>1</v>
      </c>
      <c r="Q438" s="53">
        <v>2</v>
      </c>
      <c r="R438" s="53">
        <v>229</v>
      </c>
      <c r="S438" s="53">
        <v>0</v>
      </c>
      <c r="T438" s="53">
        <v>0</v>
      </c>
      <c r="U438" s="53">
        <v>212</v>
      </c>
      <c r="V438" s="53">
        <v>59</v>
      </c>
      <c r="W438" s="53">
        <v>69</v>
      </c>
      <c r="X438" s="53">
        <v>0</v>
      </c>
      <c r="Y438" s="53">
        <v>0</v>
      </c>
      <c r="Z438" s="53">
        <v>84</v>
      </c>
      <c r="AA438" s="53">
        <v>15</v>
      </c>
      <c r="AB438" s="53">
        <v>14</v>
      </c>
      <c r="AC438" s="53">
        <v>0</v>
      </c>
      <c r="AD438" s="53">
        <v>0</v>
      </c>
      <c r="AE438" s="53">
        <v>16</v>
      </c>
      <c r="AF438" s="53">
        <v>1</v>
      </c>
      <c r="AG438" s="53">
        <v>0</v>
      </c>
      <c r="AH438" s="53">
        <v>0</v>
      </c>
      <c r="AI438" s="53">
        <v>0</v>
      </c>
      <c r="AJ438" s="53">
        <v>0</v>
      </c>
      <c r="AK438" s="53">
        <v>0</v>
      </c>
      <c r="AL438" s="53">
        <v>0</v>
      </c>
      <c r="AM438" s="53">
        <v>0</v>
      </c>
      <c r="AN438" s="53">
        <v>0</v>
      </c>
      <c r="AO438" s="53">
        <v>0</v>
      </c>
      <c r="AP438" s="53">
        <v>0</v>
      </c>
    </row>
    <row r="439" spans="2:42" ht="20.100000000000001" customHeight="1" thickBot="1" x14ac:dyDescent="0.25">
      <c r="B439" s="4" t="s">
        <v>641</v>
      </c>
      <c r="C439" s="53">
        <v>46</v>
      </c>
      <c r="D439" s="53">
        <v>0</v>
      </c>
      <c r="E439" s="53">
        <v>0</v>
      </c>
      <c r="F439" s="53">
        <v>49</v>
      </c>
      <c r="G439" s="53">
        <v>10</v>
      </c>
      <c r="H439" s="53">
        <v>37</v>
      </c>
      <c r="I439" s="53">
        <v>0</v>
      </c>
      <c r="J439" s="53">
        <v>0</v>
      </c>
      <c r="K439" s="53">
        <v>37</v>
      </c>
      <c r="L439" s="53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0</v>
      </c>
      <c r="R439" s="53">
        <v>4</v>
      </c>
      <c r="S439" s="53">
        <v>0</v>
      </c>
      <c r="T439" s="53">
        <v>0</v>
      </c>
      <c r="U439" s="53">
        <v>7</v>
      </c>
      <c r="V439" s="53">
        <v>10</v>
      </c>
      <c r="W439" s="53">
        <v>3</v>
      </c>
      <c r="X439" s="53">
        <v>0</v>
      </c>
      <c r="Y439" s="53">
        <v>0</v>
      </c>
      <c r="Z439" s="53">
        <v>3</v>
      </c>
      <c r="AA439" s="53">
        <v>0</v>
      </c>
      <c r="AB439" s="53">
        <v>2</v>
      </c>
      <c r="AC439" s="53">
        <v>0</v>
      </c>
      <c r="AD439" s="53">
        <v>0</v>
      </c>
      <c r="AE439" s="53">
        <v>2</v>
      </c>
      <c r="AF439" s="53">
        <v>0</v>
      </c>
      <c r="AG439" s="53">
        <v>0</v>
      </c>
      <c r="AH439" s="53">
        <v>0</v>
      </c>
      <c r="AI439" s="53">
        <v>0</v>
      </c>
      <c r="AJ439" s="53">
        <v>0</v>
      </c>
      <c r="AK439" s="53">
        <v>0</v>
      </c>
      <c r="AL439" s="53">
        <v>0</v>
      </c>
      <c r="AM439" s="53">
        <v>0</v>
      </c>
      <c r="AN439" s="53">
        <v>0</v>
      </c>
      <c r="AO439" s="53">
        <v>0</v>
      </c>
      <c r="AP439" s="53">
        <v>0</v>
      </c>
    </row>
    <row r="440" spans="2:42" ht="20.100000000000001" customHeight="1" thickBot="1" x14ac:dyDescent="0.25">
      <c r="B440" s="4" t="s">
        <v>642</v>
      </c>
      <c r="C440" s="53">
        <v>281</v>
      </c>
      <c r="D440" s="53">
        <v>0</v>
      </c>
      <c r="E440" s="53">
        <v>0</v>
      </c>
      <c r="F440" s="53">
        <v>278</v>
      </c>
      <c r="G440" s="53">
        <v>80</v>
      </c>
      <c r="H440" s="53">
        <v>127</v>
      </c>
      <c r="I440" s="53">
        <v>0</v>
      </c>
      <c r="J440" s="53">
        <v>0</v>
      </c>
      <c r="K440" s="53">
        <v>127</v>
      </c>
      <c r="L440" s="53">
        <v>0</v>
      </c>
      <c r="M440" s="53">
        <v>3</v>
      </c>
      <c r="N440" s="53">
        <v>0</v>
      </c>
      <c r="O440" s="53">
        <v>0</v>
      </c>
      <c r="P440" s="53">
        <v>2</v>
      </c>
      <c r="Q440" s="53">
        <v>1</v>
      </c>
      <c r="R440" s="53">
        <v>116</v>
      </c>
      <c r="S440" s="53">
        <v>0</v>
      </c>
      <c r="T440" s="53">
        <v>0</v>
      </c>
      <c r="U440" s="53">
        <v>115</v>
      </c>
      <c r="V440" s="53">
        <v>72</v>
      </c>
      <c r="W440" s="53">
        <v>31</v>
      </c>
      <c r="X440" s="53">
        <v>0</v>
      </c>
      <c r="Y440" s="53">
        <v>0</v>
      </c>
      <c r="Z440" s="53">
        <v>31</v>
      </c>
      <c r="AA440" s="53">
        <v>6</v>
      </c>
      <c r="AB440" s="53">
        <v>4</v>
      </c>
      <c r="AC440" s="53">
        <v>0</v>
      </c>
      <c r="AD440" s="53">
        <v>0</v>
      </c>
      <c r="AE440" s="53">
        <v>3</v>
      </c>
      <c r="AF440" s="53">
        <v>1</v>
      </c>
      <c r="AG440" s="53">
        <v>0</v>
      </c>
      <c r="AH440" s="53">
        <v>0</v>
      </c>
      <c r="AI440" s="53">
        <v>0</v>
      </c>
      <c r="AJ440" s="53">
        <v>0</v>
      </c>
      <c r="AK440" s="53">
        <v>0</v>
      </c>
      <c r="AL440" s="53">
        <v>0</v>
      </c>
      <c r="AM440" s="53">
        <v>0</v>
      </c>
      <c r="AN440" s="53">
        <v>0</v>
      </c>
      <c r="AO440" s="53">
        <v>0</v>
      </c>
      <c r="AP440" s="53">
        <v>0</v>
      </c>
    </row>
    <row r="441" spans="2:42" ht="20.100000000000001" customHeight="1" thickBot="1" x14ac:dyDescent="0.25">
      <c r="B441" s="4" t="s">
        <v>643</v>
      </c>
      <c r="C441" s="54">
        <v>728</v>
      </c>
      <c r="D441" s="54">
        <v>42</v>
      </c>
      <c r="E441" s="54">
        <v>0</v>
      </c>
      <c r="F441" s="54">
        <v>694</v>
      </c>
      <c r="G441" s="54">
        <v>172</v>
      </c>
      <c r="H441" s="54">
        <v>344</v>
      </c>
      <c r="I441" s="54">
        <v>20</v>
      </c>
      <c r="J441" s="54">
        <v>0</v>
      </c>
      <c r="K441" s="54">
        <v>364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266</v>
      </c>
      <c r="S441" s="54">
        <v>22</v>
      </c>
      <c r="T441" s="54">
        <v>0</v>
      </c>
      <c r="U441" s="54">
        <v>227</v>
      </c>
      <c r="V441" s="54">
        <v>136</v>
      </c>
      <c r="W441" s="54">
        <v>101</v>
      </c>
      <c r="X441" s="54">
        <v>0</v>
      </c>
      <c r="Y441" s="54">
        <v>0</v>
      </c>
      <c r="Z441" s="54">
        <v>84</v>
      </c>
      <c r="AA441" s="54">
        <v>36</v>
      </c>
      <c r="AB441" s="54">
        <v>17</v>
      </c>
      <c r="AC441" s="54">
        <v>0</v>
      </c>
      <c r="AD441" s="54">
        <v>0</v>
      </c>
      <c r="AE441" s="54">
        <v>19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4">
        <v>0</v>
      </c>
      <c r="AL441" s="54">
        <v>0</v>
      </c>
      <c r="AM441" s="54">
        <v>0</v>
      </c>
      <c r="AN441" s="54">
        <v>0</v>
      </c>
      <c r="AO441" s="54">
        <v>0</v>
      </c>
      <c r="AP441" s="54">
        <v>0</v>
      </c>
    </row>
    <row r="442" spans="2:42" ht="20.100000000000001" customHeight="1" thickBot="1" x14ac:dyDescent="0.25">
      <c r="B442" s="7" t="s">
        <v>221</v>
      </c>
      <c r="C442" s="9">
        <v>187017</v>
      </c>
      <c r="D442" s="9">
        <v>23667</v>
      </c>
      <c r="E442" s="9">
        <v>1596</v>
      </c>
      <c r="F442" s="9">
        <v>210098</v>
      </c>
      <c r="G442" s="9">
        <v>36331</v>
      </c>
      <c r="H442" s="9">
        <v>55798</v>
      </c>
      <c r="I442" s="9">
        <v>5940</v>
      </c>
      <c r="J442" s="9">
        <v>144</v>
      </c>
      <c r="K442" s="9">
        <v>61832</v>
      </c>
      <c r="L442" s="9">
        <v>276</v>
      </c>
      <c r="M442" s="9">
        <v>338</v>
      </c>
      <c r="N442" s="9">
        <v>3</v>
      </c>
      <c r="O442" s="9">
        <v>19</v>
      </c>
      <c r="P442" s="9">
        <v>325</v>
      </c>
      <c r="Q442" s="9">
        <v>233</v>
      </c>
      <c r="R442" s="9">
        <v>91184</v>
      </c>
      <c r="S442" s="9">
        <v>17455</v>
      </c>
      <c r="T442" s="9">
        <v>1221</v>
      </c>
      <c r="U442" s="9">
        <v>107974</v>
      </c>
      <c r="V442" s="9">
        <v>23700</v>
      </c>
      <c r="W442" s="9">
        <v>32081</v>
      </c>
      <c r="X442" s="9">
        <v>46</v>
      </c>
      <c r="Y442" s="9">
        <v>150</v>
      </c>
      <c r="Z442" s="9">
        <v>31906</v>
      </c>
      <c r="AA442" s="9">
        <v>10919</v>
      </c>
      <c r="AB442" s="9">
        <v>7546</v>
      </c>
      <c r="AC442" s="9">
        <v>221</v>
      </c>
      <c r="AD442" s="9">
        <v>61</v>
      </c>
      <c r="AE442" s="9">
        <v>7998</v>
      </c>
      <c r="AF442" s="9">
        <v>1139</v>
      </c>
      <c r="AG442" s="9">
        <v>0</v>
      </c>
      <c r="AH442" s="9">
        <v>0</v>
      </c>
      <c r="AI442" s="9">
        <v>0</v>
      </c>
      <c r="AJ442" s="9">
        <v>0</v>
      </c>
      <c r="AK442" s="9">
        <v>0</v>
      </c>
      <c r="AL442" s="9">
        <v>70</v>
      </c>
      <c r="AM442" s="9">
        <v>2</v>
      </c>
      <c r="AN442" s="9">
        <v>1</v>
      </c>
      <c r="AO442" s="9">
        <v>63</v>
      </c>
      <c r="AP442" s="9">
        <v>64</v>
      </c>
    </row>
  </sheetData>
  <mergeCells count="8">
    <mergeCell ref="C9:G9"/>
    <mergeCell ref="AL9:AP9"/>
    <mergeCell ref="H9:L9"/>
    <mergeCell ref="M9:Q9"/>
    <mergeCell ref="R9:V9"/>
    <mergeCell ref="W9:AA9"/>
    <mergeCell ref="AB9:AF9"/>
    <mergeCell ref="AG9:AK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442"/>
  <sheetViews>
    <sheetView topLeftCell="G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" bestFit="1" customWidth="1"/>
    <col min="7" max="7" width="14.875" bestFit="1" customWidth="1"/>
    <col min="8" max="8" width="12.625" bestFit="1" customWidth="1"/>
    <col min="9" max="10" width="11.875" bestFit="1" customWidth="1"/>
    <col min="11" max="11" width="14.625" bestFit="1" customWidth="1"/>
    <col min="12" max="12" width="15" customWidth="1"/>
    <col min="13" max="13" width="11.375" bestFit="1" customWidth="1"/>
    <col min="14" max="14" width="8.625" bestFit="1" customWidth="1"/>
    <col min="15" max="15" width="12.75" bestFit="1" customWidth="1"/>
    <col min="16" max="16" width="14.125" bestFit="1" customWidth="1"/>
    <col min="17" max="20" width="15" customWidth="1"/>
  </cols>
  <sheetData>
    <row r="9" spans="2:20" ht="36.75" customHeight="1" x14ac:dyDescent="0.2">
      <c r="C9" s="89" t="s">
        <v>143</v>
      </c>
      <c r="D9" s="89" t="s">
        <v>144</v>
      </c>
      <c r="E9" s="89" t="s">
        <v>145</v>
      </c>
      <c r="F9" s="89" t="s">
        <v>146</v>
      </c>
      <c r="G9" s="89" t="s">
        <v>162</v>
      </c>
      <c r="H9" s="89" t="s">
        <v>147</v>
      </c>
      <c r="I9" s="89" t="s">
        <v>148</v>
      </c>
      <c r="J9" s="91"/>
      <c r="K9" s="91"/>
      <c r="L9" s="89" t="s">
        <v>149</v>
      </c>
      <c r="M9" s="89" t="s">
        <v>150</v>
      </c>
      <c r="N9" s="89" t="s">
        <v>151</v>
      </c>
      <c r="O9" s="91" t="s">
        <v>152</v>
      </c>
      <c r="P9" s="91" t="s">
        <v>153</v>
      </c>
      <c r="Q9" s="89" t="s">
        <v>154</v>
      </c>
      <c r="R9" s="89" t="s">
        <v>155</v>
      </c>
      <c r="S9" s="89" t="s">
        <v>653</v>
      </c>
      <c r="T9" s="89" t="s">
        <v>156</v>
      </c>
    </row>
    <row r="10" spans="2:20" ht="78.75" customHeight="1" thickBot="1" x14ac:dyDescent="0.25">
      <c r="C10" s="90"/>
      <c r="D10" s="90"/>
      <c r="E10" s="90"/>
      <c r="F10" s="90"/>
      <c r="G10" s="90"/>
      <c r="H10" s="90"/>
      <c r="I10" s="30" t="s">
        <v>157</v>
      </c>
      <c r="J10" s="30" t="s">
        <v>158</v>
      </c>
      <c r="K10" s="30" t="s">
        <v>159</v>
      </c>
      <c r="L10" s="90"/>
      <c r="M10" s="90"/>
      <c r="N10" s="30" t="s">
        <v>35</v>
      </c>
      <c r="O10" s="30" t="s">
        <v>160</v>
      </c>
      <c r="P10" s="30" t="s">
        <v>161</v>
      </c>
      <c r="Q10" s="90"/>
      <c r="R10" s="90"/>
      <c r="S10" s="90"/>
      <c r="T10" s="90"/>
    </row>
    <row r="11" spans="2:20" ht="20.100000000000001" customHeight="1" thickBot="1" x14ac:dyDescent="0.25">
      <c r="B11" s="3" t="s">
        <v>182</v>
      </c>
      <c r="C11" s="33">
        <v>1346</v>
      </c>
      <c r="D11" s="33">
        <v>776</v>
      </c>
      <c r="E11" s="33">
        <v>570</v>
      </c>
      <c r="F11" s="33">
        <v>2366</v>
      </c>
      <c r="G11" s="33">
        <v>26</v>
      </c>
      <c r="H11" s="33">
        <v>0</v>
      </c>
      <c r="I11" s="33">
        <v>942</v>
      </c>
      <c r="J11" s="33">
        <v>15</v>
      </c>
      <c r="K11" s="33">
        <v>153</v>
      </c>
      <c r="L11" s="33">
        <v>304</v>
      </c>
      <c r="M11" s="33">
        <v>926</v>
      </c>
      <c r="N11" s="33">
        <v>9</v>
      </c>
      <c r="O11" s="33">
        <v>7</v>
      </c>
      <c r="P11" s="33">
        <v>2</v>
      </c>
      <c r="Q11" s="64">
        <f t="shared" ref="Q11" si="0">+IF(F11&gt;0,N11/F11,"-")</f>
        <v>3.8038884192730348E-3</v>
      </c>
      <c r="R11" s="64">
        <f>+IF(C11&gt;0,N11/C11,"-")</f>
        <v>6.6864784546805346E-3</v>
      </c>
      <c r="S11" s="64">
        <f>+IF(F11&gt;0,'Órdenes y Medidas'!C14/F11,"-")</f>
        <v>0.15722738799661876</v>
      </c>
      <c r="T11" s="64">
        <f>+IF(C11&gt;0,'Órdenes y Medidas'!C14/I11,"-")</f>
        <v>0.39490445859872614</v>
      </c>
    </row>
    <row r="12" spans="2:20" ht="20.100000000000001" customHeight="1" thickBot="1" x14ac:dyDescent="0.25">
      <c r="B12" s="4" t="s">
        <v>252</v>
      </c>
      <c r="C12" s="33">
        <v>169</v>
      </c>
      <c r="D12" s="33">
        <v>129</v>
      </c>
      <c r="E12" s="33">
        <v>40</v>
      </c>
      <c r="F12" s="33">
        <v>172</v>
      </c>
      <c r="G12" s="33">
        <v>0</v>
      </c>
      <c r="H12" s="33">
        <v>0</v>
      </c>
      <c r="I12" s="33">
        <v>119</v>
      </c>
      <c r="J12" s="33">
        <v>1</v>
      </c>
      <c r="K12" s="33">
        <v>52</v>
      </c>
      <c r="L12" s="33">
        <v>0</v>
      </c>
      <c r="M12" s="33">
        <v>0</v>
      </c>
      <c r="N12" s="33">
        <v>15</v>
      </c>
      <c r="O12" s="33">
        <v>14</v>
      </c>
      <c r="P12" s="33">
        <v>1</v>
      </c>
      <c r="Q12" s="64">
        <f t="shared" ref="Q12:Q75" si="1">+IF(F12&gt;0,N12/F12,"-")</f>
        <v>8.7209302325581398E-2</v>
      </c>
      <c r="R12" s="64">
        <f t="shared" ref="R12:R75" si="2">+IF(C12&gt;0,N12/C12,"-")</f>
        <v>8.8757396449704137E-2</v>
      </c>
      <c r="S12" s="64">
        <f>+IF(F12&gt;0,'Órdenes y Medidas'!C15/F12,"-")</f>
        <v>0.23255813953488372</v>
      </c>
      <c r="T12" s="64">
        <f>+IF(C12&gt;0,'Órdenes y Medidas'!C15/I12,"-")</f>
        <v>0.33613445378151263</v>
      </c>
    </row>
    <row r="13" spans="2:20" ht="20.100000000000001" customHeight="1" thickBot="1" x14ac:dyDescent="0.25">
      <c r="B13" s="4" t="s">
        <v>253</v>
      </c>
      <c r="C13" s="33">
        <v>192</v>
      </c>
      <c r="D13" s="33">
        <v>113</v>
      </c>
      <c r="E13" s="33">
        <v>79</v>
      </c>
      <c r="F13" s="33">
        <v>222</v>
      </c>
      <c r="G13" s="33">
        <v>7</v>
      </c>
      <c r="H13" s="33">
        <v>0</v>
      </c>
      <c r="I13" s="33">
        <v>188</v>
      </c>
      <c r="J13" s="33">
        <v>0</v>
      </c>
      <c r="K13" s="33">
        <v>13</v>
      </c>
      <c r="L13" s="33">
        <v>14</v>
      </c>
      <c r="M13" s="33">
        <v>0</v>
      </c>
      <c r="N13" s="33">
        <v>0</v>
      </c>
      <c r="O13" s="33">
        <v>0</v>
      </c>
      <c r="P13" s="33">
        <v>0</v>
      </c>
      <c r="Q13" s="64">
        <f t="shared" si="1"/>
        <v>0</v>
      </c>
      <c r="R13" s="64">
        <f t="shared" si="2"/>
        <v>0</v>
      </c>
      <c r="S13" s="64">
        <f>+IF(F13&gt;0,'Órdenes y Medidas'!C16/F13,"-")</f>
        <v>0.28828828828828829</v>
      </c>
      <c r="T13" s="64">
        <f>+IF(C13&gt;0,'Órdenes y Medidas'!C16/I13,"-")</f>
        <v>0.34042553191489361</v>
      </c>
    </row>
    <row r="14" spans="2:20" ht="20.100000000000001" customHeight="1" thickBot="1" x14ac:dyDescent="0.25">
      <c r="B14" s="4" t="s">
        <v>254</v>
      </c>
      <c r="C14" s="33">
        <v>309</v>
      </c>
      <c r="D14" s="33">
        <v>168</v>
      </c>
      <c r="E14" s="33">
        <v>141</v>
      </c>
      <c r="F14" s="33">
        <v>332</v>
      </c>
      <c r="G14" s="33">
        <v>0</v>
      </c>
      <c r="H14" s="33">
        <v>0</v>
      </c>
      <c r="I14" s="33">
        <v>332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64">
        <f t="shared" si="1"/>
        <v>0</v>
      </c>
      <c r="R14" s="64">
        <f t="shared" si="2"/>
        <v>0</v>
      </c>
      <c r="S14" s="64">
        <f>+IF(F14&gt;0,'Órdenes y Medidas'!C17/F14,"-")</f>
        <v>0.44578313253012047</v>
      </c>
      <c r="T14" s="64">
        <f>+IF(C14&gt;0,'Órdenes y Medidas'!C17/I14,"-")</f>
        <v>0.44578313253012047</v>
      </c>
    </row>
    <row r="15" spans="2:20" ht="20.100000000000001" customHeight="1" thickBot="1" x14ac:dyDescent="0.25">
      <c r="B15" s="4" t="s">
        <v>255</v>
      </c>
      <c r="C15" s="33">
        <v>682</v>
      </c>
      <c r="D15" s="33">
        <v>255</v>
      </c>
      <c r="E15" s="33">
        <v>427</v>
      </c>
      <c r="F15" s="33">
        <v>682</v>
      </c>
      <c r="G15" s="33">
        <v>165</v>
      </c>
      <c r="H15" s="33">
        <v>0</v>
      </c>
      <c r="I15" s="33">
        <v>517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64">
        <f t="shared" si="1"/>
        <v>0</v>
      </c>
      <c r="R15" s="64">
        <f t="shared" si="2"/>
        <v>0</v>
      </c>
      <c r="S15" s="64">
        <f>+IF(F15&gt;0,'Órdenes y Medidas'!C18/F15,"-")</f>
        <v>0.91202346041055715</v>
      </c>
      <c r="T15" s="64">
        <f>+IF(C15&gt;0,'Órdenes y Medidas'!C18/I15,"-")</f>
        <v>1.2030947775628626</v>
      </c>
    </row>
    <row r="16" spans="2:20" ht="20.100000000000001" customHeight="1" thickBot="1" x14ac:dyDescent="0.25">
      <c r="B16" s="4" t="s">
        <v>256</v>
      </c>
      <c r="C16" s="33">
        <v>16</v>
      </c>
      <c r="D16" s="33">
        <v>9</v>
      </c>
      <c r="E16" s="33">
        <v>7</v>
      </c>
      <c r="F16" s="33">
        <v>16</v>
      </c>
      <c r="G16" s="33">
        <v>1</v>
      </c>
      <c r="H16" s="33">
        <v>0</v>
      </c>
      <c r="I16" s="33">
        <v>13</v>
      </c>
      <c r="J16" s="33">
        <v>0</v>
      </c>
      <c r="K16" s="33">
        <v>1</v>
      </c>
      <c r="L16" s="33">
        <v>1</v>
      </c>
      <c r="M16" s="33">
        <v>0</v>
      </c>
      <c r="N16" s="33">
        <v>2</v>
      </c>
      <c r="O16" s="33">
        <v>1</v>
      </c>
      <c r="P16" s="33">
        <v>1</v>
      </c>
      <c r="Q16" s="64">
        <f t="shared" si="1"/>
        <v>0.125</v>
      </c>
      <c r="R16" s="64">
        <f t="shared" si="2"/>
        <v>0.125</v>
      </c>
      <c r="S16" s="64">
        <f>+IF(F16&gt;0,'Órdenes y Medidas'!C19/F16,"-")</f>
        <v>0.4375</v>
      </c>
      <c r="T16" s="64">
        <f>+IF(C16&gt;0,'Órdenes y Medidas'!C19/I16,"-")</f>
        <v>0.53846153846153844</v>
      </c>
    </row>
    <row r="17" spans="2:20" ht="20.100000000000001" customHeight="1" thickBot="1" x14ac:dyDescent="0.25">
      <c r="B17" s="4" t="s">
        <v>257</v>
      </c>
      <c r="C17" s="33">
        <v>527</v>
      </c>
      <c r="D17" s="33">
        <v>234</v>
      </c>
      <c r="E17" s="33">
        <v>293</v>
      </c>
      <c r="F17" s="33">
        <v>522</v>
      </c>
      <c r="G17" s="33">
        <v>0</v>
      </c>
      <c r="H17" s="33">
        <v>6</v>
      </c>
      <c r="I17" s="33">
        <v>366</v>
      </c>
      <c r="J17" s="33">
        <v>7</v>
      </c>
      <c r="K17" s="33">
        <v>21</v>
      </c>
      <c r="L17" s="33">
        <v>122</v>
      </c>
      <c r="M17" s="33">
        <v>0</v>
      </c>
      <c r="N17" s="33">
        <v>61</v>
      </c>
      <c r="O17" s="33">
        <v>24</v>
      </c>
      <c r="P17" s="33">
        <v>37</v>
      </c>
      <c r="Q17" s="64">
        <f t="shared" si="1"/>
        <v>0.11685823754789272</v>
      </c>
      <c r="R17" s="64">
        <f t="shared" si="2"/>
        <v>0.1157495256166983</v>
      </c>
      <c r="S17" s="64">
        <f>+IF(F17&gt;0,'Órdenes y Medidas'!C20/F17,"-")</f>
        <v>0.19157088122605365</v>
      </c>
      <c r="T17" s="64">
        <f>+IF(C17&gt;0,'Órdenes y Medidas'!C20/I17,"-")</f>
        <v>0.27322404371584702</v>
      </c>
    </row>
    <row r="18" spans="2:20" ht="20.100000000000001" customHeight="1" thickBot="1" x14ac:dyDescent="0.25">
      <c r="B18" s="4" t="s">
        <v>258</v>
      </c>
      <c r="C18" s="33">
        <v>42</v>
      </c>
      <c r="D18" s="33">
        <v>34</v>
      </c>
      <c r="E18" s="33">
        <v>8</v>
      </c>
      <c r="F18" s="33">
        <v>40</v>
      </c>
      <c r="G18" s="33">
        <v>0</v>
      </c>
      <c r="H18" s="33">
        <v>0</v>
      </c>
      <c r="I18" s="33">
        <v>38</v>
      </c>
      <c r="J18" s="33">
        <v>0</v>
      </c>
      <c r="K18" s="33">
        <v>1</v>
      </c>
      <c r="L18" s="33">
        <v>1</v>
      </c>
      <c r="M18" s="33">
        <v>0</v>
      </c>
      <c r="N18" s="33">
        <v>0</v>
      </c>
      <c r="O18" s="33">
        <v>0</v>
      </c>
      <c r="P18" s="33">
        <v>0</v>
      </c>
      <c r="Q18" s="64">
        <f t="shared" si="1"/>
        <v>0</v>
      </c>
      <c r="R18" s="64">
        <f t="shared" si="2"/>
        <v>0</v>
      </c>
      <c r="S18" s="64">
        <f>+IF(F18&gt;0,'Órdenes y Medidas'!C21/F18,"-")</f>
        <v>0.625</v>
      </c>
      <c r="T18" s="64">
        <f>+IF(C18&gt;0,'Órdenes y Medidas'!C21/I18,"-")</f>
        <v>0.65789473684210531</v>
      </c>
    </row>
    <row r="19" spans="2:20" ht="20.100000000000001" customHeight="1" thickBot="1" x14ac:dyDescent="0.25">
      <c r="B19" s="4" t="s">
        <v>259</v>
      </c>
      <c r="C19" s="33">
        <v>237</v>
      </c>
      <c r="D19" s="33">
        <v>222</v>
      </c>
      <c r="E19" s="33">
        <v>15</v>
      </c>
      <c r="F19" s="33">
        <v>242</v>
      </c>
      <c r="G19" s="33">
        <v>0</v>
      </c>
      <c r="H19" s="33">
        <v>0</v>
      </c>
      <c r="I19" s="33">
        <v>235</v>
      </c>
      <c r="J19" s="33">
        <v>0</v>
      </c>
      <c r="K19" s="33">
        <v>7</v>
      </c>
      <c r="L19" s="33">
        <v>0</v>
      </c>
      <c r="M19" s="33">
        <v>0</v>
      </c>
      <c r="N19" s="33">
        <v>16</v>
      </c>
      <c r="O19" s="33">
        <v>16</v>
      </c>
      <c r="P19" s="33">
        <v>0</v>
      </c>
      <c r="Q19" s="64">
        <f t="shared" si="1"/>
        <v>6.6115702479338845E-2</v>
      </c>
      <c r="R19" s="64">
        <f t="shared" si="2"/>
        <v>6.7510548523206745E-2</v>
      </c>
      <c r="S19" s="64">
        <f>+IF(F19&gt;0,'Órdenes y Medidas'!C22/F19,"-")</f>
        <v>0.60330578512396693</v>
      </c>
      <c r="T19" s="64">
        <f>+IF(C19&gt;0,'Órdenes y Medidas'!C22/I19,"-")</f>
        <v>0.62127659574468086</v>
      </c>
    </row>
    <row r="20" spans="2:20" ht="20.100000000000001" customHeight="1" thickBot="1" x14ac:dyDescent="0.25">
      <c r="B20" s="4" t="s">
        <v>260</v>
      </c>
      <c r="C20" s="33">
        <v>222</v>
      </c>
      <c r="D20" s="33">
        <v>222</v>
      </c>
      <c r="E20" s="33">
        <v>0</v>
      </c>
      <c r="F20" s="33">
        <v>246</v>
      </c>
      <c r="G20" s="33">
        <v>7</v>
      </c>
      <c r="H20" s="33">
        <v>0</v>
      </c>
      <c r="I20" s="33">
        <v>84</v>
      </c>
      <c r="J20" s="33">
        <v>0</v>
      </c>
      <c r="K20" s="33">
        <v>105</v>
      </c>
      <c r="L20" s="33">
        <v>50</v>
      </c>
      <c r="M20" s="33">
        <v>0</v>
      </c>
      <c r="N20" s="33">
        <v>0</v>
      </c>
      <c r="O20" s="33">
        <v>0</v>
      </c>
      <c r="P20" s="33">
        <v>0</v>
      </c>
      <c r="Q20" s="64">
        <f t="shared" si="1"/>
        <v>0</v>
      </c>
      <c r="R20" s="64">
        <f t="shared" si="2"/>
        <v>0</v>
      </c>
      <c r="S20" s="64">
        <f>+IF(F20&gt;0,'Órdenes y Medidas'!C23/F20,"-")</f>
        <v>0.38211382113821141</v>
      </c>
      <c r="T20" s="64">
        <f>+IF(C20&gt;0,'Órdenes y Medidas'!C23/I20,"-")</f>
        <v>1.1190476190476191</v>
      </c>
    </row>
    <row r="21" spans="2:20" ht="20.100000000000001" customHeight="1" thickBot="1" x14ac:dyDescent="0.25">
      <c r="B21" s="4" t="s">
        <v>261</v>
      </c>
      <c r="C21" s="33">
        <v>822</v>
      </c>
      <c r="D21" s="33">
        <v>687</v>
      </c>
      <c r="E21" s="33">
        <v>135</v>
      </c>
      <c r="F21" s="33">
        <v>752</v>
      </c>
      <c r="G21" s="33">
        <v>11</v>
      </c>
      <c r="H21" s="33">
        <v>0</v>
      </c>
      <c r="I21" s="33">
        <v>455</v>
      </c>
      <c r="J21" s="33">
        <v>4</v>
      </c>
      <c r="K21" s="33">
        <v>76</v>
      </c>
      <c r="L21" s="33">
        <v>82</v>
      </c>
      <c r="M21" s="33">
        <v>124</v>
      </c>
      <c r="N21" s="33">
        <v>47</v>
      </c>
      <c r="O21" s="33">
        <v>38</v>
      </c>
      <c r="P21" s="33">
        <v>9</v>
      </c>
      <c r="Q21" s="64">
        <f t="shared" si="1"/>
        <v>6.25E-2</v>
      </c>
      <c r="R21" s="64">
        <f t="shared" si="2"/>
        <v>5.7177615571776155E-2</v>
      </c>
      <c r="S21" s="64">
        <f>+IF(F21&gt;0,'Órdenes y Medidas'!C24/F21,"-")</f>
        <v>0.32579787234042551</v>
      </c>
      <c r="T21" s="64">
        <f>+IF(C21&gt;0,'Órdenes y Medidas'!C24/I21,"-")</f>
        <v>0.53846153846153844</v>
      </c>
    </row>
    <row r="22" spans="2:20" ht="20.100000000000001" customHeight="1" thickBot="1" x14ac:dyDescent="0.25">
      <c r="B22" s="4" t="s">
        <v>183</v>
      </c>
      <c r="C22" s="33">
        <v>439</v>
      </c>
      <c r="D22" s="33">
        <v>433</v>
      </c>
      <c r="E22" s="33">
        <v>6</v>
      </c>
      <c r="F22" s="33">
        <v>328</v>
      </c>
      <c r="G22" s="33">
        <v>0</v>
      </c>
      <c r="H22" s="33">
        <v>2</v>
      </c>
      <c r="I22" s="33">
        <v>214</v>
      </c>
      <c r="J22" s="33">
        <v>23</v>
      </c>
      <c r="K22" s="33">
        <v>28</v>
      </c>
      <c r="L22" s="33">
        <v>20</v>
      </c>
      <c r="M22" s="33">
        <v>41</v>
      </c>
      <c r="N22" s="33">
        <v>50</v>
      </c>
      <c r="O22" s="33">
        <v>50</v>
      </c>
      <c r="P22" s="33">
        <v>0</v>
      </c>
      <c r="Q22" s="64">
        <f t="shared" si="1"/>
        <v>0.1524390243902439</v>
      </c>
      <c r="R22" s="64">
        <f t="shared" si="2"/>
        <v>0.11389521640091116</v>
      </c>
      <c r="S22" s="64">
        <f>+IF(F22&gt;0,'Órdenes y Medidas'!C25/F22,"-")</f>
        <v>0.19817073170731708</v>
      </c>
      <c r="T22" s="64">
        <f>+IF(C22&gt;0,'Órdenes y Medidas'!C25/I22,"-")</f>
        <v>0.30373831775700932</v>
      </c>
    </row>
    <row r="23" spans="2:20" ht="20.100000000000001" customHeight="1" thickBot="1" x14ac:dyDescent="0.25">
      <c r="B23" s="4" t="s">
        <v>262</v>
      </c>
      <c r="C23" s="33">
        <v>145</v>
      </c>
      <c r="D23" s="33">
        <v>111</v>
      </c>
      <c r="E23" s="33">
        <v>34</v>
      </c>
      <c r="F23" s="33">
        <v>139</v>
      </c>
      <c r="G23" s="33">
        <v>0</v>
      </c>
      <c r="H23" s="33">
        <v>0</v>
      </c>
      <c r="I23" s="33">
        <v>97</v>
      </c>
      <c r="J23" s="33">
        <v>0</v>
      </c>
      <c r="K23" s="33">
        <v>34</v>
      </c>
      <c r="L23" s="33">
        <v>8</v>
      </c>
      <c r="M23" s="33">
        <v>0</v>
      </c>
      <c r="N23" s="33">
        <v>11</v>
      </c>
      <c r="O23" s="33">
        <v>9</v>
      </c>
      <c r="P23" s="33">
        <v>2</v>
      </c>
      <c r="Q23" s="64">
        <f t="shared" si="1"/>
        <v>7.9136690647482008E-2</v>
      </c>
      <c r="R23" s="64">
        <f t="shared" si="2"/>
        <v>7.586206896551724E-2</v>
      </c>
      <c r="S23" s="64">
        <f>+IF(F23&gt;0,'Órdenes y Medidas'!C26/F23,"-")</f>
        <v>0.22302158273381295</v>
      </c>
      <c r="T23" s="64">
        <f>+IF(C23&gt;0,'Órdenes y Medidas'!C26/I23,"-")</f>
        <v>0.31958762886597936</v>
      </c>
    </row>
    <row r="24" spans="2:20" ht="20.100000000000001" customHeight="1" thickBot="1" x14ac:dyDescent="0.25">
      <c r="B24" s="4" t="s">
        <v>263</v>
      </c>
      <c r="C24" s="33">
        <v>237</v>
      </c>
      <c r="D24" s="33">
        <v>234</v>
      </c>
      <c r="E24" s="33">
        <v>3</v>
      </c>
      <c r="F24" s="33">
        <v>250</v>
      </c>
      <c r="G24" s="33">
        <v>6</v>
      </c>
      <c r="H24" s="33">
        <v>2</v>
      </c>
      <c r="I24" s="33">
        <v>203</v>
      </c>
      <c r="J24" s="33">
        <v>5</v>
      </c>
      <c r="K24" s="33">
        <v>7</v>
      </c>
      <c r="L24" s="33">
        <v>27</v>
      </c>
      <c r="M24" s="33">
        <v>0</v>
      </c>
      <c r="N24" s="33">
        <v>13</v>
      </c>
      <c r="O24" s="33">
        <v>13</v>
      </c>
      <c r="P24" s="33">
        <v>0</v>
      </c>
      <c r="Q24" s="64">
        <f t="shared" si="1"/>
        <v>5.1999999999999998E-2</v>
      </c>
      <c r="R24" s="64">
        <f t="shared" si="2"/>
        <v>5.4852320675105488E-2</v>
      </c>
      <c r="S24" s="64">
        <f>+IF(F24&gt;0,'Órdenes y Medidas'!C27/F24,"-")</f>
        <v>0.316</v>
      </c>
      <c r="T24" s="64">
        <f>+IF(C24&gt;0,'Órdenes y Medidas'!C27/I24,"-")</f>
        <v>0.3891625615763547</v>
      </c>
    </row>
    <row r="25" spans="2:20" ht="20.100000000000001" customHeight="1" thickBot="1" x14ac:dyDescent="0.25">
      <c r="B25" s="4" t="s">
        <v>264</v>
      </c>
      <c r="C25" s="33">
        <v>1238</v>
      </c>
      <c r="D25" s="33">
        <v>1195</v>
      </c>
      <c r="E25" s="33">
        <v>43</v>
      </c>
      <c r="F25" s="33">
        <v>1239</v>
      </c>
      <c r="G25" s="33">
        <v>40</v>
      </c>
      <c r="H25" s="33">
        <v>0</v>
      </c>
      <c r="I25" s="33">
        <v>724</v>
      </c>
      <c r="J25" s="33">
        <v>9</v>
      </c>
      <c r="K25" s="33">
        <v>53</v>
      </c>
      <c r="L25" s="33">
        <v>98</v>
      </c>
      <c r="M25" s="33">
        <v>315</v>
      </c>
      <c r="N25" s="33">
        <v>53</v>
      </c>
      <c r="O25" s="33">
        <v>47</v>
      </c>
      <c r="P25" s="33">
        <v>6</v>
      </c>
      <c r="Q25" s="64">
        <f t="shared" si="1"/>
        <v>4.2776432606941084E-2</v>
      </c>
      <c r="R25" s="64">
        <f t="shared" si="2"/>
        <v>4.2810985460420031E-2</v>
      </c>
      <c r="S25" s="64">
        <f>+IF(F25&gt;0,'Órdenes y Medidas'!C28/F25,"-")</f>
        <v>0.16061339790153351</v>
      </c>
      <c r="T25" s="64">
        <f>+IF(C25&gt;0,'Órdenes y Medidas'!C28/I25,"-")</f>
        <v>0.27486187845303867</v>
      </c>
    </row>
    <row r="26" spans="2:20" ht="20.100000000000001" customHeight="1" thickBot="1" x14ac:dyDescent="0.25">
      <c r="B26" s="5" t="s">
        <v>265</v>
      </c>
      <c r="C26" s="33">
        <v>279</v>
      </c>
      <c r="D26" s="33">
        <v>216</v>
      </c>
      <c r="E26" s="33">
        <v>63</v>
      </c>
      <c r="F26" s="33">
        <v>278</v>
      </c>
      <c r="G26" s="33">
        <v>16</v>
      </c>
      <c r="H26" s="33">
        <v>0</v>
      </c>
      <c r="I26" s="33">
        <v>133</v>
      </c>
      <c r="J26" s="33">
        <v>5</v>
      </c>
      <c r="K26" s="33">
        <v>73</v>
      </c>
      <c r="L26" s="33">
        <v>51</v>
      </c>
      <c r="M26" s="33">
        <v>0</v>
      </c>
      <c r="N26" s="33">
        <v>73</v>
      </c>
      <c r="O26" s="33">
        <v>57</v>
      </c>
      <c r="P26" s="33">
        <v>16</v>
      </c>
      <c r="Q26" s="64">
        <f t="shared" si="1"/>
        <v>0.26258992805755393</v>
      </c>
      <c r="R26" s="64">
        <f t="shared" si="2"/>
        <v>0.26164874551971329</v>
      </c>
      <c r="S26" s="64">
        <f>+IF(F26&gt;0,'Órdenes y Medidas'!C29/F26,"-")</f>
        <v>0.60431654676258995</v>
      </c>
      <c r="T26" s="64">
        <f>+IF(C26&gt;0,'Órdenes y Medidas'!C29/I26,"-")</f>
        <v>1.263157894736842</v>
      </c>
    </row>
    <row r="27" spans="2:20" ht="20.100000000000001" customHeight="1" thickBot="1" x14ac:dyDescent="0.25">
      <c r="B27" s="6" t="s">
        <v>266</v>
      </c>
      <c r="C27" s="33">
        <v>107</v>
      </c>
      <c r="D27" s="33">
        <v>107</v>
      </c>
      <c r="E27" s="33">
        <v>0</v>
      </c>
      <c r="F27" s="33">
        <v>118</v>
      </c>
      <c r="G27" s="33">
        <v>0</v>
      </c>
      <c r="H27" s="33">
        <v>0</v>
      </c>
      <c r="I27" s="33">
        <v>113</v>
      </c>
      <c r="J27" s="33">
        <v>3</v>
      </c>
      <c r="K27" s="33">
        <v>2</v>
      </c>
      <c r="L27" s="33">
        <v>0</v>
      </c>
      <c r="M27" s="33">
        <v>0</v>
      </c>
      <c r="N27" s="33">
        <v>3</v>
      </c>
      <c r="O27" s="33">
        <v>3</v>
      </c>
      <c r="P27" s="33">
        <v>0</v>
      </c>
      <c r="Q27" s="64">
        <f t="shared" si="1"/>
        <v>2.5423728813559324E-2</v>
      </c>
      <c r="R27" s="64">
        <f t="shared" si="2"/>
        <v>2.8037383177570093E-2</v>
      </c>
      <c r="S27" s="64">
        <f>+IF(F27&gt;0,'Órdenes y Medidas'!C30/F27,"-")</f>
        <v>0.36440677966101692</v>
      </c>
      <c r="T27" s="64">
        <f>+IF(C27&gt;0,'Órdenes y Medidas'!C30/I27,"-")</f>
        <v>0.38053097345132741</v>
      </c>
    </row>
    <row r="28" spans="2:20" ht="20.100000000000001" customHeight="1" thickBot="1" x14ac:dyDescent="0.25">
      <c r="B28" s="4" t="s">
        <v>267</v>
      </c>
      <c r="C28" s="33">
        <v>144</v>
      </c>
      <c r="D28" s="33">
        <v>138</v>
      </c>
      <c r="E28" s="33">
        <v>6</v>
      </c>
      <c r="F28" s="33">
        <v>144</v>
      </c>
      <c r="G28" s="33">
        <v>0</v>
      </c>
      <c r="H28" s="33">
        <v>0</v>
      </c>
      <c r="I28" s="33">
        <v>121</v>
      </c>
      <c r="J28" s="33">
        <v>0</v>
      </c>
      <c r="K28" s="33">
        <v>23</v>
      </c>
      <c r="L28" s="33">
        <v>0</v>
      </c>
      <c r="M28" s="33">
        <v>0</v>
      </c>
      <c r="N28" s="33">
        <v>25</v>
      </c>
      <c r="O28" s="33">
        <v>25</v>
      </c>
      <c r="P28" s="33">
        <v>0</v>
      </c>
      <c r="Q28" s="64">
        <f t="shared" si="1"/>
        <v>0.1736111111111111</v>
      </c>
      <c r="R28" s="64">
        <f t="shared" si="2"/>
        <v>0.1736111111111111</v>
      </c>
      <c r="S28" s="64">
        <f>+IF(F28&gt;0,'Órdenes y Medidas'!C31/F28,"-")</f>
        <v>0.54861111111111116</v>
      </c>
      <c r="T28" s="64">
        <f>+IF(C28&gt;0,'Órdenes y Medidas'!C31/I28,"-")</f>
        <v>0.65289256198347112</v>
      </c>
    </row>
    <row r="29" spans="2:20" ht="20.100000000000001" customHeight="1" thickBot="1" x14ac:dyDescent="0.25">
      <c r="B29" s="4" t="s">
        <v>268</v>
      </c>
      <c r="C29" s="33">
        <v>77</v>
      </c>
      <c r="D29" s="33">
        <v>77</v>
      </c>
      <c r="E29" s="33">
        <v>0</v>
      </c>
      <c r="F29" s="33">
        <v>80</v>
      </c>
      <c r="G29" s="33">
        <v>0</v>
      </c>
      <c r="H29" s="33">
        <v>0</v>
      </c>
      <c r="I29" s="33">
        <v>65</v>
      </c>
      <c r="J29" s="33">
        <v>0</v>
      </c>
      <c r="K29" s="33">
        <v>0</v>
      </c>
      <c r="L29" s="33">
        <v>15</v>
      </c>
      <c r="M29" s="33">
        <v>0</v>
      </c>
      <c r="N29" s="33">
        <v>0</v>
      </c>
      <c r="O29" s="33">
        <v>0</v>
      </c>
      <c r="P29" s="33">
        <v>0</v>
      </c>
      <c r="Q29" s="64">
        <f t="shared" si="1"/>
        <v>0</v>
      </c>
      <c r="R29" s="64">
        <f t="shared" si="2"/>
        <v>0</v>
      </c>
      <c r="S29" s="64">
        <f>+IF(F29&gt;0,'Órdenes y Medidas'!C32/F29,"-")</f>
        <v>0.3</v>
      </c>
      <c r="T29" s="64">
        <f>+IF(C29&gt;0,'Órdenes y Medidas'!C32/I29,"-")</f>
        <v>0.36923076923076925</v>
      </c>
    </row>
    <row r="30" spans="2:20" ht="20.100000000000001" customHeight="1" thickBot="1" x14ac:dyDescent="0.25">
      <c r="B30" s="4" t="s">
        <v>269</v>
      </c>
      <c r="C30" s="33">
        <v>280</v>
      </c>
      <c r="D30" s="33">
        <v>167</v>
      </c>
      <c r="E30" s="33">
        <v>113</v>
      </c>
      <c r="F30" s="33">
        <v>280</v>
      </c>
      <c r="G30" s="33">
        <v>0</v>
      </c>
      <c r="H30" s="33">
        <v>0</v>
      </c>
      <c r="I30" s="33">
        <v>267</v>
      </c>
      <c r="J30" s="33">
        <v>0</v>
      </c>
      <c r="K30" s="33">
        <v>13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64">
        <f t="shared" si="1"/>
        <v>0</v>
      </c>
      <c r="R30" s="64">
        <f t="shared" si="2"/>
        <v>0</v>
      </c>
      <c r="S30" s="64">
        <f>+IF(F30&gt;0,'Órdenes y Medidas'!C33/F30,"-")</f>
        <v>0.48928571428571427</v>
      </c>
      <c r="T30" s="64">
        <f>+IF(C30&gt;0,'Órdenes y Medidas'!C33/I30,"-")</f>
        <v>0.51310861423220977</v>
      </c>
    </row>
    <row r="31" spans="2:20" ht="20.100000000000001" customHeight="1" thickBot="1" x14ac:dyDescent="0.25">
      <c r="B31" s="4" t="s">
        <v>270</v>
      </c>
      <c r="C31" s="33">
        <v>144</v>
      </c>
      <c r="D31" s="33">
        <v>137</v>
      </c>
      <c r="E31" s="33">
        <v>7</v>
      </c>
      <c r="F31" s="33">
        <v>133</v>
      </c>
      <c r="G31" s="33">
        <v>0</v>
      </c>
      <c r="H31" s="33">
        <v>0</v>
      </c>
      <c r="I31" s="33">
        <v>123</v>
      </c>
      <c r="J31" s="33">
        <v>1</v>
      </c>
      <c r="K31" s="33">
        <v>0</v>
      </c>
      <c r="L31" s="33">
        <v>9</v>
      </c>
      <c r="M31" s="33">
        <v>0</v>
      </c>
      <c r="N31" s="33">
        <v>0</v>
      </c>
      <c r="O31" s="33">
        <v>0</v>
      </c>
      <c r="P31" s="33">
        <v>0</v>
      </c>
      <c r="Q31" s="64">
        <f t="shared" si="1"/>
        <v>0</v>
      </c>
      <c r="R31" s="64">
        <f t="shared" si="2"/>
        <v>0</v>
      </c>
      <c r="S31" s="64">
        <f>+IF(F31&gt;0,'Órdenes y Medidas'!C34/F31,"-")</f>
        <v>0.32330827067669171</v>
      </c>
      <c r="T31" s="64">
        <f>+IF(C31&gt;0,'Órdenes y Medidas'!C34/I31,"-")</f>
        <v>0.34959349593495936</v>
      </c>
    </row>
    <row r="32" spans="2:20" ht="20.100000000000001" customHeight="1" thickBot="1" x14ac:dyDescent="0.25">
      <c r="B32" s="4" t="s">
        <v>271</v>
      </c>
      <c r="C32" s="33">
        <v>142</v>
      </c>
      <c r="D32" s="33">
        <v>140</v>
      </c>
      <c r="E32" s="33">
        <v>2</v>
      </c>
      <c r="F32" s="33">
        <v>144</v>
      </c>
      <c r="G32" s="33">
        <v>0</v>
      </c>
      <c r="H32" s="33">
        <v>0</v>
      </c>
      <c r="I32" s="33">
        <v>133</v>
      </c>
      <c r="J32" s="33">
        <v>0</v>
      </c>
      <c r="K32" s="33">
        <v>0</v>
      </c>
      <c r="L32" s="33">
        <v>11</v>
      </c>
      <c r="M32" s="33">
        <v>0</v>
      </c>
      <c r="N32" s="33">
        <v>18</v>
      </c>
      <c r="O32" s="33">
        <v>18</v>
      </c>
      <c r="P32" s="33">
        <v>0</v>
      </c>
      <c r="Q32" s="64">
        <f t="shared" si="1"/>
        <v>0.125</v>
      </c>
      <c r="R32" s="64">
        <f t="shared" si="2"/>
        <v>0.12676056338028169</v>
      </c>
      <c r="S32" s="64">
        <f>+IF(F32&gt;0,'Órdenes y Medidas'!C35/F32,"-")</f>
        <v>0.19444444444444445</v>
      </c>
      <c r="T32" s="64">
        <f>+IF(C32&gt;0,'Órdenes y Medidas'!C35/I32,"-")</f>
        <v>0.21052631578947367</v>
      </c>
    </row>
    <row r="33" spans="2:20" ht="20.100000000000001" customHeight="1" thickBot="1" x14ac:dyDescent="0.25">
      <c r="B33" s="4" t="s">
        <v>272</v>
      </c>
      <c r="C33" s="33">
        <v>53</v>
      </c>
      <c r="D33" s="33">
        <v>53</v>
      </c>
      <c r="E33" s="33">
        <v>0</v>
      </c>
      <c r="F33" s="33">
        <v>63</v>
      </c>
      <c r="G33" s="33">
        <v>44</v>
      </c>
      <c r="H33" s="33">
        <v>0</v>
      </c>
      <c r="I33" s="33">
        <v>19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64">
        <f t="shared" si="1"/>
        <v>0</v>
      </c>
      <c r="R33" s="64">
        <f t="shared" si="2"/>
        <v>0</v>
      </c>
      <c r="S33" s="64">
        <f>+IF(F33&gt;0,'Órdenes y Medidas'!C36/F33,"-")</f>
        <v>0.44444444444444442</v>
      </c>
      <c r="T33" s="64">
        <f>+IF(C33&gt;0,'Órdenes y Medidas'!C36/I33,"-")</f>
        <v>1.4736842105263157</v>
      </c>
    </row>
    <row r="34" spans="2:20" ht="20.100000000000001" customHeight="1" thickBot="1" x14ac:dyDescent="0.25">
      <c r="B34" s="4" t="s">
        <v>273</v>
      </c>
      <c r="C34" s="33">
        <v>71</v>
      </c>
      <c r="D34" s="33">
        <v>71</v>
      </c>
      <c r="E34" s="33">
        <v>0</v>
      </c>
      <c r="F34" s="33">
        <v>72</v>
      </c>
      <c r="G34" s="33">
        <v>0</v>
      </c>
      <c r="H34" s="33">
        <v>0</v>
      </c>
      <c r="I34" s="33">
        <v>69</v>
      </c>
      <c r="J34" s="33">
        <v>1</v>
      </c>
      <c r="K34" s="33">
        <v>2</v>
      </c>
      <c r="L34" s="33">
        <v>0</v>
      </c>
      <c r="M34" s="33">
        <v>0</v>
      </c>
      <c r="N34" s="33">
        <v>1</v>
      </c>
      <c r="O34" s="33">
        <v>1</v>
      </c>
      <c r="P34" s="33">
        <v>0</v>
      </c>
      <c r="Q34" s="64">
        <f t="shared" si="1"/>
        <v>1.3888888888888888E-2</v>
      </c>
      <c r="R34" s="64">
        <f t="shared" si="2"/>
        <v>1.4084507042253521E-2</v>
      </c>
      <c r="S34" s="64">
        <f>+IF(F34&gt;0,'Órdenes y Medidas'!C37/F34,"-")</f>
        <v>0.40277777777777779</v>
      </c>
      <c r="T34" s="64">
        <f>+IF(C34&gt;0,'Órdenes y Medidas'!C37/I34,"-")</f>
        <v>0.42028985507246375</v>
      </c>
    </row>
    <row r="35" spans="2:20" ht="20.100000000000001" customHeight="1" thickBot="1" x14ac:dyDescent="0.25">
      <c r="B35" s="4" t="s">
        <v>274</v>
      </c>
      <c r="C35" s="33">
        <v>24</v>
      </c>
      <c r="D35" s="33">
        <v>22</v>
      </c>
      <c r="E35" s="33">
        <v>2</v>
      </c>
      <c r="F35" s="33">
        <v>24</v>
      </c>
      <c r="G35" s="33">
        <v>11</v>
      </c>
      <c r="H35" s="33">
        <v>0</v>
      </c>
      <c r="I35" s="33">
        <v>13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64">
        <f t="shared" si="1"/>
        <v>0</v>
      </c>
      <c r="R35" s="64">
        <f t="shared" si="2"/>
        <v>0</v>
      </c>
      <c r="S35" s="64">
        <f>+IF(F35&gt;0,'Órdenes y Medidas'!C38/F35,"-")</f>
        <v>0.54166666666666663</v>
      </c>
      <c r="T35" s="64">
        <f>+IF(C35&gt;0,'Órdenes y Medidas'!C38/I35,"-")</f>
        <v>1</v>
      </c>
    </row>
    <row r="36" spans="2:20" ht="20.100000000000001" customHeight="1" thickBot="1" x14ac:dyDescent="0.25">
      <c r="B36" s="4" t="s">
        <v>275</v>
      </c>
      <c r="C36" s="33">
        <v>45</v>
      </c>
      <c r="D36" s="33">
        <v>45</v>
      </c>
      <c r="E36" s="33">
        <v>0</v>
      </c>
      <c r="F36" s="33">
        <v>47</v>
      </c>
      <c r="G36" s="33">
        <v>0</v>
      </c>
      <c r="H36" s="33">
        <v>0</v>
      </c>
      <c r="I36" s="33">
        <v>47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64">
        <f t="shared" si="1"/>
        <v>0</v>
      </c>
      <c r="R36" s="64">
        <f t="shared" si="2"/>
        <v>0</v>
      </c>
      <c r="S36" s="64">
        <f>+IF(F36&gt;0,'Órdenes y Medidas'!C39/F36,"-")</f>
        <v>0.25531914893617019</v>
      </c>
      <c r="T36" s="64">
        <f>+IF(C36&gt;0,'Órdenes y Medidas'!C39/I36,"-")</f>
        <v>0.25531914893617019</v>
      </c>
    </row>
    <row r="37" spans="2:20" ht="20.100000000000001" customHeight="1" thickBot="1" x14ac:dyDescent="0.25">
      <c r="B37" s="4" t="s">
        <v>276</v>
      </c>
      <c r="C37" s="33">
        <v>57</v>
      </c>
      <c r="D37" s="33">
        <v>56</v>
      </c>
      <c r="E37" s="33">
        <v>1</v>
      </c>
      <c r="F37" s="33">
        <v>68</v>
      </c>
      <c r="G37" s="33">
        <v>0</v>
      </c>
      <c r="H37" s="33">
        <v>0</v>
      </c>
      <c r="I37" s="33">
        <v>54</v>
      </c>
      <c r="J37" s="33">
        <v>0</v>
      </c>
      <c r="K37" s="33">
        <v>13</v>
      </c>
      <c r="L37" s="33">
        <v>1</v>
      </c>
      <c r="M37" s="33">
        <v>0</v>
      </c>
      <c r="N37" s="33">
        <v>0</v>
      </c>
      <c r="O37" s="33">
        <v>0</v>
      </c>
      <c r="P37" s="33">
        <v>0</v>
      </c>
      <c r="Q37" s="64">
        <f t="shared" si="1"/>
        <v>0</v>
      </c>
      <c r="R37" s="64">
        <f t="shared" si="2"/>
        <v>0</v>
      </c>
      <c r="S37" s="64">
        <f>+IF(F37&gt;0,'Órdenes y Medidas'!C40/F37,"-")</f>
        <v>0.33823529411764708</v>
      </c>
      <c r="T37" s="64">
        <f>+IF(C37&gt;0,'Órdenes y Medidas'!C40/I37,"-")</f>
        <v>0.42592592592592593</v>
      </c>
    </row>
    <row r="38" spans="2:20" ht="20.100000000000001" customHeight="1" thickBot="1" x14ac:dyDescent="0.25">
      <c r="B38" s="4" t="s">
        <v>277</v>
      </c>
      <c r="C38" s="33">
        <v>217</v>
      </c>
      <c r="D38" s="33">
        <v>199</v>
      </c>
      <c r="E38" s="33">
        <v>18</v>
      </c>
      <c r="F38" s="33">
        <v>217</v>
      </c>
      <c r="G38" s="33">
        <v>4</v>
      </c>
      <c r="H38" s="33">
        <v>0</v>
      </c>
      <c r="I38" s="33">
        <v>123</v>
      </c>
      <c r="J38" s="33">
        <v>0</v>
      </c>
      <c r="K38" s="33">
        <v>13</v>
      </c>
      <c r="L38" s="33">
        <v>77</v>
      </c>
      <c r="M38" s="33">
        <v>0</v>
      </c>
      <c r="N38" s="33">
        <v>0</v>
      </c>
      <c r="O38" s="33">
        <v>0</v>
      </c>
      <c r="P38" s="33">
        <v>0</v>
      </c>
      <c r="Q38" s="64">
        <f t="shared" si="1"/>
        <v>0</v>
      </c>
      <c r="R38" s="64">
        <f t="shared" si="2"/>
        <v>0</v>
      </c>
      <c r="S38" s="64">
        <f>+IF(F38&gt;0,'Órdenes y Medidas'!C41/F38,"-")</f>
        <v>0.25345622119815669</v>
      </c>
      <c r="T38" s="64">
        <f>+IF(C38&gt;0,'Órdenes y Medidas'!C41/I38,"-")</f>
        <v>0.44715447154471544</v>
      </c>
    </row>
    <row r="39" spans="2:20" ht="20.100000000000001" customHeight="1" thickBot="1" x14ac:dyDescent="0.25">
      <c r="B39" s="4" t="s">
        <v>278</v>
      </c>
      <c r="C39" s="33">
        <v>47</v>
      </c>
      <c r="D39" s="33">
        <v>47</v>
      </c>
      <c r="E39" s="33">
        <v>0</v>
      </c>
      <c r="F39" s="33">
        <v>47</v>
      </c>
      <c r="G39" s="33">
        <v>0</v>
      </c>
      <c r="H39" s="33">
        <v>0</v>
      </c>
      <c r="I39" s="33">
        <v>47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64">
        <f t="shared" si="1"/>
        <v>0</v>
      </c>
      <c r="R39" s="64">
        <f t="shared" si="2"/>
        <v>0</v>
      </c>
      <c r="S39" s="64">
        <f>+IF(F39&gt;0,'Órdenes y Medidas'!C42/F39,"-")</f>
        <v>0.27659574468085107</v>
      </c>
      <c r="T39" s="64">
        <f>+IF(C39&gt;0,'Órdenes y Medidas'!C42/I39,"-")</f>
        <v>0.27659574468085107</v>
      </c>
    </row>
    <row r="40" spans="2:20" ht="20.100000000000001" customHeight="1" thickBot="1" x14ac:dyDescent="0.25">
      <c r="B40" s="4" t="s">
        <v>279</v>
      </c>
      <c r="C40" s="33">
        <v>114</v>
      </c>
      <c r="D40" s="33">
        <v>91</v>
      </c>
      <c r="E40" s="33">
        <v>23</v>
      </c>
      <c r="F40" s="33">
        <v>117</v>
      </c>
      <c r="G40" s="33">
        <v>0</v>
      </c>
      <c r="H40" s="33">
        <v>0</v>
      </c>
      <c r="I40" s="33">
        <v>112</v>
      </c>
      <c r="J40" s="33">
        <v>0</v>
      </c>
      <c r="K40" s="33">
        <v>0</v>
      </c>
      <c r="L40" s="33">
        <v>5</v>
      </c>
      <c r="M40" s="33">
        <v>0</v>
      </c>
      <c r="N40" s="33">
        <v>41</v>
      </c>
      <c r="O40" s="33">
        <v>27</v>
      </c>
      <c r="P40" s="33">
        <v>14</v>
      </c>
      <c r="Q40" s="64">
        <f t="shared" si="1"/>
        <v>0.3504273504273504</v>
      </c>
      <c r="R40" s="64">
        <f t="shared" si="2"/>
        <v>0.35964912280701755</v>
      </c>
      <c r="S40" s="64">
        <f>+IF(F40&gt;0,'Órdenes y Medidas'!C43/F40,"-")</f>
        <v>0.18803418803418803</v>
      </c>
      <c r="T40" s="64">
        <f>+IF(C40&gt;0,'Órdenes y Medidas'!C43/I40,"-")</f>
        <v>0.19642857142857142</v>
      </c>
    </row>
    <row r="41" spans="2:20" ht="20.100000000000001" customHeight="1" thickBot="1" x14ac:dyDescent="0.25">
      <c r="B41" s="4" t="s">
        <v>184</v>
      </c>
      <c r="C41" s="33">
        <v>1015</v>
      </c>
      <c r="D41" s="33">
        <v>958</v>
      </c>
      <c r="E41" s="33">
        <v>57</v>
      </c>
      <c r="F41" s="33">
        <v>965</v>
      </c>
      <c r="G41" s="33">
        <v>0</v>
      </c>
      <c r="H41" s="33">
        <v>0</v>
      </c>
      <c r="I41" s="33">
        <v>832</v>
      </c>
      <c r="J41" s="33">
        <v>6</v>
      </c>
      <c r="K41" s="33">
        <v>3</v>
      </c>
      <c r="L41" s="33">
        <v>124</v>
      </c>
      <c r="M41" s="33">
        <v>0</v>
      </c>
      <c r="N41" s="33">
        <v>40</v>
      </c>
      <c r="O41" s="33">
        <v>32</v>
      </c>
      <c r="P41" s="33">
        <v>8</v>
      </c>
      <c r="Q41" s="64">
        <f t="shared" si="1"/>
        <v>4.145077720207254E-2</v>
      </c>
      <c r="R41" s="64">
        <f t="shared" si="2"/>
        <v>3.9408866995073892E-2</v>
      </c>
      <c r="S41" s="64">
        <f>+IF(F41&gt;0,'Órdenes y Medidas'!C44/F41,"-")</f>
        <v>0.16787564766839377</v>
      </c>
      <c r="T41" s="64">
        <f>+IF(C41&gt;0,'Órdenes y Medidas'!C44/I41,"-")</f>
        <v>0.19471153846153846</v>
      </c>
    </row>
    <row r="42" spans="2:20" ht="20.100000000000001" customHeight="1" thickBot="1" x14ac:dyDescent="0.25">
      <c r="B42" s="4" t="s">
        <v>280</v>
      </c>
      <c r="C42" s="33">
        <v>37</v>
      </c>
      <c r="D42" s="33">
        <v>34</v>
      </c>
      <c r="E42" s="33">
        <v>3</v>
      </c>
      <c r="F42" s="33">
        <v>38</v>
      </c>
      <c r="G42" s="33">
        <v>0</v>
      </c>
      <c r="H42" s="33">
        <v>0</v>
      </c>
      <c r="I42" s="33">
        <v>34</v>
      </c>
      <c r="J42" s="33">
        <v>0</v>
      </c>
      <c r="K42" s="33">
        <v>0</v>
      </c>
      <c r="L42" s="33">
        <v>4</v>
      </c>
      <c r="M42" s="33">
        <v>0</v>
      </c>
      <c r="N42" s="33">
        <v>2</v>
      </c>
      <c r="O42" s="33">
        <v>1</v>
      </c>
      <c r="P42" s="33">
        <v>1</v>
      </c>
      <c r="Q42" s="64">
        <f t="shared" si="1"/>
        <v>5.2631578947368418E-2</v>
      </c>
      <c r="R42" s="64">
        <f t="shared" si="2"/>
        <v>5.4054054054054057E-2</v>
      </c>
      <c r="S42" s="64">
        <f>+IF(F42&gt;0,'Órdenes y Medidas'!C45/F42,"-")</f>
        <v>0.26315789473684209</v>
      </c>
      <c r="T42" s="64">
        <f>+IF(C42&gt;0,'Órdenes y Medidas'!C45/I42,"-")</f>
        <v>0.29411764705882354</v>
      </c>
    </row>
    <row r="43" spans="2:20" ht="20.100000000000001" customHeight="1" thickBot="1" x14ac:dyDescent="0.25">
      <c r="B43" s="4" t="s">
        <v>281</v>
      </c>
      <c r="C43" s="33">
        <v>53</v>
      </c>
      <c r="D43" s="33">
        <v>51</v>
      </c>
      <c r="E43" s="33">
        <v>2</v>
      </c>
      <c r="F43" s="33">
        <v>52</v>
      </c>
      <c r="G43" s="33">
        <v>1</v>
      </c>
      <c r="H43" s="33">
        <v>0</v>
      </c>
      <c r="I43" s="33">
        <v>45</v>
      </c>
      <c r="J43" s="33">
        <v>0</v>
      </c>
      <c r="K43" s="33">
        <v>0</v>
      </c>
      <c r="L43" s="33">
        <v>6</v>
      </c>
      <c r="M43" s="33">
        <v>0</v>
      </c>
      <c r="N43" s="33">
        <v>5</v>
      </c>
      <c r="O43" s="33">
        <v>5</v>
      </c>
      <c r="P43" s="33">
        <v>0</v>
      </c>
      <c r="Q43" s="64">
        <f t="shared" si="1"/>
        <v>9.6153846153846159E-2</v>
      </c>
      <c r="R43" s="64">
        <f t="shared" si="2"/>
        <v>9.4339622641509441E-2</v>
      </c>
      <c r="S43" s="64">
        <f>+IF(F43&gt;0,'Órdenes y Medidas'!C46/F43,"-")</f>
        <v>0.44230769230769229</v>
      </c>
      <c r="T43" s="64">
        <f>+IF(C43&gt;0,'Órdenes y Medidas'!C46/I43,"-")</f>
        <v>0.51111111111111107</v>
      </c>
    </row>
    <row r="44" spans="2:20" ht="20.100000000000001" customHeight="1" thickBot="1" x14ac:dyDescent="0.25">
      <c r="B44" s="4" t="s">
        <v>282</v>
      </c>
      <c r="C44" s="33">
        <v>93</v>
      </c>
      <c r="D44" s="33">
        <v>83</v>
      </c>
      <c r="E44" s="33">
        <v>10</v>
      </c>
      <c r="F44" s="33">
        <v>95</v>
      </c>
      <c r="G44" s="33">
        <v>2</v>
      </c>
      <c r="H44" s="33">
        <v>0</v>
      </c>
      <c r="I44" s="33">
        <v>68</v>
      </c>
      <c r="J44" s="33">
        <v>4</v>
      </c>
      <c r="K44" s="33">
        <v>5</v>
      </c>
      <c r="L44" s="33">
        <v>15</v>
      </c>
      <c r="M44" s="33">
        <v>1</v>
      </c>
      <c r="N44" s="33">
        <v>2</v>
      </c>
      <c r="O44" s="33">
        <v>2</v>
      </c>
      <c r="P44" s="33">
        <v>0</v>
      </c>
      <c r="Q44" s="64">
        <f t="shared" si="1"/>
        <v>2.1052631578947368E-2</v>
      </c>
      <c r="R44" s="64">
        <f t="shared" si="2"/>
        <v>2.1505376344086023E-2</v>
      </c>
      <c r="S44" s="64">
        <f>+IF(F44&gt;0,'Órdenes y Medidas'!C47/F44,"-")</f>
        <v>0.21052631578947367</v>
      </c>
      <c r="T44" s="64">
        <f>+IF(C44&gt;0,'Órdenes y Medidas'!C47/I44,"-")</f>
        <v>0.29411764705882354</v>
      </c>
    </row>
    <row r="45" spans="2:20" ht="20.100000000000001" customHeight="1" thickBot="1" x14ac:dyDescent="0.25">
      <c r="B45" s="4" t="s">
        <v>283</v>
      </c>
      <c r="C45" s="33">
        <v>76</v>
      </c>
      <c r="D45" s="33">
        <v>75</v>
      </c>
      <c r="E45" s="33">
        <v>1</v>
      </c>
      <c r="F45" s="33">
        <v>84</v>
      </c>
      <c r="G45" s="33">
        <v>0</v>
      </c>
      <c r="H45" s="33">
        <v>0</v>
      </c>
      <c r="I45" s="33">
        <v>76</v>
      </c>
      <c r="J45" s="33">
        <v>0</v>
      </c>
      <c r="K45" s="33">
        <v>1</v>
      </c>
      <c r="L45" s="33">
        <v>7</v>
      </c>
      <c r="M45" s="33">
        <v>0</v>
      </c>
      <c r="N45" s="33">
        <v>0</v>
      </c>
      <c r="O45" s="33">
        <v>0</v>
      </c>
      <c r="P45" s="33">
        <v>0</v>
      </c>
      <c r="Q45" s="64">
        <f t="shared" si="1"/>
        <v>0</v>
      </c>
      <c r="R45" s="64">
        <f t="shared" si="2"/>
        <v>0</v>
      </c>
      <c r="S45" s="64">
        <f>+IF(F45&gt;0,'Órdenes y Medidas'!C48/F45,"-")</f>
        <v>0.2857142857142857</v>
      </c>
      <c r="T45" s="64">
        <f>+IF(C45&gt;0,'Órdenes y Medidas'!C48/I45,"-")</f>
        <v>0.31578947368421051</v>
      </c>
    </row>
    <row r="46" spans="2:20" ht="20.100000000000001" customHeight="1" thickBot="1" x14ac:dyDescent="0.25">
      <c r="B46" s="4" t="s">
        <v>284</v>
      </c>
      <c r="C46" s="33">
        <v>147</v>
      </c>
      <c r="D46" s="33">
        <v>125</v>
      </c>
      <c r="E46" s="33">
        <v>22</v>
      </c>
      <c r="F46" s="33">
        <v>148</v>
      </c>
      <c r="G46" s="33">
        <v>0</v>
      </c>
      <c r="H46" s="33">
        <v>0</v>
      </c>
      <c r="I46" s="33">
        <v>124</v>
      </c>
      <c r="J46" s="33">
        <v>0</v>
      </c>
      <c r="K46" s="33">
        <v>20</v>
      </c>
      <c r="L46" s="33">
        <v>4</v>
      </c>
      <c r="M46" s="33">
        <v>0</v>
      </c>
      <c r="N46" s="33">
        <v>2</v>
      </c>
      <c r="O46" s="33">
        <v>2</v>
      </c>
      <c r="P46" s="33">
        <v>0</v>
      </c>
      <c r="Q46" s="64">
        <f t="shared" si="1"/>
        <v>1.3513513513513514E-2</v>
      </c>
      <c r="R46" s="64">
        <f t="shared" si="2"/>
        <v>1.3605442176870748E-2</v>
      </c>
      <c r="S46" s="64">
        <f>+IF(F46&gt;0,'Órdenes y Medidas'!C49/F46,"-")</f>
        <v>0.73648648648648651</v>
      </c>
      <c r="T46" s="64">
        <f>+IF(C46&gt;0,'Órdenes y Medidas'!C49/I46,"-")</f>
        <v>0.87903225806451613</v>
      </c>
    </row>
    <row r="47" spans="2:20" ht="20.100000000000001" customHeight="1" thickBot="1" x14ac:dyDescent="0.25">
      <c r="B47" s="4" t="s">
        <v>285</v>
      </c>
      <c r="C47" s="33">
        <v>99</v>
      </c>
      <c r="D47" s="33">
        <v>90</v>
      </c>
      <c r="E47" s="33">
        <v>9</v>
      </c>
      <c r="F47" s="33">
        <v>101</v>
      </c>
      <c r="G47" s="33">
        <v>31</v>
      </c>
      <c r="H47" s="33">
        <v>0</v>
      </c>
      <c r="I47" s="33">
        <v>64</v>
      </c>
      <c r="J47" s="33">
        <v>0</v>
      </c>
      <c r="K47" s="33">
        <v>6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64">
        <f t="shared" si="1"/>
        <v>0</v>
      </c>
      <c r="R47" s="64">
        <f t="shared" si="2"/>
        <v>0</v>
      </c>
      <c r="S47" s="64">
        <f>+IF(F47&gt;0,'Órdenes y Medidas'!C50/F47,"-")</f>
        <v>0.58415841584158412</v>
      </c>
      <c r="T47" s="64">
        <f>+IF(C47&gt;0,'Órdenes y Medidas'!C50/I47,"-")</f>
        <v>0.921875</v>
      </c>
    </row>
    <row r="48" spans="2:20" ht="20.100000000000001" customHeight="1" thickBot="1" x14ac:dyDescent="0.25">
      <c r="B48" s="4" t="s">
        <v>185</v>
      </c>
      <c r="C48" s="33">
        <v>2366</v>
      </c>
      <c r="D48" s="33">
        <v>2113</v>
      </c>
      <c r="E48" s="33">
        <v>253</v>
      </c>
      <c r="F48" s="33">
        <v>2490</v>
      </c>
      <c r="G48" s="33">
        <v>24</v>
      </c>
      <c r="H48" s="33">
        <v>6</v>
      </c>
      <c r="I48" s="33">
        <v>2177</v>
      </c>
      <c r="J48" s="33">
        <v>35</v>
      </c>
      <c r="K48" s="33">
        <v>46</v>
      </c>
      <c r="L48" s="33">
        <v>178</v>
      </c>
      <c r="M48" s="33">
        <v>24</v>
      </c>
      <c r="N48" s="33">
        <v>83</v>
      </c>
      <c r="O48" s="33">
        <v>70</v>
      </c>
      <c r="P48" s="33">
        <v>13</v>
      </c>
      <c r="Q48" s="64">
        <f t="shared" si="1"/>
        <v>3.3333333333333333E-2</v>
      </c>
      <c r="R48" s="64">
        <f t="shared" si="2"/>
        <v>3.5080304311073542E-2</v>
      </c>
      <c r="S48" s="64">
        <f>+IF(F48&gt;0,'Órdenes y Medidas'!C51/F48,"-")</f>
        <v>0.24859437751004015</v>
      </c>
      <c r="T48" s="64">
        <f>+IF(C48&gt;0,'Órdenes y Medidas'!C51/I48,"-")</f>
        <v>0.28433624253559947</v>
      </c>
    </row>
    <row r="49" spans="2:20" ht="20.100000000000001" customHeight="1" thickBot="1" x14ac:dyDescent="0.25">
      <c r="B49" s="4" t="s">
        <v>286</v>
      </c>
      <c r="C49" s="33">
        <v>215</v>
      </c>
      <c r="D49" s="33">
        <v>151</v>
      </c>
      <c r="E49" s="33">
        <v>64</v>
      </c>
      <c r="F49" s="33">
        <v>243</v>
      </c>
      <c r="G49" s="33">
        <v>0</v>
      </c>
      <c r="H49" s="33">
        <v>0</v>
      </c>
      <c r="I49" s="33">
        <v>178</v>
      </c>
      <c r="J49" s="33">
        <v>1</v>
      </c>
      <c r="K49" s="33">
        <v>7</v>
      </c>
      <c r="L49" s="33">
        <v>55</v>
      </c>
      <c r="M49" s="33">
        <v>2</v>
      </c>
      <c r="N49" s="33">
        <v>3</v>
      </c>
      <c r="O49" s="33">
        <v>3</v>
      </c>
      <c r="P49" s="33">
        <v>0</v>
      </c>
      <c r="Q49" s="64">
        <f t="shared" si="1"/>
        <v>1.2345679012345678E-2</v>
      </c>
      <c r="R49" s="64">
        <f t="shared" si="2"/>
        <v>1.3953488372093023E-2</v>
      </c>
      <c r="S49" s="64">
        <f>+IF(F49&gt;0,'Órdenes y Medidas'!C52/F49,"-")</f>
        <v>0.32098765432098764</v>
      </c>
      <c r="T49" s="64">
        <f>+IF(C49&gt;0,'Órdenes y Medidas'!C52/I49,"-")</f>
        <v>0.43820224719101125</v>
      </c>
    </row>
    <row r="50" spans="2:20" ht="20.100000000000001" customHeight="1" thickBot="1" x14ac:dyDescent="0.25">
      <c r="B50" s="4" t="s">
        <v>287</v>
      </c>
      <c r="C50" s="33">
        <v>98</v>
      </c>
      <c r="D50" s="33">
        <v>68</v>
      </c>
      <c r="E50" s="33">
        <v>30</v>
      </c>
      <c r="F50" s="33">
        <v>124</v>
      </c>
      <c r="G50" s="33">
        <v>6</v>
      </c>
      <c r="H50" s="33">
        <v>0</v>
      </c>
      <c r="I50" s="33">
        <v>70</v>
      </c>
      <c r="J50" s="33">
        <v>0</v>
      </c>
      <c r="K50" s="33">
        <v>27</v>
      </c>
      <c r="L50" s="33">
        <v>21</v>
      </c>
      <c r="M50" s="33">
        <v>0</v>
      </c>
      <c r="N50" s="33">
        <v>6</v>
      </c>
      <c r="O50" s="33">
        <v>4</v>
      </c>
      <c r="P50" s="33">
        <v>2</v>
      </c>
      <c r="Q50" s="64">
        <f t="shared" si="1"/>
        <v>4.8387096774193547E-2</v>
      </c>
      <c r="R50" s="64">
        <f t="shared" si="2"/>
        <v>6.1224489795918366E-2</v>
      </c>
      <c r="S50" s="64">
        <f>+IF(F50&gt;0,'Órdenes y Medidas'!C53/F50,"-")</f>
        <v>0.21774193548387097</v>
      </c>
      <c r="T50" s="64">
        <f>+IF(C50&gt;0,'Órdenes y Medidas'!C53/I50,"-")</f>
        <v>0.38571428571428573</v>
      </c>
    </row>
    <row r="51" spans="2:20" ht="20.100000000000001" customHeight="1" thickBot="1" x14ac:dyDescent="0.25">
      <c r="B51" s="4" t="s">
        <v>288</v>
      </c>
      <c r="C51" s="33">
        <v>86</v>
      </c>
      <c r="D51" s="33">
        <v>51</v>
      </c>
      <c r="E51" s="33">
        <v>35</v>
      </c>
      <c r="F51" s="33">
        <v>86</v>
      </c>
      <c r="G51" s="33">
        <v>0</v>
      </c>
      <c r="H51" s="33">
        <v>0</v>
      </c>
      <c r="I51" s="33">
        <v>72</v>
      </c>
      <c r="J51" s="33">
        <v>2</v>
      </c>
      <c r="K51" s="33">
        <v>8</v>
      </c>
      <c r="L51" s="33">
        <v>4</v>
      </c>
      <c r="M51" s="33">
        <v>0</v>
      </c>
      <c r="N51" s="33">
        <v>4</v>
      </c>
      <c r="O51" s="33">
        <v>1</v>
      </c>
      <c r="P51" s="33">
        <v>3</v>
      </c>
      <c r="Q51" s="64">
        <f t="shared" si="1"/>
        <v>4.6511627906976744E-2</v>
      </c>
      <c r="R51" s="64">
        <f t="shared" si="2"/>
        <v>4.6511627906976744E-2</v>
      </c>
      <c r="S51" s="64">
        <f>+IF(F51&gt;0,'Órdenes y Medidas'!C54/F51,"-")</f>
        <v>0.20930232558139536</v>
      </c>
      <c r="T51" s="64">
        <f>+IF(C51&gt;0,'Órdenes y Medidas'!C54/I51,"-")</f>
        <v>0.25</v>
      </c>
    </row>
    <row r="52" spans="2:20" ht="20.100000000000001" customHeight="1" thickBot="1" x14ac:dyDescent="0.25">
      <c r="B52" s="4" t="s">
        <v>289</v>
      </c>
      <c r="C52" s="33">
        <v>216</v>
      </c>
      <c r="D52" s="33">
        <v>216</v>
      </c>
      <c r="E52" s="33">
        <v>0</v>
      </c>
      <c r="F52" s="33">
        <v>226</v>
      </c>
      <c r="G52" s="33">
        <v>0</v>
      </c>
      <c r="H52" s="33">
        <v>0</v>
      </c>
      <c r="I52" s="33">
        <v>218</v>
      </c>
      <c r="J52" s="33">
        <v>0</v>
      </c>
      <c r="K52" s="33">
        <v>0</v>
      </c>
      <c r="L52" s="33">
        <v>8</v>
      </c>
      <c r="M52" s="33">
        <v>0</v>
      </c>
      <c r="N52" s="33">
        <v>9</v>
      </c>
      <c r="O52" s="33">
        <v>9</v>
      </c>
      <c r="P52" s="33">
        <v>0</v>
      </c>
      <c r="Q52" s="64">
        <f t="shared" si="1"/>
        <v>3.9823008849557522E-2</v>
      </c>
      <c r="R52" s="64">
        <f t="shared" si="2"/>
        <v>4.1666666666666664E-2</v>
      </c>
      <c r="S52" s="64">
        <f>+IF(F52&gt;0,'Órdenes y Medidas'!C55/F52,"-")</f>
        <v>0.41150442477876104</v>
      </c>
      <c r="T52" s="64">
        <f>+IF(C52&gt;0,'Órdenes y Medidas'!C55/I52,"-")</f>
        <v>0.42660550458715596</v>
      </c>
    </row>
    <row r="53" spans="2:20" ht="20.100000000000001" customHeight="1" thickBot="1" x14ac:dyDescent="0.25">
      <c r="B53" s="4" t="s">
        <v>290</v>
      </c>
      <c r="C53" s="33">
        <v>17</v>
      </c>
      <c r="D53" s="33">
        <v>16</v>
      </c>
      <c r="E53" s="33">
        <v>1</v>
      </c>
      <c r="F53" s="33">
        <v>22</v>
      </c>
      <c r="G53" s="33">
        <v>3</v>
      </c>
      <c r="H53" s="33">
        <v>0</v>
      </c>
      <c r="I53" s="33">
        <v>19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64">
        <f t="shared" si="1"/>
        <v>0</v>
      </c>
      <c r="R53" s="64">
        <f t="shared" si="2"/>
        <v>0</v>
      </c>
      <c r="S53" s="64">
        <f>+IF(F53&gt;0,'Órdenes y Medidas'!C56/F53,"-")</f>
        <v>0.36363636363636365</v>
      </c>
      <c r="T53" s="64">
        <f>+IF(C53&gt;0,'Órdenes y Medidas'!C56/I53,"-")</f>
        <v>0.42105263157894735</v>
      </c>
    </row>
    <row r="54" spans="2:20" ht="20.100000000000001" customHeight="1" thickBot="1" x14ac:dyDescent="0.25">
      <c r="B54" s="4" t="s">
        <v>291</v>
      </c>
      <c r="C54" s="33">
        <v>88</v>
      </c>
      <c r="D54" s="33">
        <v>52</v>
      </c>
      <c r="E54" s="33">
        <v>36</v>
      </c>
      <c r="F54" s="33">
        <v>88</v>
      </c>
      <c r="G54" s="33">
        <v>0</v>
      </c>
      <c r="H54" s="33">
        <v>0</v>
      </c>
      <c r="I54" s="33">
        <v>74</v>
      </c>
      <c r="J54" s="33">
        <v>2</v>
      </c>
      <c r="K54" s="33">
        <v>12</v>
      </c>
      <c r="L54" s="33">
        <v>0</v>
      </c>
      <c r="M54" s="33">
        <v>0</v>
      </c>
      <c r="N54" s="33">
        <v>1</v>
      </c>
      <c r="O54" s="33">
        <v>0</v>
      </c>
      <c r="P54" s="33">
        <v>1</v>
      </c>
      <c r="Q54" s="64">
        <f t="shared" si="1"/>
        <v>1.1363636363636364E-2</v>
      </c>
      <c r="R54" s="64">
        <f t="shared" si="2"/>
        <v>1.1363636363636364E-2</v>
      </c>
      <c r="S54" s="64">
        <f>+IF(F54&gt;0,'Órdenes y Medidas'!C57/F54,"-")</f>
        <v>0.39772727272727271</v>
      </c>
      <c r="T54" s="64">
        <f>+IF(C54&gt;0,'Órdenes y Medidas'!C57/I54,"-")</f>
        <v>0.47297297297297297</v>
      </c>
    </row>
    <row r="55" spans="2:20" ht="20.100000000000001" customHeight="1" thickBot="1" x14ac:dyDescent="0.25">
      <c r="B55" s="4" t="s">
        <v>292</v>
      </c>
      <c r="C55" s="33">
        <v>59</v>
      </c>
      <c r="D55" s="33">
        <v>59</v>
      </c>
      <c r="E55" s="33">
        <v>0</v>
      </c>
      <c r="F55" s="33">
        <v>58</v>
      </c>
      <c r="G55" s="33">
        <v>0</v>
      </c>
      <c r="H55" s="33">
        <v>0</v>
      </c>
      <c r="I55" s="33">
        <v>51</v>
      </c>
      <c r="J55" s="33">
        <v>2</v>
      </c>
      <c r="K55" s="33">
        <v>0</v>
      </c>
      <c r="L55" s="33">
        <v>5</v>
      </c>
      <c r="M55" s="33">
        <v>0</v>
      </c>
      <c r="N55" s="33">
        <v>5</v>
      </c>
      <c r="O55" s="33">
        <v>5</v>
      </c>
      <c r="P55" s="33">
        <v>0</v>
      </c>
      <c r="Q55" s="64">
        <f t="shared" si="1"/>
        <v>8.6206896551724144E-2</v>
      </c>
      <c r="R55" s="64">
        <f t="shared" si="2"/>
        <v>8.4745762711864403E-2</v>
      </c>
      <c r="S55" s="64">
        <f>+IF(F55&gt;0,'Órdenes y Medidas'!C58/F55,"-")</f>
        <v>0.25862068965517243</v>
      </c>
      <c r="T55" s="64">
        <f>+IF(C55&gt;0,'Órdenes y Medidas'!C58/I55,"-")</f>
        <v>0.29411764705882354</v>
      </c>
    </row>
    <row r="56" spans="2:20" ht="20.100000000000001" customHeight="1" thickBot="1" x14ac:dyDescent="0.25">
      <c r="B56" s="4" t="s">
        <v>186</v>
      </c>
      <c r="C56" s="33">
        <v>1047</v>
      </c>
      <c r="D56" s="33">
        <v>958</v>
      </c>
      <c r="E56" s="33">
        <v>89</v>
      </c>
      <c r="F56" s="33">
        <v>967</v>
      </c>
      <c r="G56" s="33">
        <v>27</v>
      </c>
      <c r="H56" s="33">
        <v>0</v>
      </c>
      <c r="I56" s="33">
        <v>772</v>
      </c>
      <c r="J56" s="33">
        <v>4</v>
      </c>
      <c r="K56" s="33">
        <v>24</v>
      </c>
      <c r="L56" s="33">
        <v>89</v>
      </c>
      <c r="M56" s="33">
        <v>51</v>
      </c>
      <c r="N56" s="33">
        <v>36</v>
      </c>
      <c r="O56" s="33">
        <v>32</v>
      </c>
      <c r="P56" s="33">
        <v>4</v>
      </c>
      <c r="Q56" s="64">
        <f t="shared" si="1"/>
        <v>3.7228541882109618E-2</v>
      </c>
      <c r="R56" s="64">
        <f t="shared" si="2"/>
        <v>3.4383954154727794E-2</v>
      </c>
      <c r="S56" s="64">
        <f>+IF(F56&gt;0,'Órdenes y Medidas'!C59/F56,"-")</f>
        <v>0.2078593588417787</v>
      </c>
      <c r="T56" s="64">
        <f>+IF(C56&gt;0,'Órdenes y Medidas'!C59/I56,"-")</f>
        <v>0.26036269430051812</v>
      </c>
    </row>
    <row r="57" spans="2:20" ht="20.100000000000001" customHeight="1" thickBot="1" x14ac:dyDescent="0.25">
      <c r="B57" s="4" t="s">
        <v>293</v>
      </c>
      <c r="C57" s="33">
        <v>344</v>
      </c>
      <c r="D57" s="33">
        <v>182</v>
      </c>
      <c r="E57" s="33">
        <v>162</v>
      </c>
      <c r="F57" s="33">
        <v>359</v>
      </c>
      <c r="G57" s="33">
        <v>5</v>
      </c>
      <c r="H57" s="33">
        <v>0</v>
      </c>
      <c r="I57" s="33">
        <v>326</v>
      </c>
      <c r="J57" s="33">
        <v>0</v>
      </c>
      <c r="K57" s="33">
        <v>12</v>
      </c>
      <c r="L57" s="33">
        <v>16</v>
      </c>
      <c r="M57" s="33">
        <v>0</v>
      </c>
      <c r="N57" s="33">
        <v>26</v>
      </c>
      <c r="O57" s="33">
        <v>11</v>
      </c>
      <c r="P57" s="33">
        <v>15</v>
      </c>
      <c r="Q57" s="64">
        <f t="shared" si="1"/>
        <v>7.2423398328690811E-2</v>
      </c>
      <c r="R57" s="64">
        <f t="shared" si="2"/>
        <v>7.5581395348837205E-2</v>
      </c>
      <c r="S57" s="64">
        <f>+IF(F57&gt;0,'Órdenes y Medidas'!C60/F57,"-")</f>
        <v>0.49303621169916434</v>
      </c>
      <c r="T57" s="64">
        <f>+IF(C57&gt;0,'Órdenes y Medidas'!C60/I57,"-")</f>
        <v>0.54294478527607359</v>
      </c>
    </row>
    <row r="58" spans="2:20" ht="20.100000000000001" customHeight="1" thickBot="1" x14ac:dyDescent="0.25">
      <c r="B58" s="4" t="s">
        <v>294</v>
      </c>
      <c r="C58" s="33">
        <v>140</v>
      </c>
      <c r="D58" s="33">
        <v>137</v>
      </c>
      <c r="E58" s="33">
        <v>3</v>
      </c>
      <c r="F58" s="33">
        <v>153</v>
      </c>
      <c r="G58" s="33">
        <v>0</v>
      </c>
      <c r="H58" s="33">
        <v>0</v>
      </c>
      <c r="I58" s="33">
        <v>138</v>
      </c>
      <c r="J58" s="33">
        <v>0</v>
      </c>
      <c r="K58" s="33">
        <v>4</v>
      </c>
      <c r="L58" s="33">
        <v>0</v>
      </c>
      <c r="M58" s="33">
        <v>11</v>
      </c>
      <c r="N58" s="33">
        <v>5</v>
      </c>
      <c r="O58" s="33">
        <v>5</v>
      </c>
      <c r="P58" s="33">
        <v>0</v>
      </c>
      <c r="Q58" s="64">
        <f t="shared" si="1"/>
        <v>3.2679738562091505E-2</v>
      </c>
      <c r="R58" s="64">
        <f t="shared" si="2"/>
        <v>3.5714285714285712E-2</v>
      </c>
      <c r="S58" s="64">
        <f>+IF(F58&gt;0,'Órdenes y Medidas'!C61/F58,"-")</f>
        <v>0.18300653594771241</v>
      </c>
      <c r="T58" s="64">
        <f>+IF(C58&gt;0,'Órdenes y Medidas'!C61/I58,"-")</f>
        <v>0.20289855072463769</v>
      </c>
    </row>
    <row r="59" spans="2:20" ht="20.100000000000001" customHeight="1" thickBot="1" x14ac:dyDescent="0.25">
      <c r="B59" s="4" t="s">
        <v>295</v>
      </c>
      <c r="C59" s="33">
        <v>372</v>
      </c>
      <c r="D59" s="33">
        <v>319</v>
      </c>
      <c r="E59" s="33">
        <v>53</v>
      </c>
      <c r="F59" s="33">
        <v>383</v>
      </c>
      <c r="G59" s="33">
        <v>2</v>
      </c>
      <c r="H59" s="33">
        <v>1</v>
      </c>
      <c r="I59" s="33">
        <v>330</v>
      </c>
      <c r="J59" s="33">
        <v>0</v>
      </c>
      <c r="K59" s="33">
        <v>0</v>
      </c>
      <c r="L59" s="33">
        <v>50</v>
      </c>
      <c r="M59" s="33">
        <v>0</v>
      </c>
      <c r="N59" s="33">
        <v>0</v>
      </c>
      <c r="O59" s="33">
        <v>0</v>
      </c>
      <c r="P59" s="33">
        <v>0</v>
      </c>
      <c r="Q59" s="64">
        <f t="shared" si="1"/>
        <v>0</v>
      </c>
      <c r="R59" s="64">
        <f t="shared" si="2"/>
        <v>0</v>
      </c>
      <c r="S59" s="64">
        <f>+IF(F59&gt;0,'Órdenes y Medidas'!C62/F59,"-")</f>
        <v>0.6945169712793734</v>
      </c>
      <c r="T59" s="64">
        <f>+IF(C59&gt;0,'Órdenes y Medidas'!C62/I59,"-")</f>
        <v>0.80606060606060603</v>
      </c>
    </row>
    <row r="60" spans="2:20" ht="20.100000000000001" customHeight="1" thickBot="1" x14ac:dyDescent="0.25">
      <c r="B60" s="4" t="s">
        <v>296</v>
      </c>
      <c r="C60" s="33">
        <v>278</v>
      </c>
      <c r="D60" s="33">
        <v>133</v>
      </c>
      <c r="E60" s="33">
        <v>145</v>
      </c>
      <c r="F60" s="33">
        <v>296</v>
      </c>
      <c r="G60" s="33">
        <v>0</v>
      </c>
      <c r="H60" s="33">
        <v>0</v>
      </c>
      <c r="I60" s="33">
        <v>118</v>
      </c>
      <c r="J60" s="33">
        <v>0</v>
      </c>
      <c r="K60" s="33">
        <v>73</v>
      </c>
      <c r="L60" s="33">
        <v>94</v>
      </c>
      <c r="M60" s="33">
        <v>11</v>
      </c>
      <c r="N60" s="33">
        <v>0</v>
      </c>
      <c r="O60" s="33">
        <v>0</v>
      </c>
      <c r="P60" s="33">
        <v>0</v>
      </c>
      <c r="Q60" s="64">
        <f t="shared" si="1"/>
        <v>0</v>
      </c>
      <c r="R60" s="64">
        <f t="shared" si="2"/>
        <v>0</v>
      </c>
      <c r="S60" s="64">
        <f>+IF(F60&gt;0,'Órdenes y Medidas'!C63/F60,"-")</f>
        <v>0.19594594594594594</v>
      </c>
      <c r="T60" s="64">
        <f>+IF(C60&gt;0,'Órdenes y Medidas'!C63/I60,"-")</f>
        <v>0.49152542372881358</v>
      </c>
    </row>
    <row r="61" spans="2:20" ht="20.100000000000001" customHeight="1" thickBot="1" x14ac:dyDescent="0.25">
      <c r="B61" s="4" t="s">
        <v>187</v>
      </c>
      <c r="C61" s="33">
        <v>886</v>
      </c>
      <c r="D61" s="33">
        <v>762</v>
      </c>
      <c r="E61" s="33">
        <v>124</v>
      </c>
      <c r="F61" s="33">
        <v>902</v>
      </c>
      <c r="G61" s="33">
        <v>14</v>
      </c>
      <c r="H61" s="33">
        <v>0</v>
      </c>
      <c r="I61" s="33">
        <v>570</v>
      </c>
      <c r="J61" s="33">
        <v>19</v>
      </c>
      <c r="K61" s="33">
        <v>265</v>
      </c>
      <c r="L61" s="33">
        <v>26</v>
      </c>
      <c r="M61" s="33">
        <v>8</v>
      </c>
      <c r="N61" s="33">
        <v>25</v>
      </c>
      <c r="O61" s="33">
        <v>20</v>
      </c>
      <c r="P61" s="33">
        <v>5</v>
      </c>
      <c r="Q61" s="64">
        <f t="shared" si="1"/>
        <v>2.771618625277162E-2</v>
      </c>
      <c r="R61" s="64">
        <f t="shared" si="2"/>
        <v>2.8216704288939052E-2</v>
      </c>
      <c r="S61" s="64">
        <f>+IF(F61&gt;0,'Órdenes y Medidas'!C64/F61,"-")</f>
        <v>0.11862527716186252</v>
      </c>
      <c r="T61" s="64">
        <f>+IF(C61&gt;0,'Órdenes y Medidas'!C64/I61,"-")</f>
        <v>0.18771929824561404</v>
      </c>
    </row>
    <row r="62" spans="2:20" ht="20.100000000000001" customHeight="1" thickBot="1" x14ac:dyDescent="0.25">
      <c r="B62" s="4" t="s">
        <v>297</v>
      </c>
      <c r="C62" s="33">
        <v>169</v>
      </c>
      <c r="D62" s="33">
        <v>143</v>
      </c>
      <c r="E62" s="33">
        <v>26</v>
      </c>
      <c r="F62" s="33">
        <v>169</v>
      </c>
      <c r="G62" s="33">
        <v>7</v>
      </c>
      <c r="H62" s="33">
        <v>0</v>
      </c>
      <c r="I62" s="33">
        <v>150</v>
      </c>
      <c r="J62" s="33">
        <v>1</v>
      </c>
      <c r="K62" s="33">
        <v>11</v>
      </c>
      <c r="L62" s="33">
        <v>0</v>
      </c>
      <c r="M62" s="33">
        <v>0</v>
      </c>
      <c r="N62" s="33">
        <v>10</v>
      </c>
      <c r="O62" s="33">
        <v>9</v>
      </c>
      <c r="P62" s="33">
        <v>1</v>
      </c>
      <c r="Q62" s="64">
        <f t="shared" si="1"/>
        <v>5.9171597633136092E-2</v>
      </c>
      <c r="R62" s="64">
        <f t="shared" si="2"/>
        <v>5.9171597633136092E-2</v>
      </c>
      <c r="S62" s="64">
        <f>+IF(F62&gt;0,'Órdenes y Medidas'!C65/F62,"-")</f>
        <v>0.66272189349112431</v>
      </c>
      <c r="T62" s="64">
        <f>+IF(C62&gt;0,'Órdenes y Medidas'!C65/I62,"-")</f>
        <v>0.7466666666666667</v>
      </c>
    </row>
    <row r="63" spans="2:20" ht="20.100000000000001" customHeight="1" thickBot="1" x14ac:dyDescent="0.25">
      <c r="B63" s="4" t="s">
        <v>298</v>
      </c>
      <c r="C63" s="33">
        <v>74</v>
      </c>
      <c r="D63" s="33">
        <v>70</v>
      </c>
      <c r="E63" s="33">
        <v>4</v>
      </c>
      <c r="F63" s="33">
        <v>75</v>
      </c>
      <c r="G63" s="33">
        <v>0</v>
      </c>
      <c r="H63" s="33">
        <v>0</v>
      </c>
      <c r="I63" s="33">
        <v>67</v>
      </c>
      <c r="J63" s="33">
        <v>0</v>
      </c>
      <c r="K63" s="33">
        <v>1</v>
      </c>
      <c r="L63" s="33">
        <v>4</v>
      </c>
      <c r="M63" s="33">
        <v>3</v>
      </c>
      <c r="N63" s="33">
        <v>11</v>
      </c>
      <c r="O63" s="33">
        <v>11</v>
      </c>
      <c r="P63" s="33">
        <v>0</v>
      </c>
      <c r="Q63" s="64">
        <f t="shared" si="1"/>
        <v>0.14666666666666667</v>
      </c>
      <c r="R63" s="64">
        <f t="shared" si="2"/>
        <v>0.14864864864864866</v>
      </c>
      <c r="S63" s="64">
        <f>+IF(F63&gt;0,'Órdenes y Medidas'!C66/F63,"-")</f>
        <v>0.33333333333333331</v>
      </c>
      <c r="T63" s="64">
        <f>+IF(C63&gt;0,'Órdenes y Medidas'!C66/I63,"-")</f>
        <v>0.37313432835820898</v>
      </c>
    </row>
    <row r="64" spans="2:20" ht="20.100000000000001" customHeight="1" thickBot="1" x14ac:dyDescent="0.25">
      <c r="B64" s="4" t="s">
        <v>299</v>
      </c>
      <c r="C64" s="33">
        <v>125</v>
      </c>
      <c r="D64" s="33">
        <v>120</v>
      </c>
      <c r="E64" s="33">
        <v>5</v>
      </c>
      <c r="F64" s="33">
        <v>132</v>
      </c>
      <c r="G64" s="33">
        <v>2</v>
      </c>
      <c r="H64" s="33">
        <v>0</v>
      </c>
      <c r="I64" s="33">
        <v>100</v>
      </c>
      <c r="J64" s="33">
        <v>0</v>
      </c>
      <c r="K64" s="33">
        <v>5</v>
      </c>
      <c r="L64" s="33">
        <v>13</v>
      </c>
      <c r="M64" s="33">
        <v>12</v>
      </c>
      <c r="N64" s="33">
        <v>16</v>
      </c>
      <c r="O64" s="33">
        <v>15</v>
      </c>
      <c r="P64" s="33">
        <v>1</v>
      </c>
      <c r="Q64" s="64">
        <f t="shared" si="1"/>
        <v>0.12121212121212122</v>
      </c>
      <c r="R64" s="64">
        <f t="shared" si="2"/>
        <v>0.128</v>
      </c>
      <c r="S64" s="64">
        <f>+IF(F64&gt;0,'Órdenes y Medidas'!C67/F64,"-")</f>
        <v>0.29545454545454547</v>
      </c>
      <c r="T64" s="64">
        <f>+IF(C64&gt;0,'Órdenes y Medidas'!C67/I64,"-")</f>
        <v>0.39</v>
      </c>
    </row>
    <row r="65" spans="2:20" ht="20.100000000000001" customHeight="1" thickBot="1" x14ac:dyDescent="0.25">
      <c r="B65" s="4" t="s">
        <v>300</v>
      </c>
      <c r="C65" s="33">
        <v>35</v>
      </c>
      <c r="D65" s="33">
        <v>33</v>
      </c>
      <c r="E65" s="33">
        <v>2</v>
      </c>
      <c r="F65" s="33">
        <v>36</v>
      </c>
      <c r="G65" s="33">
        <v>0</v>
      </c>
      <c r="H65" s="33">
        <v>0</v>
      </c>
      <c r="I65" s="33">
        <v>36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64">
        <f t="shared" si="1"/>
        <v>0</v>
      </c>
      <c r="R65" s="64">
        <f t="shared" si="2"/>
        <v>0</v>
      </c>
      <c r="S65" s="64">
        <f>+IF(F65&gt;0,'Órdenes y Medidas'!C68/F65,"-")</f>
        <v>0.77777777777777779</v>
      </c>
      <c r="T65" s="64">
        <f>+IF(C65&gt;0,'Órdenes y Medidas'!C68/I65,"-")</f>
        <v>0.77777777777777779</v>
      </c>
    </row>
    <row r="66" spans="2:20" ht="20.100000000000001" customHeight="1" thickBot="1" x14ac:dyDescent="0.25">
      <c r="B66" s="4" t="s">
        <v>301</v>
      </c>
      <c r="C66" s="33">
        <v>237</v>
      </c>
      <c r="D66" s="33">
        <v>234</v>
      </c>
      <c r="E66" s="33">
        <v>3</v>
      </c>
      <c r="F66" s="33">
        <v>244</v>
      </c>
      <c r="G66" s="33">
        <v>7</v>
      </c>
      <c r="H66" s="33">
        <v>0</v>
      </c>
      <c r="I66" s="33">
        <v>177</v>
      </c>
      <c r="J66" s="33">
        <v>3</v>
      </c>
      <c r="K66" s="33">
        <v>22</v>
      </c>
      <c r="L66" s="33">
        <v>12</v>
      </c>
      <c r="M66" s="33">
        <v>23</v>
      </c>
      <c r="N66" s="33">
        <v>30</v>
      </c>
      <c r="O66" s="33">
        <v>30</v>
      </c>
      <c r="P66" s="33">
        <v>0</v>
      </c>
      <c r="Q66" s="64">
        <f t="shared" si="1"/>
        <v>0.12295081967213115</v>
      </c>
      <c r="R66" s="64">
        <f t="shared" si="2"/>
        <v>0.12658227848101267</v>
      </c>
      <c r="S66" s="64">
        <f>+IF(F66&gt;0,'Órdenes y Medidas'!C69/F66,"-")</f>
        <v>0.22950819672131148</v>
      </c>
      <c r="T66" s="64">
        <f>+IF(C66&gt;0,'Órdenes y Medidas'!C69/I66,"-")</f>
        <v>0.31638418079096048</v>
      </c>
    </row>
    <row r="67" spans="2:20" ht="20.100000000000001" customHeight="1" thickBot="1" x14ac:dyDescent="0.25">
      <c r="B67" s="4" t="s">
        <v>302</v>
      </c>
      <c r="C67" s="33">
        <v>103</v>
      </c>
      <c r="D67" s="33">
        <v>103</v>
      </c>
      <c r="E67" s="33">
        <v>0</v>
      </c>
      <c r="F67" s="33">
        <v>105</v>
      </c>
      <c r="G67" s="33">
        <v>0</v>
      </c>
      <c r="H67" s="33">
        <v>0</v>
      </c>
      <c r="I67" s="33">
        <v>99</v>
      </c>
      <c r="J67" s="33">
        <v>1</v>
      </c>
      <c r="K67" s="33">
        <v>1</v>
      </c>
      <c r="L67" s="33">
        <v>4</v>
      </c>
      <c r="M67" s="33">
        <v>0</v>
      </c>
      <c r="N67" s="33">
        <v>0</v>
      </c>
      <c r="O67" s="33">
        <v>0</v>
      </c>
      <c r="P67" s="33">
        <v>0</v>
      </c>
      <c r="Q67" s="64">
        <f t="shared" si="1"/>
        <v>0</v>
      </c>
      <c r="R67" s="64">
        <f t="shared" si="2"/>
        <v>0</v>
      </c>
      <c r="S67" s="64">
        <f>+IF(F67&gt;0,'Órdenes y Medidas'!C70/F67,"-")</f>
        <v>0.25714285714285712</v>
      </c>
      <c r="T67" s="64">
        <f>+IF(C67&gt;0,'Órdenes y Medidas'!C70/I67,"-")</f>
        <v>0.27272727272727271</v>
      </c>
    </row>
    <row r="68" spans="2:20" ht="20.100000000000001" customHeight="1" thickBot="1" x14ac:dyDescent="0.25">
      <c r="B68" s="4" t="s">
        <v>303</v>
      </c>
      <c r="C68" s="33">
        <v>33</v>
      </c>
      <c r="D68" s="33">
        <v>30</v>
      </c>
      <c r="E68" s="33">
        <v>3</v>
      </c>
      <c r="F68" s="33">
        <v>35</v>
      </c>
      <c r="G68" s="33">
        <v>0</v>
      </c>
      <c r="H68" s="33">
        <v>0</v>
      </c>
      <c r="I68" s="33">
        <v>26</v>
      </c>
      <c r="J68" s="33">
        <v>1</v>
      </c>
      <c r="K68" s="33">
        <v>0</v>
      </c>
      <c r="L68" s="33">
        <v>8</v>
      </c>
      <c r="M68" s="33">
        <v>0</v>
      </c>
      <c r="N68" s="33">
        <v>0</v>
      </c>
      <c r="O68" s="33">
        <v>0</v>
      </c>
      <c r="P68" s="33">
        <v>0</v>
      </c>
      <c r="Q68" s="64">
        <f t="shared" si="1"/>
        <v>0</v>
      </c>
      <c r="R68" s="64">
        <f t="shared" si="2"/>
        <v>0</v>
      </c>
      <c r="S68" s="64">
        <f>+IF(F68&gt;0,'Órdenes y Medidas'!C71/F68,"-")</f>
        <v>0.68571428571428572</v>
      </c>
      <c r="T68" s="64">
        <f>+IF(C68&gt;0,'Órdenes y Medidas'!C71/I68,"-")</f>
        <v>0.92307692307692313</v>
      </c>
    </row>
    <row r="69" spans="2:20" ht="20.100000000000001" customHeight="1" thickBot="1" x14ac:dyDescent="0.25">
      <c r="B69" s="4" t="s">
        <v>304</v>
      </c>
      <c r="C69" s="33">
        <v>100</v>
      </c>
      <c r="D69" s="33">
        <v>89</v>
      </c>
      <c r="E69" s="33">
        <v>11</v>
      </c>
      <c r="F69" s="33">
        <v>122</v>
      </c>
      <c r="G69" s="33">
        <v>0</v>
      </c>
      <c r="H69" s="33">
        <v>0</v>
      </c>
      <c r="I69" s="33">
        <v>102</v>
      </c>
      <c r="J69" s="33">
        <v>0</v>
      </c>
      <c r="K69" s="33">
        <v>0</v>
      </c>
      <c r="L69" s="33">
        <v>20</v>
      </c>
      <c r="M69" s="33">
        <v>0</v>
      </c>
      <c r="N69" s="33">
        <v>0</v>
      </c>
      <c r="O69" s="33">
        <v>0</v>
      </c>
      <c r="P69" s="33">
        <v>0</v>
      </c>
      <c r="Q69" s="64">
        <f t="shared" si="1"/>
        <v>0</v>
      </c>
      <c r="R69" s="64">
        <f t="shared" si="2"/>
        <v>0</v>
      </c>
      <c r="S69" s="64">
        <f>+IF(F69&gt;0,'Órdenes y Medidas'!C72/F69,"-")</f>
        <v>0.21311475409836064</v>
      </c>
      <c r="T69" s="64">
        <f>+IF(C69&gt;0,'Órdenes y Medidas'!C72/I69,"-")</f>
        <v>0.25490196078431371</v>
      </c>
    </row>
    <row r="70" spans="2:20" ht="20.100000000000001" customHeight="1" thickBot="1" x14ac:dyDescent="0.25">
      <c r="B70" s="4" t="s">
        <v>305</v>
      </c>
      <c r="C70" s="33">
        <v>209</v>
      </c>
      <c r="D70" s="33">
        <v>195</v>
      </c>
      <c r="E70" s="33">
        <v>14</v>
      </c>
      <c r="F70" s="33">
        <v>211</v>
      </c>
      <c r="G70" s="33">
        <v>0</v>
      </c>
      <c r="H70" s="33">
        <v>4</v>
      </c>
      <c r="I70" s="33">
        <v>149</v>
      </c>
      <c r="J70" s="33">
        <v>7</v>
      </c>
      <c r="K70" s="33">
        <v>20</v>
      </c>
      <c r="L70" s="33">
        <v>25</v>
      </c>
      <c r="M70" s="33">
        <v>6</v>
      </c>
      <c r="N70" s="33">
        <v>21</v>
      </c>
      <c r="O70" s="33">
        <v>17</v>
      </c>
      <c r="P70" s="33">
        <v>4</v>
      </c>
      <c r="Q70" s="64">
        <f t="shared" si="1"/>
        <v>9.9526066350710901E-2</v>
      </c>
      <c r="R70" s="64">
        <f t="shared" si="2"/>
        <v>0.10047846889952153</v>
      </c>
      <c r="S70" s="64">
        <f>+IF(F70&gt;0,'Órdenes y Medidas'!C73/F70,"-")</f>
        <v>0.28436018957345971</v>
      </c>
      <c r="T70" s="64">
        <f>+IF(C70&gt;0,'Órdenes y Medidas'!C73/I70,"-")</f>
        <v>0.40268456375838924</v>
      </c>
    </row>
    <row r="71" spans="2:20" ht="20.100000000000001" customHeight="1" thickBot="1" x14ac:dyDescent="0.25">
      <c r="B71" s="4" t="s">
        <v>306</v>
      </c>
      <c r="C71" s="33">
        <v>149</v>
      </c>
      <c r="D71" s="33">
        <v>136</v>
      </c>
      <c r="E71" s="33">
        <v>13</v>
      </c>
      <c r="F71" s="33">
        <v>171</v>
      </c>
      <c r="G71" s="33">
        <v>0</v>
      </c>
      <c r="H71" s="33">
        <v>0</v>
      </c>
      <c r="I71" s="33">
        <v>87</v>
      </c>
      <c r="J71" s="33">
        <v>4</v>
      </c>
      <c r="K71" s="33">
        <v>52</v>
      </c>
      <c r="L71" s="33">
        <v>21</v>
      </c>
      <c r="M71" s="33">
        <v>7</v>
      </c>
      <c r="N71" s="33">
        <v>55</v>
      </c>
      <c r="O71" s="33">
        <v>49</v>
      </c>
      <c r="P71" s="33">
        <v>6</v>
      </c>
      <c r="Q71" s="64">
        <f t="shared" si="1"/>
        <v>0.32163742690058478</v>
      </c>
      <c r="R71" s="64">
        <f t="shared" si="2"/>
        <v>0.36912751677852351</v>
      </c>
      <c r="S71" s="64">
        <f>+IF(F71&gt;0,'Órdenes y Medidas'!C74/F71,"-")</f>
        <v>0.26900584795321636</v>
      </c>
      <c r="T71" s="64">
        <f>+IF(C71&gt;0,'Órdenes y Medidas'!C74/I71,"-")</f>
        <v>0.52873563218390807</v>
      </c>
    </row>
    <row r="72" spans="2:20" ht="20.100000000000001" customHeight="1" thickBot="1" x14ac:dyDescent="0.25">
      <c r="B72" s="4" t="s">
        <v>307</v>
      </c>
      <c r="C72" s="33">
        <v>281</v>
      </c>
      <c r="D72" s="33">
        <v>230</v>
      </c>
      <c r="E72" s="33">
        <v>51</v>
      </c>
      <c r="F72" s="33">
        <v>280</v>
      </c>
      <c r="G72" s="33">
        <v>16</v>
      </c>
      <c r="H72" s="33">
        <v>0</v>
      </c>
      <c r="I72" s="33">
        <v>117</v>
      </c>
      <c r="J72" s="33">
        <v>4</v>
      </c>
      <c r="K72" s="33">
        <v>113</v>
      </c>
      <c r="L72" s="33">
        <v>30</v>
      </c>
      <c r="M72" s="33">
        <v>0</v>
      </c>
      <c r="N72" s="33">
        <v>20</v>
      </c>
      <c r="O72" s="33">
        <v>18</v>
      </c>
      <c r="P72" s="33">
        <v>2</v>
      </c>
      <c r="Q72" s="64">
        <f t="shared" si="1"/>
        <v>7.1428571428571425E-2</v>
      </c>
      <c r="R72" s="64">
        <f t="shared" si="2"/>
        <v>7.1174377224199295E-2</v>
      </c>
      <c r="S72" s="64">
        <f>+IF(F72&gt;0,'Órdenes y Medidas'!C75/F72,"-")</f>
        <v>0.35357142857142859</v>
      </c>
      <c r="T72" s="64">
        <f>+IF(C72&gt;0,'Órdenes y Medidas'!C75/I72,"-")</f>
        <v>0.84615384615384615</v>
      </c>
    </row>
    <row r="73" spans="2:20" ht="20.100000000000001" customHeight="1" thickBot="1" x14ac:dyDescent="0.25">
      <c r="B73" s="4" t="s">
        <v>188</v>
      </c>
      <c r="C73" s="33">
        <v>4458</v>
      </c>
      <c r="D73" s="33">
        <v>3199</v>
      </c>
      <c r="E73" s="33">
        <v>1259</v>
      </c>
      <c r="F73" s="33">
        <v>3826</v>
      </c>
      <c r="G73" s="33">
        <v>126</v>
      </c>
      <c r="H73" s="33">
        <v>5</v>
      </c>
      <c r="I73" s="33">
        <v>1592</v>
      </c>
      <c r="J73" s="33">
        <v>33</v>
      </c>
      <c r="K73" s="33">
        <v>799</v>
      </c>
      <c r="L73" s="33">
        <v>396</v>
      </c>
      <c r="M73" s="33">
        <v>875</v>
      </c>
      <c r="N73" s="33">
        <v>347</v>
      </c>
      <c r="O73" s="33">
        <v>274</v>
      </c>
      <c r="P73" s="33">
        <v>73</v>
      </c>
      <c r="Q73" s="64">
        <f t="shared" si="1"/>
        <v>9.0695243073706217E-2</v>
      </c>
      <c r="R73" s="64">
        <f t="shared" si="2"/>
        <v>7.7837595334230597E-2</v>
      </c>
      <c r="S73" s="64">
        <f>+IF(F73&gt;0,'Órdenes y Medidas'!C76/F73,"-")</f>
        <v>0.11108207004704652</v>
      </c>
      <c r="T73" s="64">
        <f>+IF(C73&gt;0,'Órdenes y Medidas'!C76/I73,"-")</f>
        <v>0.26695979899497485</v>
      </c>
    </row>
    <row r="74" spans="2:20" ht="20.100000000000001" customHeight="1" thickBot="1" x14ac:dyDescent="0.25">
      <c r="B74" s="4" t="s">
        <v>308</v>
      </c>
      <c r="C74" s="33">
        <v>142</v>
      </c>
      <c r="D74" s="33">
        <v>119</v>
      </c>
      <c r="E74" s="33">
        <v>23</v>
      </c>
      <c r="F74" s="33">
        <v>147</v>
      </c>
      <c r="G74" s="33">
        <v>0</v>
      </c>
      <c r="H74" s="33">
        <v>0</v>
      </c>
      <c r="I74" s="33">
        <v>126</v>
      </c>
      <c r="J74" s="33">
        <v>2</v>
      </c>
      <c r="K74" s="33">
        <v>12</v>
      </c>
      <c r="L74" s="33">
        <v>7</v>
      </c>
      <c r="M74" s="33">
        <v>0</v>
      </c>
      <c r="N74" s="33">
        <v>29</v>
      </c>
      <c r="O74" s="33">
        <v>20</v>
      </c>
      <c r="P74" s="33">
        <v>9</v>
      </c>
      <c r="Q74" s="64">
        <f t="shared" si="1"/>
        <v>0.19727891156462585</v>
      </c>
      <c r="R74" s="64">
        <f t="shared" si="2"/>
        <v>0.20422535211267606</v>
      </c>
      <c r="S74" s="64">
        <f>+IF(F74&gt;0,'Órdenes y Medidas'!C77/F74,"-")</f>
        <v>0.25850340136054423</v>
      </c>
      <c r="T74" s="64">
        <f>+IF(C74&gt;0,'Órdenes y Medidas'!C77/I74,"-")</f>
        <v>0.30158730158730157</v>
      </c>
    </row>
    <row r="75" spans="2:20" ht="20.100000000000001" customHeight="1" thickBot="1" x14ac:dyDescent="0.25">
      <c r="B75" s="4" t="s">
        <v>309</v>
      </c>
      <c r="C75" s="33">
        <v>1002</v>
      </c>
      <c r="D75" s="33">
        <v>619</v>
      </c>
      <c r="E75" s="33">
        <v>383</v>
      </c>
      <c r="F75" s="33">
        <v>1108</v>
      </c>
      <c r="G75" s="33">
        <v>73</v>
      </c>
      <c r="H75" s="33">
        <v>0</v>
      </c>
      <c r="I75" s="33">
        <v>604</v>
      </c>
      <c r="J75" s="33">
        <v>0</v>
      </c>
      <c r="K75" s="33">
        <v>293</v>
      </c>
      <c r="L75" s="33">
        <v>138</v>
      </c>
      <c r="M75" s="33">
        <v>0</v>
      </c>
      <c r="N75" s="33">
        <v>0</v>
      </c>
      <c r="O75" s="33">
        <v>0</v>
      </c>
      <c r="P75" s="33">
        <v>0</v>
      </c>
      <c r="Q75" s="64">
        <f t="shared" si="1"/>
        <v>0</v>
      </c>
      <c r="R75" s="64">
        <f t="shared" si="2"/>
        <v>0</v>
      </c>
      <c r="S75" s="64">
        <f>+IF(F75&gt;0,'Órdenes y Medidas'!C78/F75,"-")</f>
        <v>0.22653429602888087</v>
      </c>
      <c r="T75" s="64">
        <f>+IF(C75&gt;0,'Órdenes y Medidas'!C78/I75,"-")</f>
        <v>0.41556291390728478</v>
      </c>
    </row>
    <row r="76" spans="2:20" ht="20.100000000000001" customHeight="1" thickBot="1" x14ac:dyDescent="0.25">
      <c r="B76" s="4" t="s">
        <v>310</v>
      </c>
      <c r="C76" s="33">
        <v>895</v>
      </c>
      <c r="D76" s="33">
        <v>496</v>
      </c>
      <c r="E76" s="33">
        <v>399</v>
      </c>
      <c r="F76" s="33">
        <v>860</v>
      </c>
      <c r="G76" s="33">
        <v>23</v>
      </c>
      <c r="H76" s="33">
        <v>2</v>
      </c>
      <c r="I76" s="33">
        <v>332</v>
      </c>
      <c r="J76" s="33">
        <v>2</v>
      </c>
      <c r="K76" s="33">
        <v>349</v>
      </c>
      <c r="L76" s="33">
        <v>152</v>
      </c>
      <c r="M76" s="33">
        <v>0</v>
      </c>
      <c r="N76" s="33">
        <v>96</v>
      </c>
      <c r="O76" s="33">
        <v>48</v>
      </c>
      <c r="P76" s="33">
        <v>48</v>
      </c>
      <c r="Q76" s="64">
        <f t="shared" ref="Q76:Q139" si="3">+IF(F76&gt;0,N76/F76,"-")</f>
        <v>0.11162790697674418</v>
      </c>
      <c r="R76" s="64">
        <f t="shared" ref="R76:R139" si="4">+IF(C76&gt;0,N76/C76,"-")</f>
        <v>0.10726256983240223</v>
      </c>
      <c r="S76" s="64">
        <f>+IF(F76&gt;0,'Órdenes y Medidas'!C79/F76,"-")</f>
        <v>0.23372093023255813</v>
      </c>
      <c r="T76" s="64">
        <f>+IF(C76&gt;0,'Órdenes y Medidas'!C79/I76,"-")</f>
        <v>0.60542168674698793</v>
      </c>
    </row>
    <row r="77" spans="2:20" ht="20.100000000000001" customHeight="1" thickBot="1" x14ac:dyDescent="0.25">
      <c r="B77" s="4" t="s">
        <v>311</v>
      </c>
      <c r="C77" s="33">
        <v>293</v>
      </c>
      <c r="D77" s="33">
        <v>210</v>
      </c>
      <c r="E77" s="33">
        <v>83</v>
      </c>
      <c r="F77" s="33">
        <v>270</v>
      </c>
      <c r="G77" s="33">
        <v>45</v>
      </c>
      <c r="H77" s="33">
        <v>0</v>
      </c>
      <c r="I77" s="33">
        <v>164</v>
      </c>
      <c r="J77" s="33">
        <v>0</v>
      </c>
      <c r="K77" s="33">
        <v>31</v>
      </c>
      <c r="L77" s="33">
        <v>30</v>
      </c>
      <c r="M77" s="33">
        <v>0</v>
      </c>
      <c r="N77" s="33">
        <v>82</v>
      </c>
      <c r="O77" s="33">
        <v>55</v>
      </c>
      <c r="P77" s="33">
        <v>27</v>
      </c>
      <c r="Q77" s="64">
        <f t="shared" si="3"/>
        <v>0.3037037037037037</v>
      </c>
      <c r="R77" s="64">
        <f t="shared" si="4"/>
        <v>0.27986348122866894</v>
      </c>
      <c r="S77" s="64">
        <f>+IF(F77&gt;0,'Órdenes y Medidas'!C80/F77,"-")</f>
        <v>0.22592592592592592</v>
      </c>
      <c r="T77" s="64">
        <f>+IF(C77&gt;0,'Órdenes y Medidas'!C80/I77,"-")</f>
        <v>0.37195121951219512</v>
      </c>
    </row>
    <row r="78" spans="2:20" ht="20.100000000000001" customHeight="1" thickBot="1" x14ac:dyDescent="0.25">
      <c r="B78" s="4" t="s">
        <v>312</v>
      </c>
      <c r="C78" s="33">
        <v>449</v>
      </c>
      <c r="D78" s="33">
        <v>224</v>
      </c>
      <c r="E78" s="33">
        <v>225</v>
      </c>
      <c r="F78" s="33">
        <v>449</v>
      </c>
      <c r="G78" s="33">
        <v>0</v>
      </c>
      <c r="H78" s="33">
        <v>0</v>
      </c>
      <c r="I78" s="33">
        <v>255</v>
      </c>
      <c r="J78" s="33">
        <v>149</v>
      </c>
      <c r="K78" s="33">
        <v>37</v>
      </c>
      <c r="L78" s="33">
        <v>8</v>
      </c>
      <c r="M78" s="33">
        <v>0</v>
      </c>
      <c r="N78" s="33">
        <v>99</v>
      </c>
      <c r="O78" s="33">
        <v>64</v>
      </c>
      <c r="P78" s="33">
        <v>35</v>
      </c>
      <c r="Q78" s="64">
        <f t="shared" si="3"/>
        <v>0.22048997772828507</v>
      </c>
      <c r="R78" s="64">
        <f t="shared" si="4"/>
        <v>0.22048997772828507</v>
      </c>
      <c r="S78" s="64">
        <f>+IF(F78&gt;0,'Órdenes y Medidas'!C81/F78,"-")</f>
        <v>4.6770601336302897E-2</v>
      </c>
      <c r="T78" s="64">
        <f>+IF(C78&gt;0,'Órdenes y Medidas'!C81/I78,"-")</f>
        <v>8.2352941176470587E-2</v>
      </c>
    </row>
    <row r="79" spans="2:20" ht="20.100000000000001" customHeight="1" thickBot="1" x14ac:dyDescent="0.25">
      <c r="B79" s="4" t="s">
        <v>313</v>
      </c>
      <c r="C79" s="33">
        <v>235</v>
      </c>
      <c r="D79" s="33">
        <v>140</v>
      </c>
      <c r="E79" s="33">
        <v>95</v>
      </c>
      <c r="F79" s="33">
        <v>256</v>
      </c>
      <c r="G79" s="33">
        <v>0</v>
      </c>
      <c r="H79" s="33">
        <v>0</v>
      </c>
      <c r="I79" s="33">
        <v>199</v>
      </c>
      <c r="J79" s="33">
        <v>57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64">
        <f t="shared" si="3"/>
        <v>0</v>
      </c>
      <c r="R79" s="64">
        <f t="shared" si="4"/>
        <v>0</v>
      </c>
      <c r="S79" s="64">
        <f>+IF(F79&gt;0,'Órdenes y Medidas'!C82/F79,"-")</f>
        <v>0.1796875</v>
      </c>
      <c r="T79" s="64">
        <f>+IF(C79&gt;0,'Órdenes y Medidas'!C82/I79,"-")</f>
        <v>0.23115577889447236</v>
      </c>
    </row>
    <row r="80" spans="2:20" ht="20.100000000000001" customHeight="1" thickBot="1" x14ac:dyDescent="0.25">
      <c r="B80" s="4" t="s">
        <v>314</v>
      </c>
      <c r="C80" s="33">
        <v>159</v>
      </c>
      <c r="D80" s="33">
        <v>114</v>
      </c>
      <c r="E80" s="33">
        <v>45</v>
      </c>
      <c r="F80" s="33">
        <v>159</v>
      </c>
      <c r="G80" s="33">
        <v>8</v>
      </c>
      <c r="H80" s="33">
        <v>0</v>
      </c>
      <c r="I80" s="33">
        <v>139</v>
      </c>
      <c r="J80" s="33">
        <v>3</v>
      </c>
      <c r="K80" s="33">
        <v>2</v>
      </c>
      <c r="L80" s="33">
        <v>5</v>
      </c>
      <c r="M80" s="33">
        <v>2</v>
      </c>
      <c r="N80" s="33">
        <v>19</v>
      </c>
      <c r="O80" s="33">
        <v>9</v>
      </c>
      <c r="P80" s="33">
        <v>10</v>
      </c>
      <c r="Q80" s="64">
        <f t="shared" si="3"/>
        <v>0.11949685534591195</v>
      </c>
      <c r="R80" s="64">
        <f t="shared" si="4"/>
        <v>0.11949685534591195</v>
      </c>
      <c r="S80" s="64">
        <f>+IF(F80&gt;0,'Órdenes y Medidas'!C83/F80,"-")</f>
        <v>0.34591194968553457</v>
      </c>
      <c r="T80" s="64">
        <f>+IF(C80&gt;0,'Órdenes y Medidas'!C83/I80,"-")</f>
        <v>0.39568345323741005</v>
      </c>
    </row>
    <row r="81" spans="2:20" ht="20.100000000000001" customHeight="1" thickBot="1" x14ac:dyDescent="0.25">
      <c r="B81" s="4" t="s">
        <v>315</v>
      </c>
      <c r="C81" s="33">
        <v>35</v>
      </c>
      <c r="D81" s="33">
        <v>35</v>
      </c>
      <c r="E81" s="33">
        <v>0</v>
      </c>
      <c r="F81" s="33">
        <v>34</v>
      </c>
      <c r="G81" s="33">
        <v>0</v>
      </c>
      <c r="H81" s="33">
        <v>0</v>
      </c>
      <c r="I81" s="33">
        <v>30</v>
      </c>
      <c r="J81" s="33">
        <v>1</v>
      </c>
      <c r="K81" s="33">
        <v>3</v>
      </c>
      <c r="L81" s="33">
        <v>0</v>
      </c>
      <c r="M81" s="33">
        <v>0</v>
      </c>
      <c r="N81" s="33">
        <v>5</v>
      </c>
      <c r="O81" s="33">
        <v>5</v>
      </c>
      <c r="P81" s="33">
        <v>0</v>
      </c>
      <c r="Q81" s="64">
        <f t="shared" si="3"/>
        <v>0.14705882352941177</v>
      </c>
      <c r="R81" s="64">
        <f t="shared" si="4"/>
        <v>0.14285714285714285</v>
      </c>
      <c r="S81" s="64">
        <f>+IF(F81&gt;0,'Órdenes y Medidas'!C84/F81,"-")</f>
        <v>0.41176470588235292</v>
      </c>
      <c r="T81" s="64">
        <f>+IF(C81&gt;0,'Órdenes y Medidas'!C84/I81,"-")</f>
        <v>0.46666666666666667</v>
      </c>
    </row>
    <row r="82" spans="2:20" ht="20.100000000000001" customHeight="1" thickBot="1" x14ac:dyDescent="0.25">
      <c r="B82" s="4" t="s">
        <v>316</v>
      </c>
      <c r="C82" s="33">
        <v>693</v>
      </c>
      <c r="D82" s="33">
        <v>371</v>
      </c>
      <c r="E82" s="33">
        <v>322</v>
      </c>
      <c r="F82" s="33">
        <v>867</v>
      </c>
      <c r="G82" s="33">
        <v>44</v>
      </c>
      <c r="H82" s="33">
        <v>0</v>
      </c>
      <c r="I82" s="33">
        <v>629</v>
      </c>
      <c r="J82" s="33">
        <v>0</v>
      </c>
      <c r="K82" s="33">
        <v>152</v>
      </c>
      <c r="L82" s="33">
        <v>28</v>
      </c>
      <c r="M82" s="33">
        <v>14</v>
      </c>
      <c r="N82" s="33">
        <v>175</v>
      </c>
      <c r="O82" s="33">
        <v>109</v>
      </c>
      <c r="P82" s="33">
        <v>66</v>
      </c>
      <c r="Q82" s="64">
        <f t="shared" si="3"/>
        <v>0.20184544405997693</v>
      </c>
      <c r="R82" s="64">
        <f t="shared" si="4"/>
        <v>0.25252525252525254</v>
      </c>
      <c r="S82" s="64">
        <f>+IF(F82&gt;0,'Órdenes y Medidas'!C85/F82,"-")</f>
        <v>0.19031141868512111</v>
      </c>
      <c r="T82" s="64">
        <f>+IF(C82&gt;0,'Órdenes y Medidas'!C85/I82,"-")</f>
        <v>0.26232114467408585</v>
      </c>
    </row>
    <row r="83" spans="2:20" ht="20.100000000000001" customHeight="1" thickBot="1" x14ac:dyDescent="0.25">
      <c r="B83" s="4" t="s">
        <v>317</v>
      </c>
      <c r="C83" s="33">
        <v>74</v>
      </c>
      <c r="D83" s="33">
        <v>74</v>
      </c>
      <c r="E83" s="33">
        <v>0</v>
      </c>
      <c r="F83" s="33">
        <v>104</v>
      </c>
      <c r="G83" s="33">
        <v>36</v>
      </c>
      <c r="H83" s="33">
        <v>0</v>
      </c>
      <c r="I83" s="33">
        <v>53</v>
      </c>
      <c r="J83" s="33">
        <v>2</v>
      </c>
      <c r="K83" s="33">
        <v>0</v>
      </c>
      <c r="L83" s="33">
        <v>13</v>
      </c>
      <c r="M83" s="33">
        <v>0</v>
      </c>
      <c r="N83" s="33">
        <v>0</v>
      </c>
      <c r="O83" s="33">
        <v>0</v>
      </c>
      <c r="P83" s="33">
        <v>0</v>
      </c>
      <c r="Q83" s="64">
        <f t="shared" si="3"/>
        <v>0</v>
      </c>
      <c r="R83" s="64">
        <f t="shared" si="4"/>
        <v>0</v>
      </c>
      <c r="S83" s="64">
        <f>+IF(F83&gt;0,'Órdenes y Medidas'!C86/F83,"-")</f>
        <v>0.17307692307692307</v>
      </c>
      <c r="T83" s="64">
        <f>+IF(C83&gt;0,'Órdenes y Medidas'!C86/I83,"-")</f>
        <v>0.33962264150943394</v>
      </c>
    </row>
    <row r="84" spans="2:20" ht="20.100000000000001" customHeight="1" thickBot="1" x14ac:dyDescent="0.25">
      <c r="B84" s="4" t="s">
        <v>318</v>
      </c>
      <c r="C84" s="33">
        <v>21</v>
      </c>
      <c r="D84" s="33">
        <v>18</v>
      </c>
      <c r="E84" s="33">
        <v>3</v>
      </c>
      <c r="F84" s="33">
        <v>24</v>
      </c>
      <c r="G84" s="33">
        <v>0</v>
      </c>
      <c r="H84" s="33">
        <v>0</v>
      </c>
      <c r="I84" s="33">
        <v>18</v>
      </c>
      <c r="J84" s="33">
        <v>1</v>
      </c>
      <c r="K84" s="33">
        <v>1</v>
      </c>
      <c r="L84" s="33">
        <v>4</v>
      </c>
      <c r="M84" s="33">
        <v>0</v>
      </c>
      <c r="N84" s="33">
        <v>7</v>
      </c>
      <c r="O84" s="33">
        <v>6</v>
      </c>
      <c r="P84" s="33">
        <v>1</v>
      </c>
      <c r="Q84" s="64">
        <f t="shared" si="3"/>
        <v>0.29166666666666669</v>
      </c>
      <c r="R84" s="64">
        <f t="shared" si="4"/>
        <v>0.33333333333333331</v>
      </c>
      <c r="S84" s="64">
        <f>+IF(F84&gt;0,'Órdenes y Medidas'!C87/F84,"-")</f>
        <v>0.5</v>
      </c>
      <c r="T84" s="64">
        <f>+IF(C84&gt;0,'Órdenes y Medidas'!C87/I84,"-")</f>
        <v>0.66666666666666663</v>
      </c>
    </row>
    <row r="85" spans="2:20" ht="20.100000000000001" customHeight="1" thickBot="1" x14ac:dyDescent="0.25">
      <c r="B85" s="4" t="s">
        <v>319</v>
      </c>
      <c r="C85" s="33">
        <v>290</v>
      </c>
      <c r="D85" s="33">
        <v>198</v>
      </c>
      <c r="E85" s="33">
        <v>92</v>
      </c>
      <c r="F85" s="33">
        <v>313</v>
      </c>
      <c r="G85" s="33">
        <v>59</v>
      </c>
      <c r="H85" s="33">
        <v>0</v>
      </c>
      <c r="I85" s="33">
        <v>176</v>
      </c>
      <c r="J85" s="33">
        <v>0</v>
      </c>
      <c r="K85" s="33">
        <v>72</v>
      </c>
      <c r="L85" s="33">
        <v>6</v>
      </c>
      <c r="M85" s="33">
        <v>0</v>
      </c>
      <c r="N85" s="33">
        <v>91</v>
      </c>
      <c r="O85" s="33">
        <v>65</v>
      </c>
      <c r="P85" s="33">
        <v>26</v>
      </c>
      <c r="Q85" s="64">
        <f t="shared" si="3"/>
        <v>0.29073482428115016</v>
      </c>
      <c r="R85" s="64">
        <f t="shared" si="4"/>
        <v>0.31379310344827588</v>
      </c>
      <c r="S85" s="64">
        <f>+IF(F85&gt;0,'Órdenes y Medidas'!C88/F85,"-")</f>
        <v>0.46325878594249204</v>
      </c>
      <c r="T85" s="64">
        <f>+IF(C85&gt;0,'Órdenes y Medidas'!C88/I85,"-")</f>
        <v>0.82386363636363635</v>
      </c>
    </row>
    <row r="86" spans="2:20" ht="20.100000000000001" customHeight="1" thickBot="1" x14ac:dyDescent="0.25">
      <c r="B86" s="4" t="s">
        <v>320</v>
      </c>
      <c r="C86" s="33">
        <v>232</v>
      </c>
      <c r="D86" s="33">
        <v>229</v>
      </c>
      <c r="E86" s="33">
        <v>3</v>
      </c>
      <c r="F86" s="33">
        <v>257</v>
      </c>
      <c r="G86" s="33">
        <v>3</v>
      </c>
      <c r="H86" s="33">
        <v>0</v>
      </c>
      <c r="I86" s="33">
        <v>210</v>
      </c>
      <c r="J86" s="33">
        <v>1</v>
      </c>
      <c r="K86" s="33">
        <v>34</v>
      </c>
      <c r="L86" s="33">
        <v>9</v>
      </c>
      <c r="M86" s="33">
        <v>0</v>
      </c>
      <c r="N86" s="33">
        <v>63</v>
      </c>
      <c r="O86" s="33">
        <v>63</v>
      </c>
      <c r="P86" s="33">
        <v>0</v>
      </c>
      <c r="Q86" s="64">
        <f t="shared" si="3"/>
        <v>0.24513618677042801</v>
      </c>
      <c r="R86" s="64">
        <f t="shared" si="4"/>
        <v>0.27155172413793105</v>
      </c>
      <c r="S86" s="64">
        <f>+IF(F86&gt;0,'Órdenes y Medidas'!C89/F86,"-")</f>
        <v>0.25291828793774318</v>
      </c>
      <c r="T86" s="64">
        <f>+IF(C86&gt;0,'Órdenes y Medidas'!C89/I86,"-")</f>
        <v>0.30952380952380953</v>
      </c>
    </row>
    <row r="87" spans="2:20" ht="20.100000000000001" customHeight="1" thickBot="1" x14ac:dyDescent="0.25">
      <c r="B87" s="4" t="s">
        <v>321</v>
      </c>
      <c r="C87" s="33">
        <v>316</v>
      </c>
      <c r="D87" s="33">
        <v>265</v>
      </c>
      <c r="E87" s="33">
        <v>51</v>
      </c>
      <c r="F87" s="33">
        <v>338</v>
      </c>
      <c r="G87" s="33">
        <v>0</v>
      </c>
      <c r="H87" s="33">
        <v>0</v>
      </c>
      <c r="I87" s="33">
        <v>271</v>
      </c>
      <c r="J87" s="33">
        <v>0</v>
      </c>
      <c r="K87" s="33">
        <v>47</v>
      </c>
      <c r="L87" s="33">
        <v>20</v>
      </c>
      <c r="M87" s="33">
        <v>0</v>
      </c>
      <c r="N87" s="33">
        <v>0</v>
      </c>
      <c r="O87" s="33">
        <v>0</v>
      </c>
      <c r="P87" s="33">
        <v>0</v>
      </c>
      <c r="Q87" s="64">
        <f t="shared" si="3"/>
        <v>0</v>
      </c>
      <c r="R87" s="64">
        <f t="shared" si="4"/>
        <v>0</v>
      </c>
      <c r="S87" s="64">
        <f>+IF(F87&gt;0,'Órdenes y Medidas'!C90/F87,"-")</f>
        <v>0.15384615384615385</v>
      </c>
      <c r="T87" s="64">
        <f>+IF(C87&gt;0,'Órdenes y Medidas'!C90/I87,"-")</f>
        <v>0.1918819188191882</v>
      </c>
    </row>
    <row r="88" spans="2:20" ht="20.100000000000001" customHeight="1" thickBot="1" x14ac:dyDescent="0.25">
      <c r="B88" s="4" t="s">
        <v>189</v>
      </c>
      <c r="C88" s="33">
        <v>5246</v>
      </c>
      <c r="D88" s="33">
        <v>4459</v>
      </c>
      <c r="E88" s="33">
        <v>787</v>
      </c>
      <c r="F88" s="33">
        <v>5311</v>
      </c>
      <c r="G88" s="33">
        <v>229</v>
      </c>
      <c r="H88" s="33">
        <v>7</v>
      </c>
      <c r="I88" s="33">
        <v>3780</v>
      </c>
      <c r="J88" s="33">
        <v>26</v>
      </c>
      <c r="K88" s="33">
        <v>413</v>
      </c>
      <c r="L88" s="33">
        <v>846</v>
      </c>
      <c r="M88" s="33">
        <v>10</v>
      </c>
      <c r="N88" s="33">
        <v>600</v>
      </c>
      <c r="O88" s="33">
        <v>478</v>
      </c>
      <c r="P88" s="33">
        <v>122</v>
      </c>
      <c r="Q88" s="64">
        <f t="shared" si="3"/>
        <v>0.11297307475051779</v>
      </c>
      <c r="R88" s="64">
        <f t="shared" si="4"/>
        <v>0.1143728555089592</v>
      </c>
      <c r="S88" s="64">
        <f>+IF(F88&gt;0,'Órdenes y Medidas'!C91/F88,"-")</f>
        <v>0.21314253436264358</v>
      </c>
      <c r="T88" s="64">
        <f>+IF(C88&gt;0,'Órdenes y Medidas'!C91/I88,"-")</f>
        <v>0.29947089947089944</v>
      </c>
    </row>
    <row r="89" spans="2:20" ht="20.100000000000001" customHeight="1" thickBot="1" x14ac:dyDescent="0.25">
      <c r="B89" s="4" t="s">
        <v>322</v>
      </c>
      <c r="C89" s="33">
        <v>81</v>
      </c>
      <c r="D89" s="33">
        <v>79</v>
      </c>
      <c r="E89" s="33">
        <v>2</v>
      </c>
      <c r="F89" s="33">
        <v>86</v>
      </c>
      <c r="G89" s="33">
        <v>0</v>
      </c>
      <c r="H89" s="33">
        <v>1</v>
      </c>
      <c r="I89" s="33">
        <v>69</v>
      </c>
      <c r="J89" s="33">
        <v>0</v>
      </c>
      <c r="K89" s="33">
        <v>2</v>
      </c>
      <c r="L89" s="33">
        <v>14</v>
      </c>
      <c r="M89" s="33">
        <v>0</v>
      </c>
      <c r="N89" s="33">
        <v>0</v>
      </c>
      <c r="O89" s="33">
        <v>0</v>
      </c>
      <c r="P89" s="33">
        <v>0</v>
      </c>
      <c r="Q89" s="64">
        <f t="shared" si="3"/>
        <v>0</v>
      </c>
      <c r="R89" s="64">
        <f t="shared" si="4"/>
        <v>0</v>
      </c>
      <c r="S89" s="64">
        <f>+IF(F89&gt;0,'Órdenes y Medidas'!C92/F89,"-")</f>
        <v>0.34883720930232559</v>
      </c>
      <c r="T89" s="64">
        <f>+IF(C89&gt;0,'Órdenes y Medidas'!C92/I89,"-")</f>
        <v>0.43478260869565216</v>
      </c>
    </row>
    <row r="90" spans="2:20" ht="20.100000000000001" customHeight="1" thickBot="1" x14ac:dyDescent="0.25">
      <c r="B90" s="4" t="s">
        <v>323</v>
      </c>
      <c r="C90" s="33">
        <v>115</v>
      </c>
      <c r="D90" s="33">
        <v>106</v>
      </c>
      <c r="E90" s="33">
        <v>9</v>
      </c>
      <c r="F90" s="33">
        <v>115</v>
      </c>
      <c r="G90" s="33">
        <v>0</v>
      </c>
      <c r="H90" s="33">
        <v>0</v>
      </c>
      <c r="I90" s="33">
        <v>115</v>
      </c>
      <c r="J90" s="33">
        <v>0</v>
      </c>
      <c r="K90" s="33">
        <v>0</v>
      </c>
      <c r="L90" s="33">
        <v>0</v>
      </c>
      <c r="M90" s="33">
        <v>0</v>
      </c>
      <c r="N90" s="33">
        <v>33</v>
      </c>
      <c r="O90" s="33">
        <v>32</v>
      </c>
      <c r="P90" s="33">
        <v>1</v>
      </c>
      <c r="Q90" s="64">
        <f t="shared" si="3"/>
        <v>0.28695652173913044</v>
      </c>
      <c r="R90" s="64">
        <f t="shared" si="4"/>
        <v>0.28695652173913044</v>
      </c>
      <c r="S90" s="64">
        <f>+IF(F90&gt;0,'Órdenes y Medidas'!C93/F90,"-")</f>
        <v>0.32173913043478258</v>
      </c>
      <c r="T90" s="64">
        <f>+IF(C90&gt;0,'Órdenes y Medidas'!C93/I90,"-")</f>
        <v>0.32173913043478258</v>
      </c>
    </row>
    <row r="91" spans="2:20" ht="20.100000000000001" customHeight="1" thickBot="1" x14ac:dyDescent="0.25">
      <c r="B91" s="4" t="s">
        <v>324</v>
      </c>
      <c r="C91" s="33">
        <v>192</v>
      </c>
      <c r="D91" s="33">
        <v>192</v>
      </c>
      <c r="E91" s="33">
        <v>0</v>
      </c>
      <c r="F91" s="33">
        <v>192</v>
      </c>
      <c r="G91" s="33">
        <v>0</v>
      </c>
      <c r="H91" s="33">
        <v>0</v>
      </c>
      <c r="I91" s="33">
        <v>192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64">
        <f t="shared" si="3"/>
        <v>0</v>
      </c>
      <c r="R91" s="64">
        <f t="shared" si="4"/>
        <v>0</v>
      </c>
      <c r="S91" s="64">
        <f>+IF(F91&gt;0,'Órdenes y Medidas'!C94/F91,"-")</f>
        <v>6.25E-2</v>
      </c>
      <c r="T91" s="64">
        <f>+IF(C91&gt;0,'Órdenes y Medidas'!C94/I91,"-")</f>
        <v>6.25E-2</v>
      </c>
    </row>
    <row r="92" spans="2:20" ht="20.100000000000001" customHeight="1" thickBot="1" x14ac:dyDescent="0.25">
      <c r="B92" s="4" t="s">
        <v>325</v>
      </c>
      <c r="C92" s="33">
        <v>103</v>
      </c>
      <c r="D92" s="33">
        <v>97</v>
      </c>
      <c r="E92" s="33">
        <v>6</v>
      </c>
      <c r="F92" s="33">
        <v>104</v>
      </c>
      <c r="G92" s="33">
        <v>0</v>
      </c>
      <c r="H92" s="33">
        <v>0</v>
      </c>
      <c r="I92" s="33">
        <v>104</v>
      </c>
      <c r="J92" s="33">
        <v>0</v>
      </c>
      <c r="K92" s="33">
        <v>0</v>
      </c>
      <c r="L92" s="33">
        <v>0</v>
      </c>
      <c r="M92" s="33">
        <v>0</v>
      </c>
      <c r="N92" s="33">
        <v>2</v>
      </c>
      <c r="O92" s="33">
        <v>2</v>
      </c>
      <c r="P92" s="33">
        <v>0</v>
      </c>
      <c r="Q92" s="64">
        <f t="shared" si="3"/>
        <v>1.9230769230769232E-2</v>
      </c>
      <c r="R92" s="64">
        <f t="shared" si="4"/>
        <v>1.9417475728155338E-2</v>
      </c>
      <c r="S92" s="64">
        <f>+IF(F92&gt;0,'Órdenes y Medidas'!C95/F92,"-")</f>
        <v>0.49038461538461536</v>
      </c>
      <c r="T92" s="64">
        <f>+IF(C92&gt;0,'Órdenes y Medidas'!C95/I92,"-")</f>
        <v>0.49038461538461536</v>
      </c>
    </row>
    <row r="93" spans="2:20" ht="20.100000000000001" customHeight="1" thickBot="1" x14ac:dyDescent="0.25">
      <c r="B93" s="4" t="s">
        <v>326</v>
      </c>
      <c r="C93" s="33">
        <v>260</v>
      </c>
      <c r="D93" s="33">
        <v>231</v>
      </c>
      <c r="E93" s="33">
        <v>29</v>
      </c>
      <c r="F93" s="33">
        <v>263</v>
      </c>
      <c r="G93" s="33">
        <v>1</v>
      </c>
      <c r="H93" s="33">
        <v>0</v>
      </c>
      <c r="I93" s="33">
        <v>254</v>
      </c>
      <c r="J93" s="33">
        <v>0</v>
      </c>
      <c r="K93" s="33">
        <v>3</v>
      </c>
      <c r="L93" s="33">
        <v>5</v>
      </c>
      <c r="M93" s="33">
        <v>0</v>
      </c>
      <c r="N93" s="33">
        <v>16</v>
      </c>
      <c r="O93" s="33">
        <v>16</v>
      </c>
      <c r="P93" s="33">
        <v>0</v>
      </c>
      <c r="Q93" s="64">
        <f t="shared" si="3"/>
        <v>6.0836501901140684E-2</v>
      </c>
      <c r="R93" s="64">
        <f t="shared" si="4"/>
        <v>6.1538461538461542E-2</v>
      </c>
      <c r="S93" s="64">
        <f>+IF(F93&gt;0,'Órdenes y Medidas'!C96/F93,"-")</f>
        <v>0.34600760456273766</v>
      </c>
      <c r="T93" s="64">
        <f>+IF(C93&gt;0,'Órdenes y Medidas'!C96/I93,"-")</f>
        <v>0.35826771653543305</v>
      </c>
    </row>
    <row r="94" spans="2:20" ht="20.100000000000001" customHeight="1" thickBot="1" x14ac:dyDescent="0.25">
      <c r="B94" s="4" t="s">
        <v>327</v>
      </c>
      <c r="C94" s="33">
        <v>278</v>
      </c>
      <c r="D94" s="33">
        <v>275</v>
      </c>
      <c r="E94" s="33">
        <v>3</v>
      </c>
      <c r="F94" s="33">
        <v>278</v>
      </c>
      <c r="G94" s="33">
        <v>59</v>
      </c>
      <c r="H94" s="33">
        <v>0</v>
      </c>
      <c r="I94" s="33">
        <v>132</v>
      </c>
      <c r="J94" s="33">
        <v>0</v>
      </c>
      <c r="K94" s="33">
        <v>67</v>
      </c>
      <c r="L94" s="33">
        <v>20</v>
      </c>
      <c r="M94" s="33">
        <v>0</v>
      </c>
      <c r="N94" s="33">
        <v>16</v>
      </c>
      <c r="O94" s="33">
        <v>16</v>
      </c>
      <c r="P94" s="33">
        <v>0</v>
      </c>
      <c r="Q94" s="64">
        <f t="shared" si="3"/>
        <v>5.7553956834532377E-2</v>
      </c>
      <c r="R94" s="64">
        <f t="shared" si="4"/>
        <v>5.7553956834532377E-2</v>
      </c>
      <c r="S94" s="64">
        <f>+IF(F94&gt;0,'Órdenes y Medidas'!C97/F94,"-")</f>
        <v>0.22661870503597123</v>
      </c>
      <c r="T94" s="64">
        <f>+IF(C94&gt;0,'Órdenes y Medidas'!C97/I94,"-")</f>
        <v>0.47727272727272729</v>
      </c>
    </row>
    <row r="95" spans="2:20" ht="20.100000000000001" customHeight="1" thickBot="1" x14ac:dyDescent="0.25">
      <c r="B95" s="4" t="s">
        <v>328</v>
      </c>
      <c r="C95" s="33">
        <v>88</v>
      </c>
      <c r="D95" s="33">
        <v>80</v>
      </c>
      <c r="E95" s="33">
        <v>8</v>
      </c>
      <c r="F95" s="33">
        <v>85</v>
      </c>
      <c r="G95" s="33">
        <v>8</v>
      </c>
      <c r="H95" s="33">
        <v>0</v>
      </c>
      <c r="I95" s="33">
        <v>58</v>
      </c>
      <c r="J95" s="33">
        <v>0</v>
      </c>
      <c r="K95" s="33">
        <v>4</v>
      </c>
      <c r="L95" s="33">
        <v>13</v>
      </c>
      <c r="M95" s="33">
        <v>2</v>
      </c>
      <c r="N95" s="33">
        <v>19</v>
      </c>
      <c r="O95" s="33">
        <v>18</v>
      </c>
      <c r="P95" s="33">
        <v>1</v>
      </c>
      <c r="Q95" s="64">
        <f t="shared" si="3"/>
        <v>0.22352941176470589</v>
      </c>
      <c r="R95" s="64">
        <f t="shared" si="4"/>
        <v>0.21590909090909091</v>
      </c>
      <c r="S95" s="64">
        <f>+IF(F95&gt;0,'Órdenes y Medidas'!C98/F95,"-")</f>
        <v>0.36470588235294116</v>
      </c>
      <c r="T95" s="64">
        <f>+IF(C95&gt;0,'Órdenes y Medidas'!C98/I95,"-")</f>
        <v>0.53448275862068961</v>
      </c>
    </row>
    <row r="96" spans="2:20" ht="20.100000000000001" customHeight="1" thickBot="1" x14ac:dyDescent="0.25">
      <c r="B96" s="4" t="s">
        <v>329</v>
      </c>
      <c r="C96" s="33">
        <v>178</v>
      </c>
      <c r="D96" s="33">
        <v>175</v>
      </c>
      <c r="E96" s="33">
        <v>3</v>
      </c>
      <c r="F96" s="33">
        <v>191</v>
      </c>
      <c r="G96" s="33">
        <v>6</v>
      </c>
      <c r="H96" s="33">
        <v>0</v>
      </c>
      <c r="I96" s="33">
        <v>185</v>
      </c>
      <c r="J96" s="33">
        <v>0</v>
      </c>
      <c r="K96" s="33">
        <v>0</v>
      </c>
      <c r="L96" s="33">
        <v>0</v>
      </c>
      <c r="M96" s="33">
        <v>0</v>
      </c>
      <c r="N96" s="33">
        <v>3</v>
      </c>
      <c r="O96" s="33">
        <v>3</v>
      </c>
      <c r="P96" s="33">
        <v>0</v>
      </c>
      <c r="Q96" s="64">
        <f t="shared" si="3"/>
        <v>1.5706806282722512E-2</v>
      </c>
      <c r="R96" s="64">
        <f t="shared" si="4"/>
        <v>1.6853932584269662E-2</v>
      </c>
      <c r="S96" s="64">
        <f>+IF(F96&gt;0,'Órdenes y Medidas'!C99/F96,"-")</f>
        <v>0.26701570680628273</v>
      </c>
      <c r="T96" s="64">
        <f>+IF(C96&gt;0,'Órdenes y Medidas'!C99/I96,"-")</f>
        <v>0.27567567567567569</v>
      </c>
    </row>
    <row r="97" spans="2:20" ht="20.100000000000001" customHeight="1" thickBot="1" x14ac:dyDescent="0.25">
      <c r="B97" s="4" t="s">
        <v>330</v>
      </c>
      <c r="C97" s="33">
        <v>84</v>
      </c>
      <c r="D97" s="33">
        <v>77</v>
      </c>
      <c r="E97" s="33">
        <v>7</v>
      </c>
      <c r="F97" s="33">
        <v>84</v>
      </c>
      <c r="G97" s="33">
        <v>12</v>
      </c>
      <c r="H97" s="33">
        <v>0</v>
      </c>
      <c r="I97" s="33">
        <v>71</v>
      </c>
      <c r="J97" s="33">
        <v>0</v>
      </c>
      <c r="K97" s="33">
        <v>0</v>
      </c>
      <c r="L97" s="33">
        <v>1</v>
      </c>
      <c r="M97" s="33">
        <v>0</v>
      </c>
      <c r="N97" s="33">
        <v>0</v>
      </c>
      <c r="O97" s="33">
        <v>0</v>
      </c>
      <c r="P97" s="33">
        <v>0</v>
      </c>
      <c r="Q97" s="64">
        <f t="shared" si="3"/>
        <v>0</v>
      </c>
      <c r="R97" s="64">
        <f t="shared" si="4"/>
        <v>0</v>
      </c>
      <c r="S97" s="64">
        <f>+IF(F97&gt;0,'Órdenes y Medidas'!C100/F97,"-")</f>
        <v>0.75</v>
      </c>
      <c r="T97" s="64">
        <f>+IF(C97&gt;0,'Órdenes y Medidas'!C100/I97,"-")</f>
        <v>0.88732394366197187</v>
      </c>
    </row>
    <row r="98" spans="2:20" ht="20.100000000000001" customHeight="1" thickBot="1" x14ac:dyDescent="0.25">
      <c r="B98" s="4" t="s">
        <v>331</v>
      </c>
      <c r="C98" s="33">
        <v>52</v>
      </c>
      <c r="D98" s="33">
        <v>35</v>
      </c>
      <c r="E98" s="33">
        <v>17</v>
      </c>
      <c r="F98" s="33">
        <v>51</v>
      </c>
      <c r="G98" s="33">
        <v>2</v>
      </c>
      <c r="H98" s="33">
        <v>0</v>
      </c>
      <c r="I98" s="33">
        <v>44</v>
      </c>
      <c r="J98" s="33">
        <v>3</v>
      </c>
      <c r="K98" s="33">
        <v>1</v>
      </c>
      <c r="L98" s="33">
        <v>1</v>
      </c>
      <c r="M98" s="33">
        <v>0</v>
      </c>
      <c r="N98" s="33">
        <v>2</v>
      </c>
      <c r="O98" s="33">
        <v>2</v>
      </c>
      <c r="P98" s="33">
        <v>0</v>
      </c>
      <c r="Q98" s="64">
        <f t="shared" si="3"/>
        <v>3.9215686274509803E-2</v>
      </c>
      <c r="R98" s="64">
        <f t="shared" si="4"/>
        <v>3.8461538461538464E-2</v>
      </c>
      <c r="S98" s="64">
        <f>+IF(F98&gt;0,'Órdenes y Medidas'!C101/F98,"-")</f>
        <v>0.5490196078431373</v>
      </c>
      <c r="T98" s="64">
        <f>+IF(C98&gt;0,'Órdenes y Medidas'!C101/I98,"-")</f>
        <v>0.63636363636363635</v>
      </c>
    </row>
    <row r="99" spans="2:20" ht="20.100000000000001" customHeight="1" thickBot="1" x14ac:dyDescent="0.25">
      <c r="B99" s="4" t="s">
        <v>332</v>
      </c>
      <c r="C99" s="33">
        <v>14</v>
      </c>
      <c r="D99" s="33">
        <v>13</v>
      </c>
      <c r="E99" s="33">
        <v>1</v>
      </c>
      <c r="F99" s="33">
        <v>15</v>
      </c>
      <c r="G99" s="33">
        <v>0</v>
      </c>
      <c r="H99" s="33">
        <v>0</v>
      </c>
      <c r="I99" s="33">
        <v>9</v>
      </c>
      <c r="J99" s="33">
        <v>0</v>
      </c>
      <c r="K99" s="33">
        <v>2</v>
      </c>
      <c r="L99" s="33">
        <v>4</v>
      </c>
      <c r="M99" s="33">
        <v>0</v>
      </c>
      <c r="N99" s="33">
        <v>0</v>
      </c>
      <c r="O99" s="33">
        <v>0</v>
      </c>
      <c r="P99" s="33">
        <v>0</v>
      </c>
      <c r="Q99" s="64">
        <f t="shared" si="3"/>
        <v>0</v>
      </c>
      <c r="R99" s="64">
        <f t="shared" si="4"/>
        <v>0</v>
      </c>
      <c r="S99" s="64">
        <f>+IF(F99&gt;0,'Órdenes y Medidas'!C102/F99,"-")</f>
        <v>0.46666666666666667</v>
      </c>
      <c r="T99" s="64">
        <f>+IF(C99&gt;0,'Órdenes y Medidas'!C102/I99,"-")</f>
        <v>0.77777777777777779</v>
      </c>
    </row>
    <row r="100" spans="2:20" ht="20.100000000000001" customHeight="1" thickBot="1" x14ac:dyDescent="0.25">
      <c r="B100" s="4" t="s">
        <v>333</v>
      </c>
      <c r="C100" s="33">
        <v>48</v>
      </c>
      <c r="D100" s="33">
        <v>26</v>
      </c>
      <c r="E100" s="33">
        <v>22</v>
      </c>
      <c r="F100" s="33">
        <v>60</v>
      </c>
      <c r="G100" s="33">
        <v>0</v>
      </c>
      <c r="H100" s="33">
        <v>0</v>
      </c>
      <c r="I100" s="33">
        <v>53</v>
      </c>
      <c r="J100" s="33">
        <v>0</v>
      </c>
      <c r="K100" s="33">
        <v>4</v>
      </c>
      <c r="L100" s="33">
        <v>3</v>
      </c>
      <c r="M100" s="33">
        <v>0</v>
      </c>
      <c r="N100" s="33">
        <v>0</v>
      </c>
      <c r="O100" s="33">
        <v>0</v>
      </c>
      <c r="P100" s="33">
        <v>0</v>
      </c>
      <c r="Q100" s="64">
        <f t="shared" si="3"/>
        <v>0</v>
      </c>
      <c r="R100" s="64">
        <f t="shared" si="4"/>
        <v>0</v>
      </c>
      <c r="S100" s="64">
        <f>+IF(F100&gt;0,'Órdenes y Medidas'!C103/F100,"-")</f>
        <v>0.28333333333333333</v>
      </c>
      <c r="T100" s="64">
        <f>+IF(C100&gt;0,'Órdenes y Medidas'!C103/I100,"-")</f>
        <v>0.32075471698113206</v>
      </c>
    </row>
    <row r="101" spans="2:20" ht="20.100000000000001" customHeight="1" thickBot="1" x14ac:dyDescent="0.25">
      <c r="B101" s="4" t="s">
        <v>190</v>
      </c>
      <c r="C101" s="33">
        <v>151</v>
      </c>
      <c r="D101" s="33">
        <v>117</v>
      </c>
      <c r="E101" s="33">
        <v>34</v>
      </c>
      <c r="F101" s="33">
        <v>153</v>
      </c>
      <c r="G101" s="33">
        <v>8</v>
      </c>
      <c r="H101" s="33">
        <v>2</v>
      </c>
      <c r="I101" s="33">
        <v>76</v>
      </c>
      <c r="J101" s="33">
        <v>3</v>
      </c>
      <c r="K101" s="33">
        <v>14</v>
      </c>
      <c r="L101" s="33">
        <v>21</v>
      </c>
      <c r="M101" s="33">
        <v>29</v>
      </c>
      <c r="N101" s="33">
        <v>41</v>
      </c>
      <c r="O101" s="33">
        <v>32</v>
      </c>
      <c r="P101" s="33">
        <v>9</v>
      </c>
      <c r="Q101" s="64">
        <f t="shared" si="3"/>
        <v>0.26797385620915032</v>
      </c>
      <c r="R101" s="64">
        <f t="shared" si="4"/>
        <v>0.27152317880794702</v>
      </c>
      <c r="S101" s="64">
        <f>+IF(F101&gt;0,'Órdenes y Medidas'!C104/F101,"-")</f>
        <v>0.26143790849673204</v>
      </c>
      <c r="T101" s="64">
        <f>+IF(C101&gt;0,'Órdenes y Medidas'!C104/I101,"-")</f>
        <v>0.52631578947368418</v>
      </c>
    </row>
    <row r="102" spans="2:20" ht="20.100000000000001" customHeight="1" thickBot="1" x14ac:dyDescent="0.25">
      <c r="B102" s="4" t="s">
        <v>334</v>
      </c>
      <c r="C102" s="33">
        <v>47</v>
      </c>
      <c r="D102" s="33">
        <v>23</v>
      </c>
      <c r="E102" s="33">
        <v>24</v>
      </c>
      <c r="F102" s="33">
        <v>52</v>
      </c>
      <c r="G102" s="33">
        <v>0</v>
      </c>
      <c r="H102" s="33">
        <v>0</v>
      </c>
      <c r="I102" s="33">
        <v>48</v>
      </c>
      <c r="J102" s="33">
        <v>2</v>
      </c>
      <c r="K102" s="33">
        <v>2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64">
        <f t="shared" si="3"/>
        <v>0</v>
      </c>
      <c r="R102" s="64">
        <f t="shared" si="4"/>
        <v>0</v>
      </c>
      <c r="S102" s="64">
        <f>+IF(F102&gt;0,'Órdenes y Medidas'!C105/F102,"-")</f>
        <v>0.36538461538461536</v>
      </c>
      <c r="T102" s="64">
        <f>+IF(C102&gt;0,'Órdenes y Medidas'!C105/I102,"-")</f>
        <v>0.39583333333333331</v>
      </c>
    </row>
    <row r="103" spans="2:20" ht="20.100000000000001" customHeight="1" thickBot="1" x14ac:dyDescent="0.25">
      <c r="B103" s="4" t="s">
        <v>335</v>
      </c>
      <c r="C103" s="33">
        <v>110</v>
      </c>
      <c r="D103" s="33">
        <v>79</v>
      </c>
      <c r="E103" s="33">
        <v>31</v>
      </c>
      <c r="F103" s="33">
        <v>110</v>
      </c>
      <c r="G103" s="33">
        <v>0</v>
      </c>
      <c r="H103" s="33">
        <v>0</v>
      </c>
      <c r="I103" s="33">
        <v>99</v>
      </c>
      <c r="J103" s="33">
        <v>1</v>
      </c>
      <c r="K103" s="33">
        <v>4</v>
      </c>
      <c r="L103" s="33">
        <v>6</v>
      </c>
      <c r="M103" s="33">
        <v>0</v>
      </c>
      <c r="N103" s="33">
        <v>8</v>
      </c>
      <c r="O103" s="33">
        <v>5</v>
      </c>
      <c r="P103" s="33">
        <v>3</v>
      </c>
      <c r="Q103" s="64">
        <f t="shared" si="3"/>
        <v>7.2727272727272724E-2</v>
      </c>
      <c r="R103" s="64">
        <f t="shared" si="4"/>
        <v>7.2727272727272724E-2</v>
      </c>
      <c r="S103" s="64">
        <f>+IF(F103&gt;0,'Órdenes y Medidas'!C106/F103,"-")</f>
        <v>0.35454545454545455</v>
      </c>
      <c r="T103" s="64">
        <f>+IF(C103&gt;0,'Órdenes y Medidas'!C106/I103,"-")</f>
        <v>0.39393939393939392</v>
      </c>
    </row>
    <row r="104" spans="2:20" ht="20.100000000000001" customHeight="1" thickBot="1" x14ac:dyDescent="0.25">
      <c r="B104" s="4" t="s">
        <v>336</v>
      </c>
      <c r="C104" s="33">
        <v>75</v>
      </c>
      <c r="D104" s="33">
        <v>52</v>
      </c>
      <c r="E104" s="33">
        <v>23</v>
      </c>
      <c r="F104" s="33">
        <v>75</v>
      </c>
      <c r="G104" s="33">
        <v>0</v>
      </c>
      <c r="H104" s="33">
        <v>0</v>
      </c>
      <c r="I104" s="33">
        <v>68</v>
      </c>
      <c r="J104" s="33">
        <v>0</v>
      </c>
      <c r="K104" s="33">
        <v>5</v>
      </c>
      <c r="L104" s="33">
        <v>2</v>
      </c>
      <c r="M104" s="33">
        <v>0</v>
      </c>
      <c r="N104" s="33">
        <v>9</v>
      </c>
      <c r="O104" s="33">
        <v>3</v>
      </c>
      <c r="P104" s="33">
        <v>6</v>
      </c>
      <c r="Q104" s="64">
        <f t="shared" si="3"/>
        <v>0.12</v>
      </c>
      <c r="R104" s="64">
        <f t="shared" si="4"/>
        <v>0.12</v>
      </c>
      <c r="S104" s="64">
        <f>+IF(F104&gt;0,'Órdenes y Medidas'!C107/F104,"-")</f>
        <v>0.37333333333333335</v>
      </c>
      <c r="T104" s="64">
        <f>+IF(C104&gt;0,'Órdenes y Medidas'!C107/I104,"-")</f>
        <v>0.41176470588235292</v>
      </c>
    </row>
    <row r="105" spans="2:20" ht="20.100000000000001" customHeight="1" thickBot="1" x14ac:dyDescent="0.25">
      <c r="B105" s="4" t="s">
        <v>337</v>
      </c>
      <c r="C105" s="33">
        <v>32</v>
      </c>
      <c r="D105" s="33">
        <v>25</v>
      </c>
      <c r="E105" s="33">
        <v>7</v>
      </c>
      <c r="F105" s="33">
        <v>31</v>
      </c>
      <c r="G105" s="33">
        <v>0</v>
      </c>
      <c r="H105" s="33">
        <v>0</v>
      </c>
      <c r="I105" s="33">
        <v>31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64">
        <f t="shared" si="3"/>
        <v>0</v>
      </c>
      <c r="R105" s="64">
        <f t="shared" si="4"/>
        <v>0</v>
      </c>
      <c r="S105" s="64">
        <f>+IF(F105&gt;0,'Órdenes y Medidas'!C108/F105,"-")</f>
        <v>0</v>
      </c>
      <c r="T105" s="64">
        <f>+IF(C105&gt;0,'Órdenes y Medidas'!C108/I105,"-")</f>
        <v>0</v>
      </c>
    </row>
    <row r="106" spans="2:20" ht="20.100000000000001" customHeight="1" thickBot="1" x14ac:dyDescent="0.25">
      <c r="B106" s="4" t="s">
        <v>191</v>
      </c>
      <c r="C106" s="33">
        <v>122</v>
      </c>
      <c r="D106" s="33">
        <v>77</v>
      </c>
      <c r="E106" s="33">
        <v>45</v>
      </c>
      <c r="F106" s="33">
        <v>122</v>
      </c>
      <c r="G106" s="33">
        <v>0</v>
      </c>
      <c r="H106" s="33">
        <v>0</v>
      </c>
      <c r="I106" s="33">
        <v>102</v>
      </c>
      <c r="J106" s="33">
        <v>2</v>
      </c>
      <c r="K106" s="33">
        <v>9</v>
      </c>
      <c r="L106" s="33">
        <v>3</v>
      </c>
      <c r="M106" s="33">
        <v>6</v>
      </c>
      <c r="N106" s="33">
        <v>19</v>
      </c>
      <c r="O106" s="33">
        <v>12</v>
      </c>
      <c r="P106" s="33">
        <v>7</v>
      </c>
      <c r="Q106" s="64">
        <f t="shared" si="3"/>
        <v>0.15573770491803279</v>
      </c>
      <c r="R106" s="64">
        <f t="shared" si="4"/>
        <v>0.15573770491803279</v>
      </c>
      <c r="S106" s="64">
        <f>+IF(F106&gt;0,'Órdenes y Medidas'!C109/F106,"-")</f>
        <v>0.24590163934426229</v>
      </c>
      <c r="T106" s="64">
        <f>+IF(C106&gt;0,'Órdenes y Medidas'!C109/I106,"-")</f>
        <v>0.29411764705882354</v>
      </c>
    </row>
    <row r="107" spans="2:20" ht="20.100000000000001" customHeight="1" thickBot="1" x14ac:dyDescent="0.25">
      <c r="B107" s="4" t="s">
        <v>338</v>
      </c>
      <c r="C107" s="33">
        <v>56</v>
      </c>
      <c r="D107" s="33">
        <v>20</v>
      </c>
      <c r="E107" s="33">
        <v>36</v>
      </c>
      <c r="F107" s="33">
        <v>58</v>
      </c>
      <c r="G107" s="33">
        <v>0</v>
      </c>
      <c r="H107" s="33">
        <v>0</v>
      </c>
      <c r="I107" s="33">
        <v>38</v>
      </c>
      <c r="J107" s="33">
        <v>0</v>
      </c>
      <c r="K107" s="33">
        <v>18</v>
      </c>
      <c r="L107" s="33">
        <v>2</v>
      </c>
      <c r="M107" s="33">
        <v>0</v>
      </c>
      <c r="N107" s="33">
        <v>2</v>
      </c>
      <c r="O107" s="33">
        <v>0</v>
      </c>
      <c r="P107" s="33">
        <v>2</v>
      </c>
      <c r="Q107" s="64">
        <f t="shared" si="3"/>
        <v>3.4482758620689655E-2</v>
      </c>
      <c r="R107" s="64">
        <f t="shared" si="4"/>
        <v>3.5714285714285712E-2</v>
      </c>
      <c r="S107" s="64">
        <f>+IF(F107&gt;0,'Órdenes y Medidas'!C110/F107,"-")</f>
        <v>0.5</v>
      </c>
      <c r="T107" s="64">
        <f>+IF(C107&gt;0,'Órdenes y Medidas'!C110/I107,"-")</f>
        <v>0.76315789473684215</v>
      </c>
    </row>
    <row r="108" spans="2:20" ht="20.100000000000001" customHeight="1" thickBot="1" x14ac:dyDescent="0.25">
      <c r="B108" s="4" t="s">
        <v>339</v>
      </c>
      <c r="C108" s="33">
        <v>31</v>
      </c>
      <c r="D108" s="33">
        <v>25</v>
      </c>
      <c r="E108" s="33">
        <v>6</v>
      </c>
      <c r="F108" s="33">
        <v>31</v>
      </c>
      <c r="G108" s="33">
        <v>0</v>
      </c>
      <c r="H108" s="33">
        <v>0</v>
      </c>
      <c r="I108" s="33">
        <v>27</v>
      </c>
      <c r="J108" s="33">
        <v>0</v>
      </c>
      <c r="K108" s="33">
        <v>4</v>
      </c>
      <c r="L108" s="33">
        <v>0</v>
      </c>
      <c r="M108" s="33">
        <v>0</v>
      </c>
      <c r="N108" s="33">
        <v>3</v>
      </c>
      <c r="O108" s="33">
        <v>3</v>
      </c>
      <c r="P108" s="33">
        <v>0</v>
      </c>
      <c r="Q108" s="64">
        <f t="shared" si="3"/>
        <v>9.6774193548387094E-2</v>
      </c>
      <c r="R108" s="64">
        <f t="shared" si="4"/>
        <v>9.6774193548387094E-2</v>
      </c>
      <c r="S108" s="64">
        <f>+IF(F108&gt;0,'Órdenes y Medidas'!C111/F108,"-")</f>
        <v>0.35483870967741937</v>
      </c>
      <c r="T108" s="64">
        <f>+IF(C108&gt;0,'Órdenes y Medidas'!C111/I108,"-")</f>
        <v>0.40740740740740738</v>
      </c>
    </row>
    <row r="109" spans="2:20" ht="20.100000000000001" customHeight="1" thickBot="1" x14ac:dyDescent="0.25">
      <c r="B109" s="4" t="s">
        <v>192</v>
      </c>
      <c r="C109" s="33">
        <v>2922</v>
      </c>
      <c r="D109" s="33">
        <v>2023</v>
      </c>
      <c r="E109" s="33">
        <v>899</v>
      </c>
      <c r="F109" s="33">
        <v>3088</v>
      </c>
      <c r="G109" s="33">
        <v>2</v>
      </c>
      <c r="H109" s="33">
        <v>0</v>
      </c>
      <c r="I109" s="33">
        <v>2095</v>
      </c>
      <c r="J109" s="33">
        <v>51</v>
      </c>
      <c r="K109" s="33">
        <v>679</v>
      </c>
      <c r="L109" s="33">
        <v>261</v>
      </c>
      <c r="M109" s="33">
        <v>0</v>
      </c>
      <c r="N109" s="33">
        <v>390</v>
      </c>
      <c r="O109" s="33">
        <v>252</v>
      </c>
      <c r="P109" s="33">
        <v>138</v>
      </c>
      <c r="Q109" s="64">
        <f t="shared" si="3"/>
        <v>0.12629533678756477</v>
      </c>
      <c r="R109" s="64">
        <f t="shared" si="4"/>
        <v>0.13347022587268995</v>
      </c>
      <c r="S109" s="64">
        <f>+IF(F109&gt;0,'Órdenes y Medidas'!C112/F109,"-")</f>
        <v>0.11398963730569948</v>
      </c>
      <c r="T109" s="64">
        <f>+IF(C109&gt;0,'Órdenes y Medidas'!C112/I109,"-")</f>
        <v>0.16801909307875895</v>
      </c>
    </row>
    <row r="110" spans="2:20" ht="20.100000000000001" customHeight="1" thickBot="1" x14ac:dyDescent="0.25">
      <c r="B110" s="4" t="s">
        <v>340</v>
      </c>
      <c r="C110" s="33">
        <v>41</v>
      </c>
      <c r="D110" s="33">
        <v>27</v>
      </c>
      <c r="E110" s="33">
        <v>14</v>
      </c>
      <c r="F110" s="33">
        <v>41</v>
      </c>
      <c r="G110" s="33">
        <v>0</v>
      </c>
      <c r="H110" s="33">
        <v>0</v>
      </c>
      <c r="I110" s="33">
        <v>40</v>
      </c>
      <c r="J110" s="33">
        <v>0</v>
      </c>
      <c r="K110" s="33">
        <v>1</v>
      </c>
      <c r="L110" s="33">
        <v>0</v>
      </c>
      <c r="M110" s="33">
        <v>0</v>
      </c>
      <c r="N110" s="33">
        <v>2</v>
      </c>
      <c r="O110" s="33">
        <v>1</v>
      </c>
      <c r="P110" s="33">
        <v>1</v>
      </c>
      <c r="Q110" s="64">
        <f t="shared" si="3"/>
        <v>4.878048780487805E-2</v>
      </c>
      <c r="R110" s="64">
        <f t="shared" si="4"/>
        <v>4.878048780487805E-2</v>
      </c>
      <c r="S110" s="64">
        <f>+IF(F110&gt;0,'Órdenes y Medidas'!C113/F110,"-")</f>
        <v>0.36585365853658536</v>
      </c>
      <c r="T110" s="64">
        <f>+IF(C110&gt;0,'Órdenes y Medidas'!C113/I110,"-")</f>
        <v>0.375</v>
      </c>
    </row>
    <row r="111" spans="2:20" ht="20.100000000000001" customHeight="1" thickBot="1" x14ac:dyDescent="0.25">
      <c r="B111" s="4" t="s">
        <v>341</v>
      </c>
      <c r="C111" s="33">
        <v>68</v>
      </c>
      <c r="D111" s="33">
        <v>46</v>
      </c>
      <c r="E111" s="33">
        <v>22</v>
      </c>
      <c r="F111" s="33">
        <v>70</v>
      </c>
      <c r="G111" s="33">
        <v>0</v>
      </c>
      <c r="H111" s="33">
        <v>0</v>
      </c>
      <c r="I111" s="33">
        <v>23</v>
      </c>
      <c r="J111" s="33">
        <v>0</v>
      </c>
      <c r="K111" s="33">
        <v>46</v>
      </c>
      <c r="L111" s="33">
        <v>1</v>
      </c>
      <c r="M111" s="33">
        <v>0</v>
      </c>
      <c r="N111" s="33">
        <v>0</v>
      </c>
      <c r="O111" s="33">
        <v>0</v>
      </c>
      <c r="P111" s="33">
        <v>0</v>
      </c>
      <c r="Q111" s="64">
        <f t="shared" si="3"/>
        <v>0</v>
      </c>
      <c r="R111" s="64">
        <f t="shared" si="4"/>
        <v>0</v>
      </c>
      <c r="S111" s="64">
        <f>+IF(F111&gt;0,'Órdenes y Medidas'!C114/F111,"-")</f>
        <v>0.22857142857142856</v>
      </c>
      <c r="T111" s="64">
        <f>+IF(C111&gt;0,'Órdenes y Medidas'!C114/I111,"-")</f>
        <v>0.69565217391304346</v>
      </c>
    </row>
    <row r="112" spans="2:20" ht="20.100000000000001" customHeight="1" thickBot="1" x14ac:dyDescent="0.25">
      <c r="B112" s="4" t="s">
        <v>342</v>
      </c>
      <c r="C112" s="33">
        <v>18</v>
      </c>
      <c r="D112" s="33">
        <v>8</v>
      </c>
      <c r="E112" s="33">
        <v>10</v>
      </c>
      <c r="F112" s="33">
        <v>19</v>
      </c>
      <c r="G112" s="33">
        <v>0</v>
      </c>
      <c r="H112" s="33">
        <v>0</v>
      </c>
      <c r="I112" s="33">
        <v>18</v>
      </c>
      <c r="J112" s="33">
        <v>0</v>
      </c>
      <c r="K112" s="33">
        <v>0</v>
      </c>
      <c r="L112" s="33">
        <v>1</v>
      </c>
      <c r="M112" s="33">
        <v>0</v>
      </c>
      <c r="N112" s="33">
        <v>0</v>
      </c>
      <c r="O112" s="33">
        <v>0</v>
      </c>
      <c r="P112" s="33">
        <v>0</v>
      </c>
      <c r="Q112" s="64">
        <f t="shared" si="3"/>
        <v>0</v>
      </c>
      <c r="R112" s="64">
        <f t="shared" si="4"/>
        <v>0</v>
      </c>
      <c r="S112" s="64">
        <f>+IF(F112&gt;0,'Órdenes y Medidas'!C115/F112,"-")</f>
        <v>0.73684210526315785</v>
      </c>
      <c r="T112" s="64">
        <f>+IF(C112&gt;0,'Órdenes y Medidas'!C115/I112,"-")</f>
        <v>0.77777777777777779</v>
      </c>
    </row>
    <row r="113" spans="2:20" ht="20.100000000000001" customHeight="1" thickBot="1" x14ac:dyDescent="0.25">
      <c r="B113" s="4" t="s">
        <v>343</v>
      </c>
      <c r="C113" s="33">
        <v>77</v>
      </c>
      <c r="D113" s="33">
        <v>33</v>
      </c>
      <c r="E113" s="33">
        <v>44</v>
      </c>
      <c r="F113" s="33">
        <v>77</v>
      </c>
      <c r="G113" s="33">
        <v>3</v>
      </c>
      <c r="H113" s="33">
        <v>0</v>
      </c>
      <c r="I113" s="33">
        <v>34</v>
      </c>
      <c r="J113" s="33">
        <v>3</v>
      </c>
      <c r="K113" s="33">
        <v>37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64">
        <f t="shared" si="3"/>
        <v>0</v>
      </c>
      <c r="R113" s="64">
        <f t="shared" si="4"/>
        <v>0</v>
      </c>
      <c r="S113" s="64">
        <f>+IF(F113&gt;0,'Órdenes y Medidas'!C116/F113,"-")</f>
        <v>0.90909090909090906</v>
      </c>
      <c r="T113" s="64">
        <f>+IF(C113&gt;0,'Órdenes y Medidas'!C116/I113,"-")</f>
        <v>2.0588235294117645</v>
      </c>
    </row>
    <row r="114" spans="2:20" ht="20.100000000000001" customHeight="1" thickBot="1" x14ac:dyDescent="0.25">
      <c r="B114" s="4" t="s">
        <v>344</v>
      </c>
      <c r="C114" s="33">
        <v>16</v>
      </c>
      <c r="D114" s="33">
        <v>16</v>
      </c>
      <c r="E114" s="33">
        <v>0</v>
      </c>
      <c r="F114" s="33">
        <v>16</v>
      </c>
      <c r="G114" s="33">
        <v>0</v>
      </c>
      <c r="H114" s="33">
        <v>0</v>
      </c>
      <c r="I114" s="33">
        <v>16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64">
        <f t="shared" si="3"/>
        <v>0</v>
      </c>
      <c r="R114" s="64">
        <f t="shared" si="4"/>
        <v>0</v>
      </c>
      <c r="S114" s="64">
        <f>+IF(F114&gt;0,'Órdenes y Medidas'!C117/F114,"-")</f>
        <v>0.5625</v>
      </c>
      <c r="T114" s="64">
        <f>+IF(C114&gt;0,'Órdenes y Medidas'!C117/I114,"-")</f>
        <v>0.5625</v>
      </c>
    </row>
    <row r="115" spans="2:20" ht="20.100000000000001" customHeight="1" thickBot="1" x14ac:dyDescent="0.25">
      <c r="B115" s="4" t="s">
        <v>345</v>
      </c>
      <c r="C115" s="33">
        <v>34</v>
      </c>
      <c r="D115" s="33">
        <v>33</v>
      </c>
      <c r="E115" s="33">
        <v>1</v>
      </c>
      <c r="F115" s="33">
        <v>35</v>
      </c>
      <c r="G115" s="33">
        <v>1</v>
      </c>
      <c r="H115" s="33">
        <v>2</v>
      </c>
      <c r="I115" s="33">
        <v>28</v>
      </c>
      <c r="J115" s="33">
        <v>0</v>
      </c>
      <c r="K115" s="33">
        <v>4</v>
      </c>
      <c r="L115" s="33">
        <v>0</v>
      </c>
      <c r="M115" s="33">
        <v>0</v>
      </c>
      <c r="N115" s="33">
        <v>1</v>
      </c>
      <c r="O115" s="33">
        <v>1</v>
      </c>
      <c r="P115" s="33">
        <v>0</v>
      </c>
      <c r="Q115" s="64">
        <f t="shared" si="3"/>
        <v>2.8571428571428571E-2</v>
      </c>
      <c r="R115" s="64">
        <f t="shared" si="4"/>
        <v>2.9411764705882353E-2</v>
      </c>
      <c r="S115" s="64">
        <f>+IF(F115&gt;0,'Órdenes y Medidas'!C118/F115,"-")</f>
        <v>0.22857142857142856</v>
      </c>
      <c r="T115" s="64">
        <f>+IF(C115&gt;0,'Órdenes y Medidas'!C118/I115,"-")</f>
        <v>0.2857142857142857</v>
      </c>
    </row>
    <row r="116" spans="2:20" ht="20.100000000000001" customHeight="1" thickBot="1" x14ac:dyDescent="0.25">
      <c r="B116" s="4" t="s">
        <v>346</v>
      </c>
      <c r="C116" s="33">
        <v>54</v>
      </c>
      <c r="D116" s="33">
        <v>40</v>
      </c>
      <c r="E116" s="33">
        <v>14</v>
      </c>
      <c r="F116" s="33">
        <v>59</v>
      </c>
      <c r="G116" s="33">
        <v>0</v>
      </c>
      <c r="H116" s="33">
        <v>0</v>
      </c>
      <c r="I116" s="33">
        <v>45</v>
      </c>
      <c r="J116" s="33">
        <v>0</v>
      </c>
      <c r="K116" s="33">
        <v>8</v>
      </c>
      <c r="L116" s="33">
        <v>6</v>
      </c>
      <c r="M116" s="33">
        <v>0</v>
      </c>
      <c r="N116" s="33">
        <v>6</v>
      </c>
      <c r="O116" s="33">
        <v>5</v>
      </c>
      <c r="P116" s="33">
        <v>1</v>
      </c>
      <c r="Q116" s="64">
        <f t="shared" si="3"/>
        <v>0.10169491525423729</v>
      </c>
      <c r="R116" s="64">
        <f t="shared" si="4"/>
        <v>0.1111111111111111</v>
      </c>
      <c r="S116" s="64">
        <f>+IF(F116&gt;0,'Órdenes y Medidas'!C119/F116,"-")</f>
        <v>0.20338983050847459</v>
      </c>
      <c r="T116" s="64">
        <f>+IF(C116&gt;0,'Órdenes y Medidas'!C119/I116,"-")</f>
        <v>0.26666666666666666</v>
      </c>
    </row>
    <row r="117" spans="2:20" ht="20.100000000000001" customHeight="1" thickBot="1" x14ac:dyDescent="0.25">
      <c r="B117" s="4" t="s">
        <v>347</v>
      </c>
      <c r="C117" s="33">
        <v>331</v>
      </c>
      <c r="D117" s="33">
        <v>293</v>
      </c>
      <c r="E117" s="33">
        <v>38</v>
      </c>
      <c r="F117" s="33">
        <v>331</v>
      </c>
      <c r="G117" s="33">
        <v>10</v>
      </c>
      <c r="H117" s="33">
        <v>1</v>
      </c>
      <c r="I117" s="33">
        <v>246</v>
      </c>
      <c r="J117" s="33">
        <v>5</v>
      </c>
      <c r="K117" s="33">
        <v>9</v>
      </c>
      <c r="L117" s="33">
        <v>36</v>
      </c>
      <c r="M117" s="33">
        <v>24</v>
      </c>
      <c r="N117" s="33">
        <v>26</v>
      </c>
      <c r="O117" s="33">
        <v>24</v>
      </c>
      <c r="P117" s="33">
        <v>2</v>
      </c>
      <c r="Q117" s="64">
        <f t="shared" si="3"/>
        <v>7.8549848942598186E-2</v>
      </c>
      <c r="R117" s="64">
        <f t="shared" si="4"/>
        <v>7.8549848942598186E-2</v>
      </c>
      <c r="S117" s="64">
        <f>+IF(F117&gt;0,'Órdenes y Medidas'!C120/F117,"-")</f>
        <v>0.3987915407854985</v>
      </c>
      <c r="T117" s="64">
        <f>+IF(C117&gt;0,'Órdenes y Medidas'!C120/I117,"-")</f>
        <v>0.53658536585365857</v>
      </c>
    </row>
    <row r="118" spans="2:20" ht="20.100000000000001" customHeight="1" thickBot="1" x14ac:dyDescent="0.25">
      <c r="B118" s="4" t="s">
        <v>348</v>
      </c>
      <c r="C118" s="33">
        <v>29</v>
      </c>
      <c r="D118" s="33">
        <v>26</v>
      </c>
      <c r="E118" s="33">
        <v>3</v>
      </c>
      <c r="F118" s="33">
        <v>29</v>
      </c>
      <c r="G118" s="33">
        <v>22</v>
      </c>
      <c r="H118" s="33">
        <v>0</v>
      </c>
      <c r="I118" s="33">
        <v>7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64">
        <f t="shared" si="3"/>
        <v>0</v>
      </c>
      <c r="R118" s="64">
        <f t="shared" si="4"/>
        <v>0</v>
      </c>
      <c r="S118" s="64">
        <f>+IF(F118&gt;0,'Órdenes y Medidas'!C121/F118,"-")</f>
        <v>0.31034482758620691</v>
      </c>
      <c r="T118" s="64">
        <f>+IF(C118&gt;0,'Órdenes y Medidas'!C121/I118,"-")</f>
        <v>1.2857142857142858</v>
      </c>
    </row>
    <row r="119" spans="2:20" ht="20.100000000000001" customHeight="1" thickBot="1" x14ac:dyDescent="0.25">
      <c r="B119" s="4" t="s">
        <v>349</v>
      </c>
      <c r="C119" s="33">
        <v>101</v>
      </c>
      <c r="D119" s="33">
        <v>91</v>
      </c>
      <c r="E119" s="33">
        <v>10</v>
      </c>
      <c r="F119" s="33">
        <v>101</v>
      </c>
      <c r="G119" s="33">
        <v>0</v>
      </c>
      <c r="H119" s="33">
        <v>0</v>
      </c>
      <c r="I119" s="33">
        <v>100</v>
      </c>
      <c r="J119" s="33">
        <v>0</v>
      </c>
      <c r="K119" s="33">
        <v>1</v>
      </c>
      <c r="L119" s="33">
        <v>0</v>
      </c>
      <c r="M119" s="33">
        <v>0</v>
      </c>
      <c r="N119" s="33">
        <v>1</v>
      </c>
      <c r="O119" s="33">
        <v>1</v>
      </c>
      <c r="P119" s="33">
        <v>0</v>
      </c>
      <c r="Q119" s="64">
        <f t="shared" si="3"/>
        <v>9.9009900990099011E-3</v>
      </c>
      <c r="R119" s="64">
        <f t="shared" si="4"/>
        <v>9.9009900990099011E-3</v>
      </c>
      <c r="S119" s="64">
        <f>+IF(F119&gt;0,'Órdenes y Medidas'!C122/F119,"-")</f>
        <v>0.43564356435643564</v>
      </c>
      <c r="T119" s="64">
        <f>+IF(C119&gt;0,'Órdenes y Medidas'!C122/I119,"-")</f>
        <v>0.44</v>
      </c>
    </row>
    <row r="120" spans="2:20" ht="20.100000000000001" customHeight="1" thickBot="1" x14ac:dyDescent="0.25">
      <c r="B120" s="4" t="s">
        <v>350</v>
      </c>
      <c r="C120" s="33">
        <v>61</v>
      </c>
      <c r="D120" s="33">
        <v>55</v>
      </c>
      <c r="E120" s="33">
        <v>6</v>
      </c>
      <c r="F120" s="33">
        <v>62</v>
      </c>
      <c r="G120" s="33">
        <v>0</v>
      </c>
      <c r="H120" s="33">
        <v>0</v>
      </c>
      <c r="I120" s="33">
        <v>21</v>
      </c>
      <c r="J120" s="33">
        <v>1</v>
      </c>
      <c r="K120" s="33">
        <v>2</v>
      </c>
      <c r="L120" s="33">
        <v>2</v>
      </c>
      <c r="M120" s="33">
        <v>36</v>
      </c>
      <c r="N120" s="33">
        <v>2</v>
      </c>
      <c r="O120" s="33">
        <v>2</v>
      </c>
      <c r="P120" s="33">
        <v>0</v>
      </c>
      <c r="Q120" s="64">
        <f t="shared" si="3"/>
        <v>3.2258064516129031E-2</v>
      </c>
      <c r="R120" s="64">
        <f t="shared" si="4"/>
        <v>3.2786885245901641E-2</v>
      </c>
      <c r="S120" s="64">
        <f>+IF(F120&gt;0,'Órdenes y Medidas'!C123/F120,"-")</f>
        <v>0.12903225806451613</v>
      </c>
      <c r="T120" s="64">
        <f>+IF(C120&gt;0,'Órdenes y Medidas'!C123/I120,"-")</f>
        <v>0.38095238095238093</v>
      </c>
    </row>
    <row r="121" spans="2:20" ht="20.100000000000001" customHeight="1" thickBot="1" x14ac:dyDescent="0.25">
      <c r="B121" s="4" t="s">
        <v>351</v>
      </c>
      <c r="C121" s="33">
        <v>961</v>
      </c>
      <c r="D121" s="33">
        <v>743</v>
      </c>
      <c r="E121" s="33">
        <v>218</v>
      </c>
      <c r="F121" s="33">
        <v>1244</v>
      </c>
      <c r="G121" s="33">
        <v>0</v>
      </c>
      <c r="H121" s="33">
        <v>0</v>
      </c>
      <c r="I121" s="33">
        <v>503</v>
      </c>
      <c r="J121" s="33">
        <v>4</v>
      </c>
      <c r="K121" s="33">
        <v>438</v>
      </c>
      <c r="L121" s="33">
        <v>299</v>
      </c>
      <c r="M121" s="33">
        <v>0</v>
      </c>
      <c r="N121" s="33">
        <v>305</v>
      </c>
      <c r="O121" s="33">
        <v>258</v>
      </c>
      <c r="P121" s="33">
        <v>47</v>
      </c>
      <c r="Q121" s="64">
        <f t="shared" si="3"/>
        <v>0.24517684887459806</v>
      </c>
      <c r="R121" s="64">
        <f t="shared" si="4"/>
        <v>0.31737773152965659</v>
      </c>
      <c r="S121" s="64">
        <f>+IF(F121&gt;0,'Órdenes y Medidas'!C124/F121,"-")</f>
        <v>0.18488745980707397</v>
      </c>
      <c r="T121" s="64">
        <f>+IF(C121&gt;0,'Órdenes y Medidas'!C124/I121,"-")</f>
        <v>0.45725646123260438</v>
      </c>
    </row>
    <row r="122" spans="2:20" ht="20.100000000000001" customHeight="1" thickBot="1" x14ac:dyDescent="0.25">
      <c r="B122" s="4" t="s">
        <v>352</v>
      </c>
      <c r="C122" s="33">
        <v>89</v>
      </c>
      <c r="D122" s="33">
        <v>88</v>
      </c>
      <c r="E122" s="33">
        <v>1</v>
      </c>
      <c r="F122" s="33">
        <v>90</v>
      </c>
      <c r="G122" s="33">
        <v>0</v>
      </c>
      <c r="H122" s="33">
        <v>0</v>
      </c>
      <c r="I122" s="33">
        <v>87</v>
      </c>
      <c r="J122" s="33">
        <v>0</v>
      </c>
      <c r="K122" s="33">
        <v>0</v>
      </c>
      <c r="L122" s="33">
        <v>3</v>
      </c>
      <c r="M122" s="33">
        <v>0</v>
      </c>
      <c r="N122" s="33">
        <v>0</v>
      </c>
      <c r="O122" s="33">
        <v>0</v>
      </c>
      <c r="P122" s="33">
        <v>0</v>
      </c>
      <c r="Q122" s="64">
        <f t="shared" si="3"/>
        <v>0</v>
      </c>
      <c r="R122" s="64">
        <f t="shared" si="4"/>
        <v>0</v>
      </c>
      <c r="S122" s="64">
        <f>+IF(F122&gt;0,'Órdenes y Medidas'!C125/F122,"-")</f>
        <v>0.14444444444444443</v>
      </c>
      <c r="T122" s="64">
        <f>+IF(C122&gt;0,'Órdenes y Medidas'!C125/I122,"-")</f>
        <v>0.14942528735632185</v>
      </c>
    </row>
    <row r="123" spans="2:20" ht="20.100000000000001" customHeight="1" thickBot="1" x14ac:dyDescent="0.25">
      <c r="B123" s="4" t="s">
        <v>353</v>
      </c>
      <c r="C123" s="33">
        <v>583</v>
      </c>
      <c r="D123" s="33">
        <v>438</v>
      </c>
      <c r="E123" s="33">
        <v>145</v>
      </c>
      <c r="F123" s="33">
        <v>680</v>
      </c>
      <c r="G123" s="33">
        <v>6</v>
      </c>
      <c r="H123" s="33">
        <v>2</v>
      </c>
      <c r="I123" s="33">
        <v>584</v>
      </c>
      <c r="J123" s="33">
        <v>7</v>
      </c>
      <c r="K123" s="33">
        <v>9</v>
      </c>
      <c r="L123" s="33">
        <v>62</v>
      </c>
      <c r="M123" s="33">
        <v>10</v>
      </c>
      <c r="N123" s="33">
        <v>115</v>
      </c>
      <c r="O123" s="33">
        <v>83</v>
      </c>
      <c r="P123" s="33">
        <v>32</v>
      </c>
      <c r="Q123" s="64">
        <f t="shared" si="3"/>
        <v>0.16911764705882354</v>
      </c>
      <c r="R123" s="64">
        <f t="shared" si="4"/>
        <v>0.19725557461406518</v>
      </c>
      <c r="S123" s="64">
        <f>+IF(F123&gt;0,'Órdenes y Medidas'!C126/F123,"-")</f>
        <v>0.3014705882352941</v>
      </c>
      <c r="T123" s="64">
        <f>+IF(C123&gt;0,'Órdenes y Medidas'!C126/I123,"-")</f>
        <v>0.35102739726027399</v>
      </c>
    </row>
    <row r="124" spans="2:20" ht="20.100000000000001" customHeight="1" thickBot="1" x14ac:dyDescent="0.25">
      <c r="B124" s="4" t="s">
        <v>354</v>
      </c>
      <c r="C124" s="33">
        <v>48</v>
      </c>
      <c r="D124" s="33">
        <v>45</v>
      </c>
      <c r="E124" s="33">
        <v>3</v>
      </c>
      <c r="F124" s="33">
        <v>51</v>
      </c>
      <c r="G124" s="33">
        <v>0</v>
      </c>
      <c r="H124" s="33">
        <v>0</v>
      </c>
      <c r="I124" s="33">
        <v>51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64">
        <f t="shared" si="3"/>
        <v>0</v>
      </c>
      <c r="R124" s="64">
        <f t="shared" si="4"/>
        <v>0</v>
      </c>
      <c r="S124" s="64">
        <f>+IF(F124&gt;0,'Órdenes y Medidas'!C127/F124,"-")</f>
        <v>0.41176470588235292</v>
      </c>
      <c r="T124" s="64">
        <f>+IF(C124&gt;0,'Órdenes y Medidas'!C127/I124,"-")</f>
        <v>0.41176470588235292</v>
      </c>
    </row>
    <row r="125" spans="2:20" ht="20.100000000000001" customHeight="1" thickBot="1" x14ac:dyDescent="0.25">
      <c r="B125" s="4" t="s">
        <v>355</v>
      </c>
      <c r="C125" s="33">
        <v>163</v>
      </c>
      <c r="D125" s="33">
        <v>153</v>
      </c>
      <c r="E125" s="33">
        <v>10</v>
      </c>
      <c r="F125" s="33">
        <v>152</v>
      </c>
      <c r="G125" s="33">
        <v>0</v>
      </c>
      <c r="H125" s="33">
        <v>0</v>
      </c>
      <c r="I125" s="33">
        <v>131</v>
      </c>
      <c r="J125" s="33">
        <v>1</v>
      </c>
      <c r="K125" s="33">
        <v>13</v>
      </c>
      <c r="L125" s="33">
        <v>7</v>
      </c>
      <c r="M125" s="33">
        <v>0</v>
      </c>
      <c r="N125" s="33">
        <v>5</v>
      </c>
      <c r="O125" s="33">
        <v>4</v>
      </c>
      <c r="P125" s="33">
        <v>1</v>
      </c>
      <c r="Q125" s="64">
        <f t="shared" si="3"/>
        <v>3.2894736842105261E-2</v>
      </c>
      <c r="R125" s="64">
        <f t="shared" si="4"/>
        <v>3.0674846625766871E-2</v>
      </c>
      <c r="S125" s="64">
        <f>+IF(F125&gt;0,'Órdenes y Medidas'!C128/F125,"-")</f>
        <v>0.30921052631578949</v>
      </c>
      <c r="T125" s="64">
        <f>+IF(C125&gt;0,'Órdenes y Medidas'!C128/I125,"-")</f>
        <v>0.35877862595419846</v>
      </c>
    </row>
    <row r="126" spans="2:20" ht="20.100000000000001" customHeight="1" thickBot="1" x14ac:dyDescent="0.25">
      <c r="B126" s="4" t="s">
        <v>356</v>
      </c>
      <c r="C126" s="33">
        <v>132</v>
      </c>
      <c r="D126" s="33">
        <v>121</v>
      </c>
      <c r="E126" s="33">
        <v>11</v>
      </c>
      <c r="F126" s="33">
        <v>132</v>
      </c>
      <c r="G126" s="33">
        <v>0</v>
      </c>
      <c r="H126" s="33">
        <v>0</v>
      </c>
      <c r="I126" s="33">
        <v>72</v>
      </c>
      <c r="J126" s="33">
        <v>1</v>
      </c>
      <c r="K126" s="33">
        <v>53</v>
      </c>
      <c r="L126" s="33">
        <v>6</v>
      </c>
      <c r="M126" s="33">
        <v>0</v>
      </c>
      <c r="N126" s="33">
        <v>0</v>
      </c>
      <c r="O126" s="33">
        <v>0</v>
      </c>
      <c r="P126" s="33">
        <v>0</v>
      </c>
      <c r="Q126" s="64">
        <f t="shared" si="3"/>
        <v>0</v>
      </c>
      <c r="R126" s="64">
        <f t="shared" si="4"/>
        <v>0</v>
      </c>
      <c r="S126" s="64">
        <f>+IF(F126&gt;0,'Órdenes y Medidas'!C129/F126,"-")</f>
        <v>0.41666666666666669</v>
      </c>
      <c r="T126" s="64">
        <f>+IF(C126&gt;0,'Órdenes y Medidas'!C129/I126,"-")</f>
        <v>0.76388888888888884</v>
      </c>
    </row>
    <row r="127" spans="2:20" ht="20.100000000000001" customHeight="1" thickBot="1" x14ac:dyDescent="0.25">
      <c r="B127" s="4" t="s">
        <v>357</v>
      </c>
      <c r="C127" s="33">
        <v>5</v>
      </c>
      <c r="D127" s="33">
        <v>3</v>
      </c>
      <c r="E127" s="33">
        <v>2</v>
      </c>
      <c r="F127" s="33">
        <v>6</v>
      </c>
      <c r="G127" s="33">
        <v>0</v>
      </c>
      <c r="H127" s="33">
        <v>0</v>
      </c>
      <c r="I127" s="33">
        <v>6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64">
        <f t="shared" si="3"/>
        <v>0</v>
      </c>
      <c r="R127" s="64">
        <f t="shared" si="4"/>
        <v>0</v>
      </c>
      <c r="S127" s="64">
        <f>+IF(F127&gt;0,'Órdenes y Medidas'!C130/F127,"-")</f>
        <v>0.66666666666666663</v>
      </c>
      <c r="T127" s="64">
        <f>+IF(C127&gt;0,'Órdenes y Medidas'!C130/I127,"-")</f>
        <v>0.66666666666666663</v>
      </c>
    </row>
    <row r="128" spans="2:20" ht="20.100000000000001" customHeight="1" thickBot="1" x14ac:dyDescent="0.25">
      <c r="B128" s="4" t="s">
        <v>358</v>
      </c>
      <c r="C128" s="33">
        <v>45</v>
      </c>
      <c r="D128" s="33">
        <v>40</v>
      </c>
      <c r="E128" s="33">
        <v>5</v>
      </c>
      <c r="F128" s="33">
        <v>47</v>
      </c>
      <c r="G128" s="33">
        <v>0</v>
      </c>
      <c r="H128" s="33">
        <v>0</v>
      </c>
      <c r="I128" s="33">
        <v>45</v>
      </c>
      <c r="J128" s="33">
        <v>0</v>
      </c>
      <c r="K128" s="33">
        <v>2</v>
      </c>
      <c r="L128" s="33">
        <v>0</v>
      </c>
      <c r="M128" s="33">
        <v>0</v>
      </c>
      <c r="N128" s="33">
        <v>7</v>
      </c>
      <c r="O128" s="33">
        <v>7</v>
      </c>
      <c r="P128" s="33">
        <v>0</v>
      </c>
      <c r="Q128" s="64">
        <f t="shared" si="3"/>
        <v>0.14893617021276595</v>
      </c>
      <c r="R128" s="64">
        <f t="shared" si="4"/>
        <v>0.15555555555555556</v>
      </c>
      <c r="S128" s="64">
        <f>+IF(F128&gt;0,'Órdenes y Medidas'!C131/F128,"-")</f>
        <v>0.42553191489361702</v>
      </c>
      <c r="T128" s="64">
        <f>+IF(C128&gt;0,'Órdenes y Medidas'!C131/I128,"-")</f>
        <v>0.44444444444444442</v>
      </c>
    </row>
    <row r="129" spans="2:20" ht="20.100000000000001" customHeight="1" thickBot="1" x14ac:dyDescent="0.25">
      <c r="B129" s="4" t="s">
        <v>359</v>
      </c>
      <c r="C129" s="33">
        <v>29</v>
      </c>
      <c r="D129" s="33">
        <v>24</v>
      </c>
      <c r="E129" s="33">
        <v>5</v>
      </c>
      <c r="F129" s="33">
        <v>30</v>
      </c>
      <c r="G129" s="33">
        <v>0</v>
      </c>
      <c r="H129" s="33">
        <v>0</v>
      </c>
      <c r="I129" s="33">
        <v>30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64">
        <f t="shared" si="3"/>
        <v>0</v>
      </c>
      <c r="R129" s="64">
        <f t="shared" si="4"/>
        <v>0</v>
      </c>
      <c r="S129" s="64">
        <f>+IF(F129&gt;0,'Órdenes y Medidas'!C132/F129,"-")</f>
        <v>0.36666666666666664</v>
      </c>
      <c r="T129" s="64">
        <f>+IF(C129&gt;0,'Órdenes y Medidas'!C132/I129,"-")</f>
        <v>0.36666666666666664</v>
      </c>
    </row>
    <row r="130" spans="2:20" ht="20.100000000000001" customHeight="1" thickBot="1" x14ac:dyDescent="0.25">
      <c r="B130" s="4" t="s">
        <v>360</v>
      </c>
      <c r="C130" s="33">
        <v>29</v>
      </c>
      <c r="D130" s="33">
        <v>21</v>
      </c>
      <c r="E130" s="33">
        <v>8</v>
      </c>
      <c r="F130" s="33">
        <v>29</v>
      </c>
      <c r="G130" s="33">
        <v>0</v>
      </c>
      <c r="H130" s="33">
        <v>0</v>
      </c>
      <c r="I130" s="33">
        <v>29</v>
      </c>
      <c r="J130" s="33">
        <v>0</v>
      </c>
      <c r="K130" s="33">
        <v>0</v>
      </c>
      <c r="L130" s="33">
        <v>0</v>
      </c>
      <c r="M130" s="33">
        <v>0</v>
      </c>
      <c r="N130" s="33">
        <v>2</v>
      </c>
      <c r="O130" s="33">
        <v>2</v>
      </c>
      <c r="P130" s="33">
        <v>0</v>
      </c>
      <c r="Q130" s="64">
        <f t="shared" si="3"/>
        <v>6.8965517241379309E-2</v>
      </c>
      <c r="R130" s="64">
        <f t="shared" si="4"/>
        <v>6.8965517241379309E-2</v>
      </c>
      <c r="S130" s="64">
        <f>+IF(F130&gt;0,'Órdenes y Medidas'!C133/F130,"-")</f>
        <v>0.48275862068965519</v>
      </c>
      <c r="T130" s="64">
        <f>+IF(C130&gt;0,'Órdenes y Medidas'!C133/I130,"-")</f>
        <v>0.48275862068965519</v>
      </c>
    </row>
    <row r="131" spans="2:20" ht="20.100000000000001" customHeight="1" thickBot="1" x14ac:dyDescent="0.25">
      <c r="B131" s="4" t="s">
        <v>361</v>
      </c>
      <c r="C131" s="33">
        <v>13</v>
      </c>
      <c r="D131" s="33">
        <v>12</v>
      </c>
      <c r="E131" s="33">
        <v>1</v>
      </c>
      <c r="F131" s="33">
        <v>15</v>
      </c>
      <c r="G131" s="33">
        <v>0</v>
      </c>
      <c r="H131" s="33">
        <v>0</v>
      </c>
      <c r="I131" s="33">
        <v>10</v>
      </c>
      <c r="J131" s="33">
        <v>0</v>
      </c>
      <c r="K131" s="33">
        <v>1</v>
      </c>
      <c r="L131" s="33">
        <v>1</v>
      </c>
      <c r="M131" s="33">
        <v>3</v>
      </c>
      <c r="N131" s="33">
        <v>1</v>
      </c>
      <c r="O131" s="33">
        <v>0</v>
      </c>
      <c r="P131" s="33">
        <v>1</v>
      </c>
      <c r="Q131" s="64">
        <f t="shared" si="3"/>
        <v>6.6666666666666666E-2</v>
      </c>
      <c r="R131" s="64">
        <f t="shared" si="4"/>
        <v>7.6923076923076927E-2</v>
      </c>
      <c r="S131" s="64">
        <f>+IF(F131&gt;0,'Órdenes y Medidas'!C134/F131,"-")</f>
        <v>0.33333333333333331</v>
      </c>
      <c r="T131" s="64">
        <f>+IF(C131&gt;0,'Órdenes y Medidas'!C134/I131,"-")</f>
        <v>0.5</v>
      </c>
    </row>
    <row r="132" spans="2:20" ht="20.100000000000001" customHeight="1" thickBot="1" x14ac:dyDescent="0.25">
      <c r="B132" s="4" t="s">
        <v>362</v>
      </c>
      <c r="C132" s="33">
        <v>162</v>
      </c>
      <c r="D132" s="33">
        <v>125</v>
      </c>
      <c r="E132" s="33">
        <v>37</v>
      </c>
      <c r="F132" s="33">
        <v>162</v>
      </c>
      <c r="G132" s="33">
        <v>2</v>
      </c>
      <c r="H132" s="33">
        <v>0</v>
      </c>
      <c r="I132" s="33">
        <v>132</v>
      </c>
      <c r="J132" s="33">
        <v>2</v>
      </c>
      <c r="K132" s="33">
        <v>19</v>
      </c>
      <c r="L132" s="33">
        <v>2</v>
      </c>
      <c r="M132" s="33">
        <v>5</v>
      </c>
      <c r="N132" s="33">
        <v>0</v>
      </c>
      <c r="O132" s="33">
        <v>0</v>
      </c>
      <c r="P132" s="33">
        <v>0</v>
      </c>
      <c r="Q132" s="64">
        <f t="shared" si="3"/>
        <v>0</v>
      </c>
      <c r="R132" s="64">
        <f t="shared" si="4"/>
        <v>0</v>
      </c>
      <c r="S132" s="64">
        <f>+IF(F132&gt;0,'Órdenes y Medidas'!C135/F132,"-")</f>
        <v>0.30246913580246915</v>
      </c>
      <c r="T132" s="64">
        <f>+IF(C132&gt;0,'Órdenes y Medidas'!C135/I132,"-")</f>
        <v>0.37121212121212122</v>
      </c>
    </row>
    <row r="133" spans="2:20" ht="20.100000000000001" customHeight="1" thickBot="1" x14ac:dyDescent="0.25">
      <c r="B133" s="4" t="s">
        <v>363</v>
      </c>
      <c r="C133" s="33">
        <v>642</v>
      </c>
      <c r="D133" s="33">
        <v>438</v>
      </c>
      <c r="E133" s="33">
        <v>204</v>
      </c>
      <c r="F133" s="33">
        <v>667</v>
      </c>
      <c r="G133" s="33">
        <v>9</v>
      </c>
      <c r="H133" s="33">
        <v>0</v>
      </c>
      <c r="I133" s="33">
        <v>621</v>
      </c>
      <c r="J133" s="33">
        <v>0</v>
      </c>
      <c r="K133" s="33">
        <v>0</v>
      </c>
      <c r="L133" s="33">
        <v>0</v>
      </c>
      <c r="M133" s="33">
        <v>37</v>
      </c>
      <c r="N133" s="33">
        <v>216</v>
      </c>
      <c r="O133" s="33">
        <v>119</v>
      </c>
      <c r="P133" s="33">
        <v>97</v>
      </c>
      <c r="Q133" s="64">
        <f t="shared" si="3"/>
        <v>0.32383808095952021</v>
      </c>
      <c r="R133" s="64">
        <f t="shared" si="4"/>
        <v>0.3364485981308411</v>
      </c>
      <c r="S133" s="64">
        <f>+IF(F133&gt;0,'Órdenes y Medidas'!C136/F133,"-")</f>
        <v>9.4452773613193403E-2</v>
      </c>
      <c r="T133" s="64">
        <f>+IF(C133&gt;0,'Órdenes y Medidas'!C136/I133,"-")</f>
        <v>0.10144927536231885</v>
      </c>
    </row>
    <row r="134" spans="2:20" ht="20.100000000000001" customHeight="1" thickBot="1" x14ac:dyDescent="0.25">
      <c r="B134" s="4" t="s">
        <v>364</v>
      </c>
      <c r="C134" s="33">
        <v>3557</v>
      </c>
      <c r="D134" s="33">
        <v>1872</v>
      </c>
      <c r="E134" s="33">
        <v>1685</v>
      </c>
      <c r="F134" s="33">
        <v>3044</v>
      </c>
      <c r="G134" s="33">
        <v>111</v>
      </c>
      <c r="H134" s="33">
        <v>3</v>
      </c>
      <c r="I134" s="33">
        <v>2039</v>
      </c>
      <c r="J134" s="33">
        <v>29</v>
      </c>
      <c r="K134" s="33">
        <v>316</v>
      </c>
      <c r="L134" s="33">
        <v>532</v>
      </c>
      <c r="M134" s="33">
        <v>14</v>
      </c>
      <c r="N134" s="33">
        <v>223</v>
      </c>
      <c r="O134" s="33">
        <v>153</v>
      </c>
      <c r="P134" s="33">
        <v>70</v>
      </c>
      <c r="Q134" s="64">
        <f t="shared" si="3"/>
        <v>7.3258869908015764E-2</v>
      </c>
      <c r="R134" s="64">
        <f t="shared" si="4"/>
        <v>6.2693280854652797E-2</v>
      </c>
      <c r="S134" s="64">
        <f>+IF(F134&gt;0,'Órdenes y Medidas'!C137/F134,"-")</f>
        <v>0.13074901445466491</v>
      </c>
      <c r="T134" s="64">
        <f>+IF(C134&gt;0,'Órdenes y Medidas'!C137/I134,"-")</f>
        <v>0.19519372241294752</v>
      </c>
    </row>
    <row r="135" spans="2:20" ht="20.100000000000001" customHeight="1" thickBot="1" x14ac:dyDescent="0.25">
      <c r="B135" s="4" t="s">
        <v>365</v>
      </c>
      <c r="C135" s="33">
        <v>594</v>
      </c>
      <c r="D135" s="33">
        <v>397</v>
      </c>
      <c r="E135" s="33">
        <v>197</v>
      </c>
      <c r="F135" s="33">
        <v>653</v>
      </c>
      <c r="G135" s="33">
        <v>38</v>
      </c>
      <c r="H135" s="33">
        <v>0</v>
      </c>
      <c r="I135" s="33">
        <v>380</v>
      </c>
      <c r="J135" s="33">
        <v>34</v>
      </c>
      <c r="K135" s="33">
        <v>62</v>
      </c>
      <c r="L135" s="33">
        <v>139</v>
      </c>
      <c r="M135" s="33">
        <v>0</v>
      </c>
      <c r="N135" s="33">
        <v>200</v>
      </c>
      <c r="O135" s="33">
        <v>139</v>
      </c>
      <c r="P135" s="33">
        <v>61</v>
      </c>
      <c r="Q135" s="64">
        <f t="shared" si="3"/>
        <v>0.30627871362940273</v>
      </c>
      <c r="R135" s="64">
        <f t="shared" si="4"/>
        <v>0.33670033670033672</v>
      </c>
      <c r="S135" s="64">
        <f>+IF(F135&gt;0,'Órdenes y Medidas'!C138/F135,"-")</f>
        <v>0.43185298621745788</v>
      </c>
      <c r="T135" s="64">
        <f>+IF(C135&gt;0,'Órdenes y Medidas'!C138/I135,"-")</f>
        <v>0.74210526315789471</v>
      </c>
    </row>
    <row r="136" spans="2:20" ht="20.100000000000001" customHeight="1" thickBot="1" x14ac:dyDescent="0.25">
      <c r="B136" s="4" t="s">
        <v>366</v>
      </c>
      <c r="C136" s="33">
        <v>755</v>
      </c>
      <c r="D136" s="33">
        <v>395</v>
      </c>
      <c r="E136" s="33">
        <v>360</v>
      </c>
      <c r="F136" s="33">
        <v>716</v>
      </c>
      <c r="G136" s="33">
        <v>16</v>
      </c>
      <c r="H136" s="33">
        <v>0</v>
      </c>
      <c r="I136" s="33">
        <v>437</v>
      </c>
      <c r="J136" s="33">
        <v>1</v>
      </c>
      <c r="K136" s="33">
        <v>209</v>
      </c>
      <c r="L136" s="33">
        <v>37</v>
      </c>
      <c r="M136" s="33">
        <v>16</v>
      </c>
      <c r="N136" s="33">
        <v>11</v>
      </c>
      <c r="O136" s="33">
        <v>5</v>
      </c>
      <c r="P136" s="33">
        <v>6</v>
      </c>
      <c r="Q136" s="64">
        <f t="shared" si="3"/>
        <v>1.5363128491620111E-2</v>
      </c>
      <c r="R136" s="64">
        <f t="shared" si="4"/>
        <v>1.456953642384106E-2</v>
      </c>
      <c r="S136" s="64">
        <f>+IF(F136&gt;0,'Órdenes y Medidas'!C139/F136,"-")</f>
        <v>0.22905027932960895</v>
      </c>
      <c r="T136" s="64">
        <f>+IF(C136&gt;0,'Órdenes y Medidas'!C139/I136,"-")</f>
        <v>0.37528604118993136</v>
      </c>
    </row>
    <row r="137" spans="2:20" ht="20.100000000000001" customHeight="1" thickBot="1" x14ac:dyDescent="0.25">
      <c r="B137" s="4" t="s">
        <v>367</v>
      </c>
      <c r="C137" s="33">
        <v>115</v>
      </c>
      <c r="D137" s="33">
        <v>84</v>
      </c>
      <c r="E137" s="33">
        <v>31</v>
      </c>
      <c r="F137" s="33">
        <v>110</v>
      </c>
      <c r="G137" s="33">
        <v>3</v>
      </c>
      <c r="H137" s="33">
        <v>0</v>
      </c>
      <c r="I137" s="33">
        <v>69</v>
      </c>
      <c r="J137" s="33">
        <v>3</v>
      </c>
      <c r="K137" s="33">
        <v>17</v>
      </c>
      <c r="L137" s="33">
        <v>5</v>
      </c>
      <c r="M137" s="33">
        <v>13</v>
      </c>
      <c r="N137" s="33">
        <v>17</v>
      </c>
      <c r="O137" s="33">
        <v>9</v>
      </c>
      <c r="P137" s="33">
        <v>8</v>
      </c>
      <c r="Q137" s="64">
        <f t="shared" si="3"/>
        <v>0.15454545454545454</v>
      </c>
      <c r="R137" s="64">
        <f t="shared" si="4"/>
        <v>0.14782608695652175</v>
      </c>
      <c r="S137" s="64">
        <f>+IF(F137&gt;0,'Órdenes y Medidas'!C140/F137,"-")</f>
        <v>0.23636363636363636</v>
      </c>
      <c r="T137" s="64">
        <f>+IF(C137&gt;0,'Órdenes y Medidas'!C140/I137,"-")</f>
        <v>0.37681159420289856</v>
      </c>
    </row>
    <row r="138" spans="2:20" ht="20.100000000000001" customHeight="1" thickBot="1" x14ac:dyDescent="0.25">
      <c r="B138" s="4" t="s">
        <v>368</v>
      </c>
      <c r="C138" s="33">
        <v>464</v>
      </c>
      <c r="D138" s="33">
        <v>318</v>
      </c>
      <c r="E138" s="33">
        <v>146</v>
      </c>
      <c r="F138" s="33">
        <v>441</v>
      </c>
      <c r="G138" s="33">
        <v>0</v>
      </c>
      <c r="H138" s="33">
        <v>0</v>
      </c>
      <c r="I138" s="33">
        <v>371</v>
      </c>
      <c r="J138" s="33">
        <v>0</v>
      </c>
      <c r="K138" s="33">
        <v>70</v>
      </c>
      <c r="L138" s="33">
        <v>0</v>
      </c>
      <c r="M138" s="33">
        <v>0</v>
      </c>
      <c r="N138" s="33">
        <v>46</v>
      </c>
      <c r="O138" s="33">
        <v>31</v>
      </c>
      <c r="P138" s="33">
        <v>15</v>
      </c>
      <c r="Q138" s="64">
        <f t="shared" si="3"/>
        <v>0.10430839002267574</v>
      </c>
      <c r="R138" s="64">
        <f t="shared" si="4"/>
        <v>9.9137931034482762E-2</v>
      </c>
      <c r="S138" s="64">
        <f>+IF(F138&gt;0,'Órdenes y Medidas'!C141/F138,"-")</f>
        <v>0.14285714285714285</v>
      </c>
      <c r="T138" s="64">
        <f>+IF(C138&gt;0,'Órdenes y Medidas'!C141/I138,"-")</f>
        <v>0.16981132075471697</v>
      </c>
    </row>
    <row r="139" spans="2:20" ht="20.100000000000001" customHeight="1" thickBot="1" x14ac:dyDescent="0.25">
      <c r="B139" s="4" t="s">
        <v>369</v>
      </c>
      <c r="C139" s="33">
        <v>1977</v>
      </c>
      <c r="D139" s="33">
        <v>1786</v>
      </c>
      <c r="E139" s="33">
        <v>191</v>
      </c>
      <c r="F139" s="33">
        <v>1780</v>
      </c>
      <c r="G139" s="33">
        <v>14</v>
      </c>
      <c r="H139" s="33">
        <v>0</v>
      </c>
      <c r="I139" s="33">
        <v>925</v>
      </c>
      <c r="J139" s="33">
        <v>31</v>
      </c>
      <c r="K139" s="33">
        <v>110</v>
      </c>
      <c r="L139" s="33">
        <v>513</v>
      </c>
      <c r="M139" s="33">
        <v>187</v>
      </c>
      <c r="N139" s="33">
        <v>205</v>
      </c>
      <c r="O139" s="33">
        <v>175</v>
      </c>
      <c r="P139" s="33">
        <v>30</v>
      </c>
      <c r="Q139" s="64">
        <f t="shared" si="3"/>
        <v>0.1151685393258427</v>
      </c>
      <c r="R139" s="64">
        <f t="shared" si="4"/>
        <v>0.10369246332827517</v>
      </c>
      <c r="S139" s="64">
        <f>+IF(F139&gt;0,'Órdenes y Medidas'!C142/F139,"-")</f>
        <v>0.10449438202247191</v>
      </c>
      <c r="T139" s="64">
        <f>+IF(C139&gt;0,'Órdenes y Medidas'!C142/I139,"-")</f>
        <v>0.20108108108108108</v>
      </c>
    </row>
    <row r="140" spans="2:20" ht="20.100000000000001" customHeight="1" thickBot="1" x14ac:dyDescent="0.25">
      <c r="B140" s="4" t="s">
        <v>370</v>
      </c>
      <c r="C140" s="33">
        <v>526</v>
      </c>
      <c r="D140" s="33">
        <v>329</v>
      </c>
      <c r="E140" s="33">
        <v>197</v>
      </c>
      <c r="F140" s="33">
        <v>507</v>
      </c>
      <c r="G140" s="33">
        <v>0</v>
      </c>
      <c r="H140" s="33">
        <v>0</v>
      </c>
      <c r="I140" s="33">
        <v>346</v>
      </c>
      <c r="J140" s="33">
        <v>30</v>
      </c>
      <c r="K140" s="33">
        <v>83</v>
      </c>
      <c r="L140" s="33">
        <v>48</v>
      </c>
      <c r="M140" s="33">
        <v>0</v>
      </c>
      <c r="N140" s="33">
        <v>26</v>
      </c>
      <c r="O140" s="33">
        <v>18</v>
      </c>
      <c r="P140" s="33">
        <v>8</v>
      </c>
      <c r="Q140" s="64">
        <f t="shared" ref="Q140:Q203" si="5">+IF(F140&gt;0,N140/F140,"-")</f>
        <v>5.128205128205128E-2</v>
      </c>
      <c r="R140" s="64">
        <f t="shared" ref="R140:R203" si="6">+IF(C140&gt;0,N140/C140,"-")</f>
        <v>4.9429657794676805E-2</v>
      </c>
      <c r="S140" s="64">
        <f>+IF(F140&gt;0,'Órdenes y Medidas'!C143/F140,"-")</f>
        <v>0.15187376725838264</v>
      </c>
      <c r="T140" s="64">
        <f>+IF(C140&gt;0,'Órdenes y Medidas'!C143/I140,"-")</f>
        <v>0.22254335260115607</v>
      </c>
    </row>
    <row r="141" spans="2:20" ht="20.100000000000001" customHeight="1" thickBot="1" x14ac:dyDescent="0.25">
      <c r="B141" s="4" t="s">
        <v>371</v>
      </c>
      <c r="C141" s="33">
        <v>160</v>
      </c>
      <c r="D141" s="33">
        <v>151</v>
      </c>
      <c r="E141" s="33">
        <v>9</v>
      </c>
      <c r="F141" s="33">
        <v>159</v>
      </c>
      <c r="G141" s="33">
        <v>0</v>
      </c>
      <c r="H141" s="33">
        <v>0</v>
      </c>
      <c r="I141" s="33">
        <v>139</v>
      </c>
      <c r="J141" s="33">
        <v>2</v>
      </c>
      <c r="K141" s="33">
        <v>0</v>
      </c>
      <c r="L141" s="33">
        <v>2</v>
      </c>
      <c r="M141" s="33">
        <v>16</v>
      </c>
      <c r="N141" s="33">
        <v>3</v>
      </c>
      <c r="O141" s="33">
        <v>3</v>
      </c>
      <c r="P141" s="33">
        <v>0</v>
      </c>
      <c r="Q141" s="64">
        <f t="shared" si="5"/>
        <v>1.8867924528301886E-2</v>
      </c>
      <c r="R141" s="64">
        <f t="shared" si="6"/>
        <v>1.8749999999999999E-2</v>
      </c>
      <c r="S141" s="64">
        <f>+IF(F141&gt;0,'Órdenes y Medidas'!C144/F141,"-")</f>
        <v>0.40251572327044027</v>
      </c>
      <c r="T141" s="64">
        <f>+IF(C141&gt;0,'Órdenes y Medidas'!C144/I141,"-")</f>
        <v>0.46043165467625902</v>
      </c>
    </row>
    <row r="142" spans="2:20" ht="20.100000000000001" customHeight="1" thickBot="1" x14ac:dyDescent="0.25">
      <c r="B142" s="4" t="s">
        <v>372</v>
      </c>
      <c r="C142" s="33">
        <v>606</v>
      </c>
      <c r="D142" s="33">
        <v>584</v>
      </c>
      <c r="E142" s="33">
        <v>22</v>
      </c>
      <c r="F142" s="33">
        <v>610</v>
      </c>
      <c r="G142" s="33">
        <v>1</v>
      </c>
      <c r="H142" s="33">
        <v>1</v>
      </c>
      <c r="I142" s="33">
        <v>564</v>
      </c>
      <c r="J142" s="33">
        <v>6</v>
      </c>
      <c r="K142" s="33">
        <v>20</v>
      </c>
      <c r="L142" s="33">
        <v>18</v>
      </c>
      <c r="M142" s="33">
        <v>0</v>
      </c>
      <c r="N142" s="33">
        <v>57</v>
      </c>
      <c r="O142" s="33">
        <v>52</v>
      </c>
      <c r="P142" s="33">
        <v>5</v>
      </c>
      <c r="Q142" s="64">
        <f t="shared" si="5"/>
        <v>9.3442622950819676E-2</v>
      </c>
      <c r="R142" s="64">
        <f t="shared" si="6"/>
        <v>9.405940594059406E-2</v>
      </c>
      <c r="S142" s="64">
        <f>+IF(F142&gt;0,'Órdenes y Medidas'!C145/F142,"-")</f>
        <v>0.4344262295081967</v>
      </c>
      <c r="T142" s="64">
        <f>+IF(C142&gt;0,'Órdenes y Medidas'!C145/I142,"-")</f>
        <v>0.46985815602836878</v>
      </c>
    </row>
    <row r="143" spans="2:20" ht="20.100000000000001" customHeight="1" thickBot="1" x14ac:dyDescent="0.25">
      <c r="B143" s="4" t="s">
        <v>373</v>
      </c>
      <c r="C143" s="33">
        <v>879</v>
      </c>
      <c r="D143" s="33">
        <v>591</v>
      </c>
      <c r="E143" s="33">
        <v>288</v>
      </c>
      <c r="F143" s="33">
        <v>934</v>
      </c>
      <c r="G143" s="33">
        <v>4</v>
      </c>
      <c r="H143" s="33">
        <v>0</v>
      </c>
      <c r="I143" s="33">
        <v>440</v>
      </c>
      <c r="J143" s="33">
        <v>7</v>
      </c>
      <c r="K143" s="33">
        <v>174</v>
      </c>
      <c r="L143" s="33">
        <v>283</v>
      </c>
      <c r="M143" s="33">
        <v>26</v>
      </c>
      <c r="N143" s="33">
        <v>74</v>
      </c>
      <c r="O143" s="33">
        <v>29</v>
      </c>
      <c r="P143" s="33">
        <v>45</v>
      </c>
      <c r="Q143" s="64">
        <f t="shared" si="5"/>
        <v>7.922912205567452E-2</v>
      </c>
      <c r="R143" s="64">
        <f t="shared" si="6"/>
        <v>8.418657565415244E-2</v>
      </c>
      <c r="S143" s="64">
        <f>+IF(F143&gt;0,'Órdenes y Medidas'!C146/F143,"-")</f>
        <v>0.10385438972162742</v>
      </c>
      <c r="T143" s="64">
        <f>+IF(C143&gt;0,'Órdenes y Medidas'!C146/I143,"-")</f>
        <v>0.22045454545454546</v>
      </c>
    </row>
    <row r="144" spans="2:20" ht="20.100000000000001" customHeight="1" thickBot="1" x14ac:dyDescent="0.25">
      <c r="B144" s="4" t="s">
        <v>374</v>
      </c>
      <c r="C144" s="33">
        <v>125</v>
      </c>
      <c r="D144" s="33">
        <v>120</v>
      </c>
      <c r="E144" s="33">
        <v>5</v>
      </c>
      <c r="F144" s="33">
        <v>142</v>
      </c>
      <c r="G144" s="33">
        <v>1</v>
      </c>
      <c r="H144" s="33">
        <v>0</v>
      </c>
      <c r="I144" s="33">
        <v>106</v>
      </c>
      <c r="J144" s="33">
        <v>1</v>
      </c>
      <c r="K144" s="33">
        <v>6</v>
      </c>
      <c r="L144" s="33">
        <v>26</v>
      </c>
      <c r="M144" s="33">
        <v>2</v>
      </c>
      <c r="N144" s="33">
        <v>23</v>
      </c>
      <c r="O144" s="33">
        <v>23</v>
      </c>
      <c r="P144" s="33">
        <v>0</v>
      </c>
      <c r="Q144" s="64">
        <f t="shared" si="5"/>
        <v>0.1619718309859155</v>
      </c>
      <c r="R144" s="64">
        <f t="shared" si="6"/>
        <v>0.184</v>
      </c>
      <c r="S144" s="64">
        <f>+IF(F144&gt;0,'Órdenes y Medidas'!C147/F144,"-")</f>
        <v>0.23943661971830985</v>
      </c>
      <c r="T144" s="64">
        <f>+IF(C144&gt;0,'Órdenes y Medidas'!C147/I144,"-")</f>
        <v>0.32075471698113206</v>
      </c>
    </row>
    <row r="145" spans="2:20" ht="20.100000000000001" customHeight="1" thickBot="1" x14ac:dyDescent="0.25">
      <c r="B145" s="4" t="s">
        <v>375</v>
      </c>
      <c r="C145" s="33">
        <v>341</v>
      </c>
      <c r="D145" s="33">
        <v>216</v>
      </c>
      <c r="E145" s="33">
        <v>125</v>
      </c>
      <c r="F145" s="33">
        <v>365</v>
      </c>
      <c r="G145" s="33">
        <v>4</v>
      </c>
      <c r="H145" s="33">
        <v>5</v>
      </c>
      <c r="I145" s="33">
        <v>191</v>
      </c>
      <c r="J145" s="33">
        <v>8</v>
      </c>
      <c r="K145" s="33">
        <v>152</v>
      </c>
      <c r="L145" s="33">
        <v>5</v>
      </c>
      <c r="M145" s="33">
        <v>0</v>
      </c>
      <c r="N145" s="33">
        <v>55</v>
      </c>
      <c r="O145" s="33">
        <v>25</v>
      </c>
      <c r="P145" s="33">
        <v>30</v>
      </c>
      <c r="Q145" s="64">
        <f t="shared" si="5"/>
        <v>0.15068493150684931</v>
      </c>
      <c r="R145" s="64">
        <f t="shared" si="6"/>
        <v>0.16129032258064516</v>
      </c>
      <c r="S145" s="64">
        <f>+IF(F145&gt;0,'Órdenes y Medidas'!C148/F145,"-")</f>
        <v>0.55890410958904113</v>
      </c>
      <c r="T145" s="64">
        <f>+IF(C145&gt;0,'Órdenes y Medidas'!C148/I145,"-")</f>
        <v>1.0680628272251309</v>
      </c>
    </row>
    <row r="146" spans="2:20" ht="20.100000000000001" customHeight="1" thickBot="1" x14ac:dyDescent="0.25">
      <c r="B146" s="4" t="s">
        <v>376</v>
      </c>
      <c r="C146" s="33">
        <v>23</v>
      </c>
      <c r="D146" s="33">
        <v>17</v>
      </c>
      <c r="E146" s="33">
        <v>6</v>
      </c>
      <c r="F146" s="33">
        <v>23</v>
      </c>
      <c r="G146" s="33">
        <v>0</v>
      </c>
      <c r="H146" s="33">
        <v>0</v>
      </c>
      <c r="I146" s="33">
        <v>22</v>
      </c>
      <c r="J146" s="33">
        <v>0</v>
      </c>
      <c r="K146" s="33">
        <v>0</v>
      </c>
      <c r="L146" s="33">
        <v>0</v>
      </c>
      <c r="M146" s="33">
        <v>1</v>
      </c>
      <c r="N146" s="33">
        <v>2</v>
      </c>
      <c r="O146" s="33">
        <v>1</v>
      </c>
      <c r="P146" s="33">
        <v>1</v>
      </c>
      <c r="Q146" s="64">
        <f t="shared" si="5"/>
        <v>8.6956521739130432E-2</v>
      </c>
      <c r="R146" s="64">
        <f t="shared" si="6"/>
        <v>8.6956521739130432E-2</v>
      </c>
      <c r="S146" s="64">
        <f>+IF(F146&gt;0,'Órdenes y Medidas'!C149/F146,"-")</f>
        <v>0.17391304347826086</v>
      </c>
      <c r="T146" s="64">
        <f>+IF(C146&gt;0,'Órdenes y Medidas'!C149/I146,"-")</f>
        <v>0.18181818181818182</v>
      </c>
    </row>
    <row r="147" spans="2:20" ht="20.100000000000001" customHeight="1" thickBot="1" x14ac:dyDescent="0.25">
      <c r="B147" s="4" t="s">
        <v>193</v>
      </c>
      <c r="C147" s="33">
        <v>965</v>
      </c>
      <c r="D147" s="33">
        <v>905</v>
      </c>
      <c r="E147" s="33">
        <v>60</v>
      </c>
      <c r="F147" s="33">
        <v>961</v>
      </c>
      <c r="G147" s="33">
        <v>93</v>
      </c>
      <c r="H147" s="33">
        <v>1</v>
      </c>
      <c r="I147" s="33">
        <v>426</v>
      </c>
      <c r="J147" s="33">
        <v>3</v>
      </c>
      <c r="K147" s="33">
        <v>317</v>
      </c>
      <c r="L147" s="33">
        <v>121</v>
      </c>
      <c r="M147" s="33">
        <v>0</v>
      </c>
      <c r="N147" s="33">
        <v>114</v>
      </c>
      <c r="O147" s="33">
        <v>96</v>
      </c>
      <c r="P147" s="33">
        <v>18</v>
      </c>
      <c r="Q147" s="64">
        <f t="shared" si="5"/>
        <v>0.1186264308012487</v>
      </c>
      <c r="R147" s="64">
        <f t="shared" si="6"/>
        <v>0.11813471502590674</v>
      </c>
      <c r="S147" s="64">
        <f>+IF(F147&gt;0,'Órdenes y Medidas'!C150/F147,"-")</f>
        <v>0.2008324661810614</v>
      </c>
      <c r="T147" s="64">
        <f>+IF(C147&gt;0,'Órdenes y Medidas'!C150/I147,"-")</f>
        <v>0.45305164319248825</v>
      </c>
    </row>
    <row r="148" spans="2:20" ht="20.100000000000001" customHeight="1" thickBot="1" x14ac:dyDescent="0.25">
      <c r="B148" s="4" t="s">
        <v>377</v>
      </c>
      <c r="C148" s="33">
        <v>46</v>
      </c>
      <c r="D148" s="33">
        <v>41</v>
      </c>
      <c r="E148" s="33">
        <v>5</v>
      </c>
      <c r="F148" s="33">
        <v>46</v>
      </c>
      <c r="G148" s="33">
        <v>9</v>
      </c>
      <c r="H148" s="33">
        <v>0</v>
      </c>
      <c r="I148" s="33">
        <v>35</v>
      </c>
      <c r="J148" s="33">
        <v>0</v>
      </c>
      <c r="K148" s="33">
        <v>0</v>
      </c>
      <c r="L148" s="33">
        <v>2</v>
      </c>
      <c r="M148" s="33">
        <v>0</v>
      </c>
      <c r="N148" s="33">
        <v>0</v>
      </c>
      <c r="O148" s="33">
        <v>0</v>
      </c>
      <c r="P148" s="33">
        <v>0</v>
      </c>
      <c r="Q148" s="64">
        <f t="shared" si="5"/>
        <v>0</v>
      </c>
      <c r="R148" s="64">
        <f t="shared" si="6"/>
        <v>0</v>
      </c>
      <c r="S148" s="64">
        <f>+IF(F148&gt;0,'Órdenes y Medidas'!C151/F148,"-")</f>
        <v>0.45652173913043476</v>
      </c>
      <c r="T148" s="64">
        <f>+IF(C148&gt;0,'Órdenes y Medidas'!C151/I148,"-")</f>
        <v>0.6</v>
      </c>
    </row>
    <row r="149" spans="2:20" ht="20.100000000000001" customHeight="1" thickBot="1" x14ac:dyDescent="0.25">
      <c r="B149" s="4" t="s">
        <v>378</v>
      </c>
      <c r="C149" s="33">
        <v>74</v>
      </c>
      <c r="D149" s="33">
        <v>66</v>
      </c>
      <c r="E149" s="33">
        <v>8</v>
      </c>
      <c r="F149" s="33">
        <v>75</v>
      </c>
      <c r="G149" s="33">
        <v>20</v>
      </c>
      <c r="H149" s="33">
        <v>0</v>
      </c>
      <c r="I149" s="33">
        <v>55</v>
      </c>
      <c r="J149" s="33">
        <v>0</v>
      </c>
      <c r="K149" s="33">
        <v>0</v>
      </c>
      <c r="L149" s="33">
        <v>0</v>
      </c>
      <c r="M149" s="33">
        <v>0</v>
      </c>
      <c r="N149" s="33">
        <v>5</v>
      </c>
      <c r="O149" s="33">
        <v>5</v>
      </c>
      <c r="P149" s="33">
        <v>0</v>
      </c>
      <c r="Q149" s="64">
        <f t="shared" si="5"/>
        <v>6.6666666666666666E-2</v>
      </c>
      <c r="R149" s="64">
        <f t="shared" si="6"/>
        <v>6.7567567567567571E-2</v>
      </c>
      <c r="S149" s="64">
        <f>+IF(F149&gt;0,'Órdenes y Medidas'!C152/F149,"-")</f>
        <v>0.68</v>
      </c>
      <c r="T149" s="64">
        <f>+IF(C149&gt;0,'Órdenes y Medidas'!C152/I149,"-")</f>
        <v>0.92727272727272725</v>
      </c>
    </row>
    <row r="150" spans="2:20" ht="20.100000000000001" customHeight="1" thickBot="1" x14ac:dyDescent="0.25">
      <c r="B150" s="4" t="s">
        <v>379</v>
      </c>
      <c r="C150" s="33">
        <v>18</v>
      </c>
      <c r="D150" s="33">
        <v>12</v>
      </c>
      <c r="E150" s="33">
        <v>6</v>
      </c>
      <c r="F150" s="33">
        <v>18</v>
      </c>
      <c r="G150" s="33">
        <v>0</v>
      </c>
      <c r="H150" s="33">
        <v>0</v>
      </c>
      <c r="I150" s="33">
        <v>17</v>
      </c>
      <c r="J150" s="33">
        <v>0</v>
      </c>
      <c r="K150" s="33">
        <v>1</v>
      </c>
      <c r="L150" s="33">
        <v>0</v>
      </c>
      <c r="M150" s="33">
        <v>0</v>
      </c>
      <c r="N150" s="33">
        <v>3</v>
      </c>
      <c r="O150" s="33">
        <v>2</v>
      </c>
      <c r="P150" s="33">
        <v>1</v>
      </c>
      <c r="Q150" s="64">
        <f t="shared" si="5"/>
        <v>0.16666666666666666</v>
      </c>
      <c r="R150" s="64">
        <f t="shared" si="6"/>
        <v>0.16666666666666666</v>
      </c>
      <c r="S150" s="64">
        <f>+IF(F150&gt;0,'Órdenes y Medidas'!C153/F150,"-")</f>
        <v>0.66666666666666663</v>
      </c>
      <c r="T150" s="64">
        <f>+IF(C150&gt;0,'Órdenes y Medidas'!C153/I150,"-")</f>
        <v>0.70588235294117652</v>
      </c>
    </row>
    <row r="151" spans="2:20" ht="20.100000000000001" customHeight="1" thickBot="1" x14ac:dyDescent="0.25">
      <c r="B151" s="4" t="s">
        <v>380</v>
      </c>
      <c r="C151" s="33">
        <v>618</v>
      </c>
      <c r="D151" s="33">
        <v>578</v>
      </c>
      <c r="E151" s="33">
        <v>40</v>
      </c>
      <c r="F151" s="33">
        <v>647</v>
      </c>
      <c r="G151" s="33">
        <v>0</v>
      </c>
      <c r="H151" s="33">
        <v>0</v>
      </c>
      <c r="I151" s="33">
        <v>521</v>
      </c>
      <c r="J151" s="33">
        <v>0</v>
      </c>
      <c r="K151" s="33">
        <v>29</v>
      </c>
      <c r="L151" s="33">
        <v>97</v>
      </c>
      <c r="M151" s="33">
        <v>0</v>
      </c>
      <c r="N151" s="33">
        <v>34</v>
      </c>
      <c r="O151" s="33">
        <v>31</v>
      </c>
      <c r="P151" s="33">
        <v>3</v>
      </c>
      <c r="Q151" s="64">
        <f t="shared" si="5"/>
        <v>5.2550231839258117E-2</v>
      </c>
      <c r="R151" s="64">
        <f t="shared" si="6"/>
        <v>5.5016181229773461E-2</v>
      </c>
      <c r="S151" s="64">
        <f>+IF(F151&gt;0,'Órdenes y Medidas'!C154/F151,"-")</f>
        <v>0.21792890262751158</v>
      </c>
      <c r="T151" s="64">
        <f>+IF(C151&gt;0,'Órdenes y Medidas'!C154/I151,"-")</f>
        <v>0.2706333973128599</v>
      </c>
    </row>
    <row r="152" spans="2:20" ht="20.100000000000001" customHeight="1" thickBot="1" x14ac:dyDescent="0.25">
      <c r="B152" s="4" t="s">
        <v>381</v>
      </c>
      <c r="C152" s="33">
        <v>306</v>
      </c>
      <c r="D152" s="33">
        <v>269</v>
      </c>
      <c r="E152" s="33">
        <v>37</v>
      </c>
      <c r="F152" s="33">
        <v>337</v>
      </c>
      <c r="G152" s="33">
        <v>12</v>
      </c>
      <c r="H152" s="33">
        <v>1</v>
      </c>
      <c r="I152" s="33">
        <v>277</v>
      </c>
      <c r="J152" s="33">
        <v>10</v>
      </c>
      <c r="K152" s="33">
        <v>36</v>
      </c>
      <c r="L152" s="33">
        <v>1</v>
      </c>
      <c r="M152" s="33">
        <v>0</v>
      </c>
      <c r="N152" s="33">
        <v>27</v>
      </c>
      <c r="O152" s="33">
        <v>21</v>
      </c>
      <c r="P152" s="33">
        <v>6</v>
      </c>
      <c r="Q152" s="64">
        <f t="shared" si="5"/>
        <v>8.0118694362017809E-2</v>
      </c>
      <c r="R152" s="64">
        <f t="shared" si="6"/>
        <v>8.8235294117647065E-2</v>
      </c>
      <c r="S152" s="64">
        <f>+IF(F152&gt;0,'Órdenes y Medidas'!C155/F152,"-")</f>
        <v>0.34124629080118696</v>
      </c>
      <c r="T152" s="64">
        <f>+IF(C152&gt;0,'Órdenes y Medidas'!C155/I152,"-")</f>
        <v>0.41516245487364623</v>
      </c>
    </row>
    <row r="153" spans="2:20" ht="20.100000000000001" customHeight="1" thickBot="1" x14ac:dyDescent="0.25">
      <c r="B153" s="4" t="s">
        <v>382</v>
      </c>
      <c r="C153" s="33">
        <v>100</v>
      </c>
      <c r="D153" s="33">
        <v>83</v>
      </c>
      <c r="E153" s="33">
        <v>17</v>
      </c>
      <c r="F153" s="33">
        <v>100</v>
      </c>
      <c r="G153" s="33">
        <v>2</v>
      </c>
      <c r="H153" s="33">
        <v>1</v>
      </c>
      <c r="I153" s="33">
        <v>69</v>
      </c>
      <c r="J153" s="33">
        <v>1</v>
      </c>
      <c r="K153" s="33">
        <v>16</v>
      </c>
      <c r="L153" s="33">
        <v>10</v>
      </c>
      <c r="M153" s="33">
        <v>1</v>
      </c>
      <c r="N153" s="33">
        <v>19</v>
      </c>
      <c r="O153" s="33">
        <v>16</v>
      </c>
      <c r="P153" s="33">
        <v>3</v>
      </c>
      <c r="Q153" s="64">
        <f t="shared" si="5"/>
        <v>0.19</v>
      </c>
      <c r="R153" s="64">
        <f t="shared" si="6"/>
        <v>0.19</v>
      </c>
      <c r="S153" s="64">
        <f>+IF(F153&gt;0,'Órdenes y Medidas'!C156/F153,"-")</f>
        <v>0.57999999999999996</v>
      </c>
      <c r="T153" s="64">
        <f>+IF(C153&gt;0,'Órdenes y Medidas'!C156/I153,"-")</f>
        <v>0.84057971014492749</v>
      </c>
    </row>
    <row r="154" spans="2:20" ht="20.100000000000001" customHeight="1" thickBot="1" x14ac:dyDescent="0.25">
      <c r="B154" s="4" t="s">
        <v>383</v>
      </c>
      <c r="C154" s="33">
        <v>126</v>
      </c>
      <c r="D154" s="33">
        <v>104</v>
      </c>
      <c r="E154" s="33">
        <v>22</v>
      </c>
      <c r="F154" s="33">
        <v>127</v>
      </c>
      <c r="G154" s="33">
        <v>5</v>
      </c>
      <c r="H154" s="33">
        <v>1</v>
      </c>
      <c r="I154" s="33">
        <v>87</v>
      </c>
      <c r="J154" s="33">
        <v>0</v>
      </c>
      <c r="K154" s="33">
        <v>33</v>
      </c>
      <c r="L154" s="33">
        <v>0</v>
      </c>
      <c r="M154" s="33">
        <v>1</v>
      </c>
      <c r="N154" s="33">
        <v>20</v>
      </c>
      <c r="O154" s="33">
        <v>6</v>
      </c>
      <c r="P154" s="33">
        <v>14</v>
      </c>
      <c r="Q154" s="64">
        <f t="shared" si="5"/>
        <v>0.15748031496062992</v>
      </c>
      <c r="R154" s="64">
        <f t="shared" si="6"/>
        <v>0.15873015873015872</v>
      </c>
      <c r="S154" s="64">
        <f>+IF(F154&gt;0,'Órdenes y Medidas'!C157/F154,"-")</f>
        <v>0.25196850393700787</v>
      </c>
      <c r="T154" s="64">
        <f>+IF(C154&gt;0,'Órdenes y Medidas'!C157/I154,"-")</f>
        <v>0.36781609195402298</v>
      </c>
    </row>
    <row r="155" spans="2:20" ht="20.100000000000001" customHeight="1" thickBot="1" x14ac:dyDescent="0.25">
      <c r="B155" s="4" t="s">
        <v>384</v>
      </c>
      <c r="C155" s="33">
        <v>163</v>
      </c>
      <c r="D155" s="33">
        <v>151</v>
      </c>
      <c r="E155" s="33">
        <v>12</v>
      </c>
      <c r="F155" s="33">
        <v>159</v>
      </c>
      <c r="G155" s="33">
        <v>6</v>
      </c>
      <c r="H155" s="33">
        <v>0</v>
      </c>
      <c r="I155" s="33">
        <v>118</v>
      </c>
      <c r="J155" s="33">
        <v>3</v>
      </c>
      <c r="K155" s="33">
        <v>17</v>
      </c>
      <c r="L155" s="33">
        <v>10</v>
      </c>
      <c r="M155" s="33">
        <v>5</v>
      </c>
      <c r="N155" s="33">
        <v>7</v>
      </c>
      <c r="O155" s="33">
        <v>4</v>
      </c>
      <c r="P155" s="33">
        <v>3</v>
      </c>
      <c r="Q155" s="64">
        <f t="shared" si="5"/>
        <v>4.40251572327044E-2</v>
      </c>
      <c r="R155" s="64">
        <f t="shared" si="6"/>
        <v>4.2944785276073622E-2</v>
      </c>
      <c r="S155" s="64">
        <f>+IF(F155&gt;0,'Órdenes y Medidas'!C158/F155,"-")</f>
        <v>0.65408805031446537</v>
      </c>
      <c r="T155" s="64">
        <f>+IF(C155&gt;0,'Órdenes y Medidas'!C158/I155,"-")</f>
        <v>0.88135593220338981</v>
      </c>
    </row>
    <row r="156" spans="2:20" ht="20.100000000000001" customHeight="1" thickBot="1" x14ac:dyDescent="0.25">
      <c r="B156" s="4" t="s">
        <v>385</v>
      </c>
      <c r="C156" s="33">
        <v>949</v>
      </c>
      <c r="D156" s="33">
        <v>485</v>
      </c>
      <c r="E156" s="33">
        <v>464</v>
      </c>
      <c r="F156" s="33">
        <v>911</v>
      </c>
      <c r="G156" s="33">
        <v>2</v>
      </c>
      <c r="H156" s="33">
        <v>0</v>
      </c>
      <c r="I156" s="33">
        <v>807</v>
      </c>
      <c r="J156" s="33">
        <v>44</v>
      </c>
      <c r="K156" s="33">
        <v>42</v>
      </c>
      <c r="L156" s="33">
        <v>16</v>
      </c>
      <c r="M156" s="33">
        <v>0</v>
      </c>
      <c r="N156" s="33">
        <v>147</v>
      </c>
      <c r="O156" s="33">
        <v>55</v>
      </c>
      <c r="P156" s="33">
        <v>92</v>
      </c>
      <c r="Q156" s="64">
        <f t="shared" si="5"/>
        <v>0.16136114160263446</v>
      </c>
      <c r="R156" s="64">
        <f t="shared" si="6"/>
        <v>0.15489989462592202</v>
      </c>
      <c r="S156" s="64">
        <f>+IF(F156&gt;0,'Órdenes y Medidas'!C159/F156,"-")</f>
        <v>0.52469813391877063</v>
      </c>
      <c r="T156" s="64">
        <f>+IF(C156&gt;0,'Órdenes y Medidas'!C159/I156,"-")</f>
        <v>0.59231722428748446</v>
      </c>
    </row>
    <row r="157" spans="2:20" ht="20.100000000000001" customHeight="1" thickBot="1" x14ac:dyDescent="0.25">
      <c r="B157" s="4" t="s">
        <v>386</v>
      </c>
      <c r="C157" s="33">
        <v>316</v>
      </c>
      <c r="D157" s="33">
        <v>287</v>
      </c>
      <c r="E157" s="33">
        <v>29</v>
      </c>
      <c r="F157" s="33">
        <v>303</v>
      </c>
      <c r="G157" s="33">
        <v>2</v>
      </c>
      <c r="H157" s="33">
        <v>0</v>
      </c>
      <c r="I157" s="33">
        <v>251</v>
      </c>
      <c r="J157" s="33">
        <v>1</v>
      </c>
      <c r="K157" s="33">
        <v>32</v>
      </c>
      <c r="L157" s="33">
        <v>17</v>
      </c>
      <c r="M157" s="33">
        <v>0</v>
      </c>
      <c r="N157" s="33">
        <v>9</v>
      </c>
      <c r="O157" s="33">
        <v>7</v>
      </c>
      <c r="P157" s="33">
        <v>2</v>
      </c>
      <c r="Q157" s="64">
        <f t="shared" si="5"/>
        <v>2.9702970297029702E-2</v>
      </c>
      <c r="R157" s="64">
        <f t="shared" si="6"/>
        <v>2.8481012658227847E-2</v>
      </c>
      <c r="S157" s="64">
        <f>+IF(F157&gt;0,'Órdenes y Medidas'!C160/F157,"-")</f>
        <v>0.18481848184818481</v>
      </c>
      <c r="T157" s="64">
        <f>+IF(C157&gt;0,'Órdenes y Medidas'!C160/I157,"-")</f>
        <v>0.22310756972111553</v>
      </c>
    </row>
    <row r="158" spans="2:20" ht="20.100000000000001" customHeight="1" thickBot="1" x14ac:dyDescent="0.25">
      <c r="B158" s="4" t="s">
        <v>387</v>
      </c>
      <c r="C158" s="33">
        <v>96</v>
      </c>
      <c r="D158" s="33">
        <v>65</v>
      </c>
      <c r="E158" s="33">
        <v>31</v>
      </c>
      <c r="F158" s="33">
        <v>99</v>
      </c>
      <c r="G158" s="33">
        <v>0</v>
      </c>
      <c r="H158" s="33">
        <v>0</v>
      </c>
      <c r="I158" s="33">
        <v>76</v>
      </c>
      <c r="J158" s="33">
        <v>9</v>
      </c>
      <c r="K158" s="33">
        <v>14</v>
      </c>
      <c r="L158" s="33">
        <v>0</v>
      </c>
      <c r="M158" s="33">
        <v>0</v>
      </c>
      <c r="N158" s="33">
        <v>25</v>
      </c>
      <c r="O158" s="33">
        <v>19</v>
      </c>
      <c r="P158" s="33">
        <v>6</v>
      </c>
      <c r="Q158" s="64">
        <f t="shared" si="5"/>
        <v>0.25252525252525254</v>
      </c>
      <c r="R158" s="64">
        <f t="shared" si="6"/>
        <v>0.26041666666666669</v>
      </c>
      <c r="S158" s="64">
        <f>+IF(F158&gt;0,'Órdenes y Medidas'!C161/F158,"-")</f>
        <v>0.24242424242424243</v>
      </c>
      <c r="T158" s="64">
        <f>+IF(C158&gt;0,'Órdenes y Medidas'!C161/I158,"-")</f>
        <v>0.31578947368421051</v>
      </c>
    </row>
    <row r="159" spans="2:20" ht="20.100000000000001" customHeight="1" thickBot="1" x14ac:dyDescent="0.25">
      <c r="B159" s="4" t="s">
        <v>388</v>
      </c>
      <c r="C159" s="33">
        <v>1192</v>
      </c>
      <c r="D159" s="33">
        <v>975</v>
      </c>
      <c r="E159" s="33">
        <v>217</v>
      </c>
      <c r="F159" s="33">
        <v>1160</v>
      </c>
      <c r="G159" s="33">
        <v>10</v>
      </c>
      <c r="H159" s="33">
        <v>0</v>
      </c>
      <c r="I159" s="33">
        <v>646</v>
      </c>
      <c r="J159" s="33">
        <v>19</v>
      </c>
      <c r="K159" s="33">
        <v>94</v>
      </c>
      <c r="L159" s="33">
        <v>75</v>
      </c>
      <c r="M159" s="33">
        <v>316</v>
      </c>
      <c r="N159" s="33">
        <v>42</v>
      </c>
      <c r="O159" s="33">
        <v>33</v>
      </c>
      <c r="P159" s="33">
        <v>9</v>
      </c>
      <c r="Q159" s="64">
        <f t="shared" si="5"/>
        <v>3.6206896551724141E-2</v>
      </c>
      <c r="R159" s="64">
        <f t="shared" si="6"/>
        <v>3.5234899328859058E-2</v>
      </c>
      <c r="S159" s="64">
        <f>+IF(F159&gt;0,'Órdenes y Medidas'!C162/F159,"-")</f>
        <v>0.15258620689655172</v>
      </c>
      <c r="T159" s="64">
        <f>+IF(C159&gt;0,'Órdenes y Medidas'!C162/I159,"-")</f>
        <v>0.2739938080495356</v>
      </c>
    </row>
    <row r="160" spans="2:20" ht="20.100000000000001" customHeight="1" thickBot="1" x14ac:dyDescent="0.25">
      <c r="B160" s="4" t="s">
        <v>389</v>
      </c>
      <c r="C160" s="33">
        <v>19</v>
      </c>
      <c r="D160" s="33">
        <v>19</v>
      </c>
      <c r="E160" s="33">
        <v>0</v>
      </c>
      <c r="F160" s="33">
        <v>19</v>
      </c>
      <c r="G160" s="33">
        <v>0</v>
      </c>
      <c r="H160" s="33">
        <v>0</v>
      </c>
      <c r="I160" s="33">
        <v>19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64">
        <f t="shared" si="5"/>
        <v>0</v>
      </c>
      <c r="R160" s="64">
        <f t="shared" si="6"/>
        <v>0</v>
      </c>
      <c r="S160" s="64">
        <f>+IF(F160&gt;0,'Órdenes y Medidas'!C163/F160,"-")</f>
        <v>0.15789473684210525</v>
      </c>
      <c r="T160" s="64">
        <f>+IF(C160&gt;0,'Órdenes y Medidas'!C163/I160,"-")</f>
        <v>0.15789473684210525</v>
      </c>
    </row>
    <row r="161" spans="2:20" ht="20.100000000000001" customHeight="1" thickBot="1" x14ac:dyDescent="0.25">
      <c r="B161" s="4" t="s">
        <v>390</v>
      </c>
      <c r="C161" s="33">
        <v>23</v>
      </c>
      <c r="D161" s="33">
        <v>20</v>
      </c>
      <c r="E161" s="33">
        <v>3</v>
      </c>
      <c r="F161" s="33">
        <v>24</v>
      </c>
      <c r="G161" s="33">
        <v>0</v>
      </c>
      <c r="H161" s="33">
        <v>0</v>
      </c>
      <c r="I161" s="33">
        <v>17</v>
      </c>
      <c r="J161" s="33">
        <v>0</v>
      </c>
      <c r="K161" s="33">
        <v>1</v>
      </c>
      <c r="L161" s="33">
        <v>6</v>
      </c>
      <c r="M161" s="33">
        <v>0</v>
      </c>
      <c r="N161" s="33">
        <v>0</v>
      </c>
      <c r="O161" s="33">
        <v>0</v>
      </c>
      <c r="P161" s="33">
        <v>0</v>
      </c>
      <c r="Q161" s="64">
        <f t="shared" si="5"/>
        <v>0</v>
      </c>
      <c r="R161" s="64">
        <f t="shared" si="6"/>
        <v>0</v>
      </c>
      <c r="S161" s="64">
        <f>+IF(F161&gt;0,'Órdenes y Medidas'!C164/F161,"-")</f>
        <v>0.16666666666666666</v>
      </c>
      <c r="T161" s="64">
        <f>+IF(C161&gt;0,'Órdenes y Medidas'!C164/I161,"-")</f>
        <v>0.23529411764705882</v>
      </c>
    </row>
    <row r="162" spans="2:20" ht="20.100000000000001" customHeight="1" thickBot="1" x14ac:dyDescent="0.25">
      <c r="B162" s="4" t="s">
        <v>391</v>
      </c>
      <c r="C162" s="33">
        <v>124</v>
      </c>
      <c r="D162" s="33">
        <v>100</v>
      </c>
      <c r="E162" s="33">
        <v>24</v>
      </c>
      <c r="F162" s="33">
        <v>133</v>
      </c>
      <c r="G162" s="33">
        <v>1</v>
      </c>
      <c r="H162" s="33">
        <v>0</v>
      </c>
      <c r="I162" s="33">
        <v>94</v>
      </c>
      <c r="J162" s="33">
        <v>18</v>
      </c>
      <c r="K162" s="33">
        <v>13</v>
      </c>
      <c r="L162" s="33">
        <v>1</v>
      </c>
      <c r="M162" s="33">
        <v>6</v>
      </c>
      <c r="N162" s="33">
        <v>14</v>
      </c>
      <c r="O162" s="33">
        <v>10</v>
      </c>
      <c r="P162" s="33">
        <v>4</v>
      </c>
      <c r="Q162" s="64">
        <f t="shared" si="5"/>
        <v>0.10526315789473684</v>
      </c>
      <c r="R162" s="64">
        <f t="shared" si="6"/>
        <v>0.11290322580645161</v>
      </c>
      <c r="S162" s="64">
        <f>+IF(F162&gt;0,'Órdenes y Medidas'!C165/F162,"-")</f>
        <v>0.23308270676691728</v>
      </c>
      <c r="T162" s="64">
        <f>+IF(C162&gt;0,'Órdenes y Medidas'!C165/I162,"-")</f>
        <v>0.32978723404255317</v>
      </c>
    </row>
    <row r="163" spans="2:20" ht="20.100000000000001" customHeight="1" thickBot="1" x14ac:dyDescent="0.25">
      <c r="B163" s="4" t="s">
        <v>392</v>
      </c>
      <c r="C163" s="33">
        <v>138</v>
      </c>
      <c r="D163" s="33">
        <v>127</v>
      </c>
      <c r="E163" s="33">
        <v>11</v>
      </c>
      <c r="F163" s="33">
        <v>141</v>
      </c>
      <c r="G163" s="33">
        <v>0</v>
      </c>
      <c r="H163" s="33">
        <v>0</v>
      </c>
      <c r="I163" s="33">
        <v>111</v>
      </c>
      <c r="J163" s="33">
        <v>0</v>
      </c>
      <c r="K163" s="33">
        <v>8</v>
      </c>
      <c r="L163" s="33">
        <v>17</v>
      </c>
      <c r="M163" s="33">
        <v>5</v>
      </c>
      <c r="N163" s="33">
        <v>1</v>
      </c>
      <c r="O163" s="33">
        <v>1</v>
      </c>
      <c r="P163" s="33">
        <v>0</v>
      </c>
      <c r="Q163" s="64">
        <f t="shared" si="5"/>
        <v>7.0921985815602835E-3</v>
      </c>
      <c r="R163" s="64">
        <f t="shared" si="6"/>
        <v>7.246376811594203E-3</v>
      </c>
      <c r="S163" s="64">
        <f>+IF(F163&gt;0,'Órdenes y Medidas'!C166/F163,"-")</f>
        <v>0.15602836879432624</v>
      </c>
      <c r="T163" s="64">
        <f>+IF(C163&gt;0,'Órdenes y Medidas'!C166/I163,"-")</f>
        <v>0.1981981981981982</v>
      </c>
    </row>
    <row r="164" spans="2:20" ht="20.100000000000001" customHeight="1" thickBot="1" x14ac:dyDescent="0.25">
      <c r="B164" s="4" t="s">
        <v>393</v>
      </c>
      <c r="C164" s="33">
        <v>130</v>
      </c>
      <c r="D164" s="33">
        <v>108</v>
      </c>
      <c r="E164" s="33">
        <v>22</v>
      </c>
      <c r="F164" s="33">
        <v>121</v>
      </c>
      <c r="G164" s="33">
        <v>3</v>
      </c>
      <c r="H164" s="33">
        <v>0</v>
      </c>
      <c r="I164" s="33">
        <v>105</v>
      </c>
      <c r="J164" s="33">
        <v>3</v>
      </c>
      <c r="K164" s="33">
        <v>5</v>
      </c>
      <c r="L164" s="33">
        <v>2</v>
      </c>
      <c r="M164" s="33">
        <v>3</v>
      </c>
      <c r="N164" s="33">
        <v>7</v>
      </c>
      <c r="O164" s="33">
        <v>2</v>
      </c>
      <c r="P164" s="33">
        <v>5</v>
      </c>
      <c r="Q164" s="64">
        <f t="shared" si="5"/>
        <v>5.7851239669421489E-2</v>
      </c>
      <c r="R164" s="64">
        <f t="shared" si="6"/>
        <v>5.3846153846153849E-2</v>
      </c>
      <c r="S164" s="64">
        <f>+IF(F164&gt;0,'Órdenes y Medidas'!C167/F164,"-")</f>
        <v>0.28925619834710742</v>
      </c>
      <c r="T164" s="64">
        <f>+IF(C164&gt;0,'Órdenes y Medidas'!C167/I164,"-")</f>
        <v>0.33333333333333331</v>
      </c>
    </row>
    <row r="165" spans="2:20" ht="20.100000000000001" customHeight="1" thickBot="1" x14ac:dyDescent="0.25">
      <c r="B165" s="4" t="s">
        <v>394</v>
      </c>
      <c r="C165" s="33">
        <v>14</v>
      </c>
      <c r="D165" s="33">
        <v>11</v>
      </c>
      <c r="E165" s="33">
        <v>3</v>
      </c>
      <c r="F165" s="33">
        <v>14</v>
      </c>
      <c r="G165" s="33">
        <v>0</v>
      </c>
      <c r="H165" s="33">
        <v>0</v>
      </c>
      <c r="I165" s="33">
        <v>14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64">
        <f t="shared" si="5"/>
        <v>0</v>
      </c>
      <c r="R165" s="64">
        <f t="shared" si="6"/>
        <v>0</v>
      </c>
      <c r="S165" s="64">
        <f>+IF(F165&gt;0,'Órdenes y Medidas'!C168/F165,"-")</f>
        <v>0.5714285714285714</v>
      </c>
      <c r="T165" s="64">
        <f>+IF(C165&gt;0,'Órdenes y Medidas'!C168/I165,"-")</f>
        <v>0.5714285714285714</v>
      </c>
    </row>
    <row r="166" spans="2:20" ht="20.100000000000001" customHeight="1" thickBot="1" x14ac:dyDescent="0.25">
      <c r="B166" s="4" t="s">
        <v>395</v>
      </c>
      <c r="C166" s="33">
        <v>64</v>
      </c>
      <c r="D166" s="33">
        <v>49</v>
      </c>
      <c r="E166" s="33">
        <v>15</v>
      </c>
      <c r="F166" s="33">
        <v>64</v>
      </c>
      <c r="G166" s="33">
        <v>0</v>
      </c>
      <c r="H166" s="33">
        <v>0</v>
      </c>
      <c r="I166" s="33">
        <v>64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64">
        <f t="shared" si="5"/>
        <v>0</v>
      </c>
      <c r="R166" s="64">
        <f t="shared" si="6"/>
        <v>0</v>
      </c>
      <c r="S166" s="64">
        <f>+IF(F166&gt;0,'Órdenes y Medidas'!C169/F166,"-")</f>
        <v>0.265625</v>
      </c>
      <c r="T166" s="64">
        <f>+IF(C166&gt;0,'Órdenes y Medidas'!C169/I166,"-")</f>
        <v>0.265625</v>
      </c>
    </row>
    <row r="167" spans="2:20" ht="20.100000000000001" customHeight="1" thickBot="1" x14ac:dyDescent="0.25">
      <c r="B167" s="4" t="s">
        <v>194</v>
      </c>
      <c r="C167" s="33">
        <v>273</v>
      </c>
      <c r="D167" s="33">
        <v>210</v>
      </c>
      <c r="E167" s="33">
        <v>63</v>
      </c>
      <c r="F167" s="33">
        <v>238</v>
      </c>
      <c r="G167" s="33">
        <v>1</v>
      </c>
      <c r="H167" s="33">
        <v>1</v>
      </c>
      <c r="I167" s="33">
        <v>203</v>
      </c>
      <c r="J167" s="33">
        <v>6</v>
      </c>
      <c r="K167" s="33">
        <v>18</v>
      </c>
      <c r="L167" s="33">
        <v>6</v>
      </c>
      <c r="M167" s="33">
        <v>3</v>
      </c>
      <c r="N167" s="33">
        <v>14</v>
      </c>
      <c r="O167" s="33">
        <v>12</v>
      </c>
      <c r="P167" s="33">
        <v>2</v>
      </c>
      <c r="Q167" s="64">
        <f t="shared" si="5"/>
        <v>5.8823529411764705E-2</v>
      </c>
      <c r="R167" s="64">
        <f t="shared" si="6"/>
        <v>5.128205128205128E-2</v>
      </c>
      <c r="S167" s="64">
        <f>+IF(F167&gt;0,'Órdenes y Medidas'!C170/F167,"-")</f>
        <v>0.30252100840336132</v>
      </c>
      <c r="T167" s="64">
        <f>+IF(C167&gt;0,'Órdenes y Medidas'!C170/I167,"-")</f>
        <v>0.35467980295566504</v>
      </c>
    </row>
    <row r="168" spans="2:20" ht="20.100000000000001" customHeight="1" thickBot="1" x14ac:dyDescent="0.25">
      <c r="B168" s="4" t="s">
        <v>396</v>
      </c>
      <c r="C168" s="33">
        <v>5</v>
      </c>
      <c r="D168" s="33">
        <v>4</v>
      </c>
      <c r="E168" s="33">
        <v>1</v>
      </c>
      <c r="F168" s="33">
        <v>5</v>
      </c>
      <c r="G168" s="33">
        <v>0</v>
      </c>
      <c r="H168" s="33">
        <v>0</v>
      </c>
      <c r="I168" s="33">
        <v>3</v>
      </c>
      <c r="J168" s="33">
        <v>1</v>
      </c>
      <c r="K168" s="33">
        <v>0</v>
      </c>
      <c r="L168" s="33">
        <v>1</v>
      </c>
      <c r="M168" s="33">
        <v>0</v>
      </c>
      <c r="N168" s="33">
        <v>1</v>
      </c>
      <c r="O168" s="33">
        <v>1</v>
      </c>
      <c r="P168" s="33">
        <v>0</v>
      </c>
      <c r="Q168" s="64">
        <f t="shared" si="5"/>
        <v>0.2</v>
      </c>
      <c r="R168" s="64">
        <f t="shared" si="6"/>
        <v>0.2</v>
      </c>
      <c r="S168" s="64">
        <f>+IF(F168&gt;0,'Órdenes y Medidas'!C171/F168,"-")</f>
        <v>0.2</v>
      </c>
      <c r="T168" s="64">
        <f>+IF(C168&gt;0,'Órdenes y Medidas'!C171/I168,"-")</f>
        <v>0.33333333333333331</v>
      </c>
    </row>
    <row r="169" spans="2:20" ht="20.100000000000001" customHeight="1" thickBot="1" x14ac:dyDescent="0.25">
      <c r="B169" s="4" t="s">
        <v>195</v>
      </c>
      <c r="C169" s="33">
        <v>548</v>
      </c>
      <c r="D169" s="33">
        <v>373</v>
      </c>
      <c r="E169" s="33">
        <v>175</v>
      </c>
      <c r="F169" s="33">
        <v>548</v>
      </c>
      <c r="G169" s="33">
        <v>19</v>
      </c>
      <c r="H169" s="33">
        <v>2</v>
      </c>
      <c r="I169" s="33">
        <v>292</v>
      </c>
      <c r="J169" s="33">
        <v>33</v>
      </c>
      <c r="K169" s="33">
        <v>173</v>
      </c>
      <c r="L169" s="33">
        <v>29</v>
      </c>
      <c r="M169" s="33">
        <v>0</v>
      </c>
      <c r="N169" s="33">
        <v>173</v>
      </c>
      <c r="O169" s="33">
        <v>117</v>
      </c>
      <c r="P169" s="33">
        <v>56</v>
      </c>
      <c r="Q169" s="64">
        <f t="shared" si="5"/>
        <v>0.31569343065693428</v>
      </c>
      <c r="R169" s="64">
        <f t="shared" si="6"/>
        <v>0.31569343065693428</v>
      </c>
      <c r="S169" s="64">
        <f>+IF(F169&gt;0,'Órdenes y Medidas'!C172/F169,"-")</f>
        <v>0.28467153284671531</v>
      </c>
      <c r="T169" s="64">
        <f>+IF(C169&gt;0,'Órdenes y Medidas'!C172/I169,"-")</f>
        <v>0.53424657534246578</v>
      </c>
    </row>
    <row r="170" spans="2:20" ht="20.100000000000001" customHeight="1" thickBot="1" x14ac:dyDescent="0.25">
      <c r="B170" s="4" t="s">
        <v>397</v>
      </c>
      <c r="C170" s="33">
        <v>102</v>
      </c>
      <c r="D170" s="33">
        <v>52</v>
      </c>
      <c r="E170" s="33">
        <v>50</v>
      </c>
      <c r="F170" s="33">
        <v>103</v>
      </c>
      <c r="G170" s="33">
        <v>0</v>
      </c>
      <c r="H170" s="33">
        <v>0</v>
      </c>
      <c r="I170" s="33">
        <v>103</v>
      </c>
      <c r="J170" s="33">
        <v>0</v>
      </c>
      <c r="K170" s="33">
        <v>0</v>
      </c>
      <c r="L170" s="33">
        <v>0</v>
      </c>
      <c r="M170" s="33">
        <v>0</v>
      </c>
      <c r="N170" s="33">
        <v>19</v>
      </c>
      <c r="O170" s="33">
        <v>11</v>
      </c>
      <c r="P170" s="33">
        <v>8</v>
      </c>
      <c r="Q170" s="64">
        <f t="shared" si="5"/>
        <v>0.18446601941747573</v>
      </c>
      <c r="R170" s="64">
        <f t="shared" si="6"/>
        <v>0.18627450980392157</v>
      </c>
      <c r="S170" s="64">
        <f>+IF(F170&gt;0,'Órdenes y Medidas'!C173/F170,"-")</f>
        <v>0.32038834951456313</v>
      </c>
      <c r="T170" s="64">
        <f>+IF(C170&gt;0,'Órdenes y Medidas'!C173/I170,"-")</f>
        <v>0.32038834951456313</v>
      </c>
    </row>
    <row r="171" spans="2:20" ht="20.100000000000001" customHeight="1" thickBot="1" x14ac:dyDescent="0.25">
      <c r="B171" s="4" t="s">
        <v>398</v>
      </c>
      <c r="C171" s="33">
        <v>25</v>
      </c>
      <c r="D171" s="33">
        <v>19</v>
      </c>
      <c r="E171" s="33">
        <v>6</v>
      </c>
      <c r="F171" s="33">
        <v>26</v>
      </c>
      <c r="G171" s="33">
        <v>0</v>
      </c>
      <c r="H171" s="33">
        <v>0</v>
      </c>
      <c r="I171" s="33">
        <v>26</v>
      </c>
      <c r="J171" s="33">
        <v>0</v>
      </c>
      <c r="K171" s="33">
        <v>0</v>
      </c>
      <c r="L171" s="33">
        <v>0</v>
      </c>
      <c r="M171" s="33">
        <v>0</v>
      </c>
      <c r="N171" s="33">
        <v>1</v>
      </c>
      <c r="O171" s="33">
        <v>1</v>
      </c>
      <c r="P171" s="33">
        <v>0</v>
      </c>
      <c r="Q171" s="64">
        <f t="shared" si="5"/>
        <v>3.8461538461538464E-2</v>
      </c>
      <c r="R171" s="64">
        <f t="shared" si="6"/>
        <v>0.04</v>
      </c>
      <c r="S171" s="64">
        <f>+IF(F171&gt;0,'Órdenes y Medidas'!C174/F171,"-")</f>
        <v>0.15384615384615385</v>
      </c>
      <c r="T171" s="64">
        <f>+IF(C171&gt;0,'Órdenes y Medidas'!C174/I171,"-")</f>
        <v>0.15384615384615385</v>
      </c>
    </row>
    <row r="172" spans="2:20" ht="20.100000000000001" customHeight="1" thickBot="1" x14ac:dyDescent="0.25">
      <c r="B172" s="4" t="s">
        <v>399</v>
      </c>
      <c r="C172" s="33">
        <v>69</v>
      </c>
      <c r="D172" s="33">
        <v>49</v>
      </c>
      <c r="E172" s="33">
        <v>20</v>
      </c>
      <c r="F172" s="33">
        <v>70</v>
      </c>
      <c r="G172" s="33">
        <v>9</v>
      </c>
      <c r="H172" s="33">
        <v>0</v>
      </c>
      <c r="I172" s="33">
        <v>47</v>
      </c>
      <c r="J172" s="33">
        <v>3</v>
      </c>
      <c r="K172" s="33">
        <v>10</v>
      </c>
      <c r="L172" s="33">
        <v>1</v>
      </c>
      <c r="M172" s="33">
        <v>0</v>
      </c>
      <c r="N172" s="33">
        <v>1</v>
      </c>
      <c r="O172" s="33">
        <v>1</v>
      </c>
      <c r="P172" s="33">
        <v>0</v>
      </c>
      <c r="Q172" s="64">
        <f t="shared" si="5"/>
        <v>1.4285714285714285E-2</v>
      </c>
      <c r="R172" s="64">
        <f t="shared" si="6"/>
        <v>1.4492753623188406E-2</v>
      </c>
      <c r="S172" s="64">
        <f>+IF(F172&gt;0,'Órdenes y Medidas'!C175/F172,"-")</f>
        <v>0.42857142857142855</v>
      </c>
      <c r="T172" s="64">
        <f>+IF(C172&gt;0,'Órdenes y Medidas'!C175/I172,"-")</f>
        <v>0.63829787234042556</v>
      </c>
    </row>
    <row r="173" spans="2:20" ht="20.100000000000001" customHeight="1" thickBot="1" x14ac:dyDescent="0.25">
      <c r="B173" s="4" t="s">
        <v>400</v>
      </c>
      <c r="C173" s="33">
        <v>15</v>
      </c>
      <c r="D173" s="33">
        <v>5</v>
      </c>
      <c r="E173" s="33">
        <v>10</v>
      </c>
      <c r="F173" s="33">
        <v>17</v>
      </c>
      <c r="G173" s="33">
        <v>0</v>
      </c>
      <c r="H173" s="33">
        <v>0</v>
      </c>
      <c r="I173" s="33">
        <v>9</v>
      </c>
      <c r="J173" s="33">
        <v>0</v>
      </c>
      <c r="K173" s="33">
        <v>0</v>
      </c>
      <c r="L173" s="33">
        <v>2</v>
      </c>
      <c r="M173" s="33">
        <v>6</v>
      </c>
      <c r="N173" s="33">
        <v>1</v>
      </c>
      <c r="O173" s="33">
        <v>1</v>
      </c>
      <c r="P173" s="33">
        <v>0</v>
      </c>
      <c r="Q173" s="64">
        <f t="shared" si="5"/>
        <v>5.8823529411764705E-2</v>
      </c>
      <c r="R173" s="64">
        <f t="shared" si="6"/>
        <v>6.6666666666666666E-2</v>
      </c>
      <c r="S173" s="64">
        <f>+IF(F173&gt;0,'Órdenes y Medidas'!C176/F173,"-")</f>
        <v>0.29411764705882354</v>
      </c>
      <c r="T173" s="64">
        <f>+IF(C173&gt;0,'Órdenes y Medidas'!C176/I173,"-")</f>
        <v>0.55555555555555558</v>
      </c>
    </row>
    <row r="174" spans="2:20" ht="20.100000000000001" customHeight="1" thickBot="1" x14ac:dyDescent="0.25">
      <c r="B174" s="4" t="s">
        <v>401</v>
      </c>
      <c r="C174" s="33">
        <v>18</v>
      </c>
      <c r="D174" s="33">
        <v>16</v>
      </c>
      <c r="E174" s="33">
        <v>2</v>
      </c>
      <c r="F174" s="33">
        <v>18</v>
      </c>
      <c r="G174" s="33">
        <v>1</v>
      </c>
      <c r="H174" s="33">
        <v>0</v>
      </c>
      <c r="I174" s="33">
        <v>8</v>
      </c>
      <c r="J174" s="33">
        <v>1</v>
      </c>
      <c r="K174" s="33">
        <v>7</v>
      </c>
      <c r="L174" s="33">
        <v>1</v>
      </c>
      <c r="M174" s="33">
        <v>0</v>
      </c>
      <c r="N174" s="33">
        <v>5</v>
      </c>
      <c r="O174" s="33">
        <v>4</v>
      </c>
      <c r="P174" s="33">
        <v>1</v>
      </c>
      <c r="Q174" s="64">
        <f t="shared" si="5"/>
        <v>0.27777777777777779</v>
      </c>
      <c r="R174" s="64">
        <f t="shared" si="6"/>
        <v>0.27777777777777779</v>
      </c>
      <c r="S174" s="64">
        <f>+IF(F174&gt;0,'Órdenes y Medidas'!C177/F174,"-")</f>
        <v>0.22222222222222221</v>
      </c>
      <c r="T174" s="64">
        <f>+IF(C174&gt;0,'Órdenes y Medidas'!C177/I174,"-")</f>
        <v>0.5</v>
      </c>
    </row>
    <row r="175" spans="2:20" ht="20.100000000000001" customHeight="1" thickBot="1" x14ac:dyDescent="0.25">
      <c r="B175" s="4" t="s">
        <v>402</v>
      </c>
      <c r="C175" s="33">
        <v>11</v>
      </c>
      <c r="D175" s="33">
        <v>9</v>
      </c>
      <c r="E175" s="33">
        <v>2</v>
      </c>
      <c r="F175" s="33">
        <v>11</v>
      </c>
      <c r="G175" s="33">
        <v>0</v>
      </c>
      <c r="H175" s="33">
        <v>0</v>
      </c>
      <c r="I175" s="33">
        <v>10</v>
      </c>
      <c r="J175" s="33">
        <v>0</v>
      </c>
      <c r="K175" s="33">
        <v>1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64">
        <f t="shared" si="5"/>
        <v>0</v>
      </c>
      <c r="R175" s="64">
        <f t="shared" si="6"/>
        <v>0</v>
      </c>
      <c r="S175" s="64">
        <f>+IF(F175&gt;0,'Órdenes y Medidas'!C178/F175,"-")</f>
        <v>0.45454545454545453</v>
      </c>
      <c r="T175" s="64">
        <f>+IF(C175&gt;0,'Órdenes y Medidas'!C178/I175,"-")</f>
        <v>0.5</v>
      </c>
    </row>
    <row r="176" spans="2:20" ht="20.100000000000001" customHeight="1" thickBot="1" x14ac:dyDescent="0.25">
      <c r="B176" s="4" t="s">
        <v>403</v>
      </c>
      <c r="C176" s="33">
        <v>10</v>
      </c>
      <c r="D176" s="33">
        <v>6</v>
      </c>
      <c r="E176" s="33">
        <v>4</v>
      </c>
      <c r="F176" s="33">
        <v>8</v>
      </c>
      <c r="G176" s="33">
        <v>0</v>
      </c>
      <c r="H176" s="33">
        <v>2</v>
      </c>
      <c r="I176" s="33">
        <v>4</v>
      </c>
      <c r="J176" s="33">
        <v>0</v>
      </c>
      <c r="K176" s="33">
        <v>1</v>
      </c>
      <c r="L176" s="33">
        <v>1</v>
      </c>
      <c r="M176" s="33">
        <v>0</v>
      </c>
      <c r="N176" s="33">
        <v>2</v>
      </c>
      <c r="O176" s="33">
        <v>0</v>
      </c>
      <c r="P176" s="33">
        <v>2</v>
      </c>
      <c r="Q176" s="64">
        <f t="shared" si="5"/>
        <v>0.25</v>
      </c>
      <c r="R176" s="64">
        <f t="shared" si="6"/>
        <v>0.2</v>
      </c>
      <c r="S176" s="64">
        <f>+IF(F176&gt;0,'Órdenes y Medidas'!C179/F176,"-")</f>
        <v>0.125</v>
      </c>
      <c r="T176" s="64">
        <f>+IF(C176&gt;0,'Órdenes y Medidas'!C179/I176,"-")</f>
        <v>0.25</v>
      </c>
    </row>
    <row r="177" spans="2:20" ht="20.100000000000001" customHeight="1" thickBot="1" x14ac:dyDescent="0.25">
      <c r="B177" s="4" t="s">
        <v>196</v>
      </c>
      <c r="C177" s="33">
        <v>596</v>
      </c>
      <c r="D177" s="33">
        <v>493</v>
      </c>
      <c r="E177" s="33">
        <v>103</v>
      </c>
      <c r="F177" s="33">
        <v>578</v>
      </c>
      <c r="G177" s="33">
        <v>13</v>
      </c>
      <c r="H177" s="33">
        <v>0</v>
      </c>
      <c r="I177" s="33">
        <v>465</v>
      </c>
      <c r="J177" s="33">
        <v>8</v>
      </c>
      <c r="K177" s="33">
        <v>54</v>
      </c>
      <c r="L177" s="33">
        <v>28</v>
      </c>
      <c r="M177" s="33">
        <v>10</v>
      </c>
      <c r="N177" s="33">
        <v>140</v>
      </c>
      <c r="O177" s="33">
        <v>100</v>
      </c>
      <c r="P177" s="33">
        <v>40</v>
      </c>
      <c r="Q177" s="64">
        <f t="shared" si="5"/>
        <v>0.24221453287197231</v>
      </c>
      <c r="R177" s="64">
        <f t="shared" si="6"/>
        <v>0.2348993288590604</v>
      </c>
      <c r="S177" s="64">
        <f>+IF(F177&gt;0,'Órdenes y Medidas'!C180/F177,"-")</f>
        <v>0.22491349480968859</v>
      </c>
      <c r="T177" s="64">
        <f>+IF(C177&gt;0,'Órdenes y Medidas'!C180/I177,"-")</f>
        <v>0.27956989247311825</v>
      </c>
    </row>
    <row r="178" spans="2:20" ht="20.100000000000001" customHeight="1" thickBot="1" x14ac:dyDescent="0.25">
      <c r="B178" s="4" t="s">
        <v>404</v>
      </c>
      <c r="C178" s="33">
        <v>54</v>
      </c>
      <c r="D178" s="33">
        <v>50</v>
      </c>
      <c r="E178" s="33">
        <v>4</v>
      </c>
      <c r="F178" s="33">
        <v>55</v>
      </c>
      <c r="G178" s="33">
        <v>0</v>
      </c>
      <c r="H178" s="33">
        <v>0</v>
      </c>
      <c r="I178" s="33">
        <v>55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64">
        <f t="shared" si="5"/>
        <v>0</v>
      </c>
      <c r="R178" s="64">
        <f t="shared" si="6"/>
        <v>0</v>
      </c>
      <c r="S178" s="64">
        <f>+IF(F178&gt;0,'Órdenes y Medidas'!C181/F178,"-")</f>
        <v>0.25454545454545452</v>
      </c>
      <c r="T178" s="64">
        <f>+IF(C178&gt;0,'Órdenes y Medidas'!C181/I178,"-")</f>
        <v>0.25454545454545452</v>
      </c>
    </row>
    <row r="179" spans="2:20" ht="20.100000000000001" customHeight="1" thickBot="1" x14ac:dyDescent="0.25">
      <c r="B179" s="4" t="s">
        <v>405</v>
      </c>
      <c r="C179" s="33">
        <v>299</v>
      </c>
      <c r="D179" s="33">
        <v>280</v>
      </c>
      <c r="E179" s="33">
        <v>19</v>
      </c>
      <c r="F179" s="33">
        <v>299</v>
      </c>
      <c r="G179" s="33">
        <v>15</v>
      </c>
      <c r="H179" s="33">
        <v>0</v>
      </c>
      <c r="I179" s="33">
        <v>219</v>
      </c>
      <c r="J179" s="33">
        <v>0</v>
      </c>
      <c r="K179" s="33">
        <v>65</v>
      </c>
      <c r="L179" s="33">
        <v>0</v>
      </c>
      <c r="M179" s="33">
        <v>0</v>
      </c>
      <c r="N179" s="33">
        <v>13</v>
      </c>
      <c r="O179" s="33">
        <v>6</v>
      </c>
      <c r="P179" s="33">
        <v>7</v>
      </c>
      <c r="Q179" s="64">
        <f t="shared" si="5"/>
        <v>4.3478260869565216E-2</v>
      </c>
      <c r="R179" s="64">
        <f t="shared" si="6"/>
        <v>4.3478260869565216E-2</v>
      </c>
      <c r="S179" s="64">
        <f>+IF(F179&gt;0,'Órdenes y Medidas'!C182/F179,"-")</f>
        <v>0.29096989966555181</v>
      </c>
      <c r="T179" s="64">
        <f>+IF(C179&gt;0,'Órdenes y Medidas'!C182/I179,"-")</f>
        <v>0.39726027397260272</v>
      </c>
    </row>
    <row r="180" spans="2:20" ht="20.100000000000001" customHeight="1" thickBot="1" x14ac:dyDescent="0.25">
      <c r="B180" s="4" t="s">
        <v>406</v>
      </c>
      <c r="C180" s="33">
        <v>56</v>
      </c>
      <c r="D180" s="33">
        <v>48</v>
      </c>
      <c r="E180" s="33">
        <v>8</v>
      </c>
      <c r="F180" s="33">
        <v>50</v>
      </c>
      <c r="G180" s="33">
        <v>4</v>
      </c>
      <c r="H180" s="33">
        <v>0</v>
      </c>
      <c r="I180" s="33">
        <v>40</v>
      </c>
      <c r="J180" s="33">
        <v>2</v>
      </c>
      <c r="K180" s="33">
        <v>3</v>
      </c>
      <c r="L180" s="33">
        <v>0</v>
      </c>
      <c r="M180" s="33">
        <v>1</v>
      </c>
      <c r="N180" s="33">
        <v>0</v>
      </c>
      <c r="O180" s="33">
        <v>0</v>
      </c>
      <c r="P180" s="33">
        <v>0</v>
      </c>
      <c r="Q180" s="64">
        <f t="shared" si="5"/>
        <v>0</v>
      </c>
      <c r="R180" s="64">
        <f t="shared" si="6"/>
        <v>0</v>
      </c>
      <c r="S180" s="64">
        <f>+IF(F180&gt;0,'Órdenes y Medidas'!C183/F180,"-")</f>
        <v>0.44</v>
      </c>
      <c r="T180" s="64">
        <f>+IF(C180&gt;0,'Órdenes y Medidas'!C183/I180,"-")</f>
        <v>0.55000000000000004</v>
      </c>
    </row>
    <row r="181" spans="2:20" ht="20.100000000000001" customHeight="1" thickBot="1" x14ac:dyDescent="0.25">
      <c r="B181" s="4" t="s">
        <v>407</v>
      </c>
      <c r="C181" s="33">
        <v>5</v>
      </c>
      <c r="D181" s="33">
        <v>4</v>
      </c>
      <c r="E181" s="33">
        <v>1</v>
      </c>
      <c r="F181" s="33">
        <v>5</v>
      </c>
      <c r="G181" s="33">
        <v>1</v>
      </c>
      <c r="H181" s="33">
        <v>0</v>
      </c>
      <c r="I181" s="33">
        <v>4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64">
        <f t="shared" si="5"/>
        <v>0</v>
      </c>
      <c r="R181" s="64">
        <f t="shared" si="6"/>
        <v>0</v>
      </c>
      <c r="S181" s="64">
        <f>+IF(F181&gt;0,'Órdenes y Medidas'!C184/F181,"-")</f>
        <v>0.6</v>
      </c>
      <c r="T181" s="64">
        <f>+IF(C181&gt;0,'Órdenes y Medidas'!C184/I181,"-")</f>
        <v>0.75</v>
      </c>
    </row>
    <row r="182" spans="2:20" ht="20.100000000000001" customHeight="1" thickBot="1" x14ac:dyDescent="0.25">
      <c r="B182" s="4" t="s">
        <v>408</v>
      </c>
      <c r="C182" s="33">
        <v>7</v>
      </c>
      <c r="D182" s="33">
        <v>5</v>
      </c>
      <c r="E182" s="33">
        <v>2</v>
      </c>
      <c r="F182" s="33">
        <v>7</v>
      </c>
      <c r="G182" s="33">
        <v>0</v>
      </c>
      <c r="H182" s="33">
        <v>0</v>
      </c>
      <c r="I182" s="33">
        <v>7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64">
        <f t="shared" si="5"/>
        <v>0</v>
      </c>
      <c r="R182" s="64">
        <f t="shared" si="6"/>
        <v>0</v>
      </c>
      <c r="S182" s="64">
        <f>+IF(F182&gt;0,'Órdenes y Medidas'!C185/F182,"-")</f>
        <v>0.7142857142857143</v>
      </c>
      <c r="T182" s="64">
        <f>+IF(C182&gt;0,'Órdenes y Medidas'!C185/I182,"-")</f>
        <v>0.7142857142857143</v>
      </c>
    </row>
    <row r="183" spans="2:20" ht="20.100000000000001" customHeight="1" thickBot="1" x14ac:dyDescent="0.25">
      <c r="B183" s="4" t="s">
        <v>197</v>
      </c>
      <c r="C183" s="33">
        <v>268</v>
      </c>
      <c r="D183" s="33">
        <v>193</v>
      </c>
      <c r="E183" s="33">
        <v>75</v>
      </c>
      <c r="F183" s="33">
        <v>274</v>
      </c>
      <c r="G183" s="33">
        <v>0</v>
      </c>
      <c r="H183" s="33">
        <v>0</v>
      </c>
      <c r="I183" s="33">
        <v>119</v>
      </c>
      <c r="J183" s="33">
        <v>0</v>
      </c>
      <c r="K183" s="33">
        <v>155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64">
        <f t="shared" si="5"/>
        <v>0</v>
      </c>
      <c r="R183" s="64">
        <f t="shared" si="6"/>
        <v>0</v>
      </c>
      <c r="S183" s="64">
        <f>+IF(F183&gt;0,'Órdenes y Medidas'!C186/F183,"-")</f>
        <v>0.20437956204379562</v>
      </c>
      <c r="T183" s="64">
        <f>+IF(C183&gt;0,'Órdenes y Medidas'!C186/I183,"-")</f>
        <v>0.47058823529411764</v>
      </c>
    </row>
    <row r="184" spans="2:20" ht="20.100000000000001" customHeight="1" thickBot="1" x14ac:dyDescent="0.25">
      <c r="B184" s="4" t="s">
        <v>409</v>
      </c>
      <c r="C184" s="33">
        <v>3</v>
      </c>
      <c r="D184" s="33">
        <v>3</v>
      </c>
      <c r="E184" s="33">
        <v>0</v>
      </c>
      <c r="F184" s="33">
        <v>2</v>
      </c>
      <c r="G184" s="33">
        <v>0</v>
      </c>
      <c r="H184" s="33">
        <v>0</v>
      </c>
      <c r="I184" s="33">
        <v>2</v>
      </c>
      <c r="J184" s="33">
        <v>0</v>
      </c>
      <c r="K184" s="33">
        <v>0</v>
      </c>
      <c r="L184" s="33">
        <v>0</v>
      </c>
      <c r="M184" s="33">
        <v>0</v>
      </c>
      <c r="N184" s="33">
        <v>1</v>
      </c>
      <c r="O184" s="33">
        <v>1</v>
      </c>
      <c r="P184" s="33">
        <v>0</v>
      </c>
      <c r="Q184" s="64">
        <f t="shared" si="5"/>
        <v>0.5</v>
      </c>
      <c r="R184" s="64">
        <f t="shared" si="6"/>
        <v>0.33333333333333331</v>
      </c>
      <c r="S184" s="64">
        <f>+IF(F184&gt;0,'Órdenes y Medidas'!C187/F184,"-")</f>
        <v>0</v>
      </c>
      <c r="T184" s="64">
        <f>+IF(C184&gt;0,'Órdenes y Medidas'!C187/I184,"-")</f>
        <v>0</v>
      </c>
    </row>
    <row r="185" spans="2:20" ht="20.100000000000001" customHeight="1" thickBot="1" x14ac:dyDescent="0.25">
      <c r="B185" s="4" t="s">
        <v>410</v>
      </c>
      <c r="C185" s="33">
        <v>31</v>
      </c>
      <c r="D185" s="33">
        <v>29</v>
      </c>
      <c r="E185" s="33">
        <v>2</v>
      </c>
      <c r="F185" s="33">
        <v>31</v>
      </c>
      <c r="G185" s="33">
        <v>0</v>
      </c>
      <c r="H185" s="33">
        <v>0</v>
      </c>
      <c r="I185" s="33">
        <v>19</v>
      </c>
      <c r="J185" s="33">
        <v>12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64">
        <f t="shared" si="5"/>
        <v>0</v>
      </c>
      <c r="R185" s="64">
        <f t="shared" si="6"/>
        <v>0</v>
      </c>
      <c r="S185" s="64">
        <f>+IF(F185&gt;0,'Órdenes y Medidas'!C188/F185,"-")</f>
        <v>0.45161290322580644</v>
      </c>
      <c r="T185" s="64">
        <f>+IF(C185&gt;0,'Órdenes y Medidas'!C188/I185,"-")</f>
        <v>0.73684210526315785</v>
      </c>
    </row>
    <row r="186" spans="2:20" ht="20.100000000000001" customHeight="1" thickBot="1" x14ac:dyDescent="0.25">
      <c r="B186" s="4" t="s">
        <v>198</v>
      </c>
      <c r="C186" s="33">
        <v>437</v>
      </c>
      <c r="D186" s="33">
        <v>399</v>
      </c>
      <c r="E186" s="33">
        <v>38</v>
      </c>
      <c r="F186" s="33">
        <v>541</v>
      </c>
      <c r="G186" s="33">
        <v>0</v>
      </c>
      <c r="H186" s="33">
        <v>0</v>
      </c>
      <c r="I186" s="33">
        <v>461</v>
      </c>
      <c r="J186" s="33">
        <v>0</v>
      </c>
      <c r="K186" s="33">
        <v>42</v>
      </c>
      <c r="L186" s="33">
        <v>38</v>
      </c>
      <c r="M186" s="33">
        <v>0</v>
      </c>
      <c r="N186" s="33">
        <v>33</v>
      </c>
      <c r="O186" s="33">
        <v>21</v>
      </c>
      <c r="P186" s="33">
        <v>12</v>
      </c>
      <c r="Q186" s="64">
        <f t="shared" si="5"/>
        <v>6.0998151571164512E-2</v>
      </c>
      <c r="R186" s="64">
        <f t="shared" si="6"/>
        <v>7.5514874141876437E-2</v>
      </c>
      <c r="S186" s="64">
        <f>+IF(F186&gt;0,'Órdenes y Medidas'!C189/F186,"-")</f>
        <v>0.16635859519408502</v>
      </c>
      <c r="T186" s="64">
        <f>+IF(C186&gt;0,'Órdenes y Medidas'!C189/I186,"-")</f>
        <v>0.19522776572668113</v>
      </c>
    </row>
    <row r="187" spans="2:20" ht="20.100000000000001" customHeight="1" thickBot="1" x14ac:dyDescent="0.25">
      <c r="B187" s="4" t="s">
        <v>411</v>
      </c>
      <c r="C187" s="33">
        <v>30</v>
      </c>
      <c r="D187" s="33">
        <v>27</v>
      </c>
      <c r="E187" s="33">
        <v>3</v>
      </c>
      <c r="F187" s="33">
        <v>28</v>
      </c>
      <c r="G187" s="33">
        <v>0</v>
      </c>
      <c r="H187" s="33">
        <v>0</v>
      </c>
      <c r="I187" s="33">
        <v>28</v>
      </c>
      <c r="J187" s="33">
        <v>0</v>
      </c>
      <c r="K187" s="33">
        <v>0</v>
      </c>
      <c r="L187" s="33">
        <v>0</v>
      </c>
      <c r="M187" s="33">
        <v>0</v>
      </c>
      <c r="N187" s="33">
        <v>5</v>
      </c>
      <c r="O187" s="33">
        <v>5</v>
      </c>
      <c r="P187" s="33">
        <v>0</v>
      </c>
      <c r="Q187" s="64">
        <f t="shared" si="5"/>
        <v>0.17857142857142858</v>
      </c>
      <c r="R187" s="64">
        <f t="shared" si="6"/>
        <v>0.16666666666666666</v>
      </c>
      <c r="S187" s="64">
        <f>+IF(F187&gt;0,'Órdenes y Medidas'!C190/F187,"-")</f>
        <v>0.25</v>
      </c>
      <c r="T187" s="64">
        <f>+IF(C187&gt;0,'Órdenes y Medidas'!C190/I187,"-")</f>
        <v>0.25</v>
      </c>
    </row>
    <row r="188" spans="2:20" ht="20.100000000000001" customHeight="1" thickBot="1" x14ac:dyDescent="0.25">
      <c r="B188" s="4" t="s">
        <v>412</v>
      </c>
      <c r="C188" s="33">
        <v>17</v>
      </c>
      <c r="D188" s="33">
        <v>15</v>
      </c>
      <c r="E188" s="33">
        <v>2</v>
      </c>
      <c r="F188" s="33">
        <v>17</v>
      </c>
      <c r="G188" s="33">
        <v>0</v>
      </c>
      <c r="H188" s="33">
        <v>0</v>
      </c>
      <c r="I188" s="33">
        <v>14</v>
      </c>
      <c r="J188" s="33">
        <v>2</v>
      </c>
      <c r="K188" s="33">
        <v>1</v>
      </c>
      <c r="L188" s="33">
        <v>0</v>
      </c>
      <c r="M188" s="33">
        <v>0</v>
      </c>
      <c r="N188" s="33">
        <v>3</v>
      </c>
      <c r="O188" s="33">
        <v>2</v>
      </c>
      <c r="P188" s="33">
        <v>1</v>
      </c>
      <c r="Q188" s="64">
        <f t="shared" si="5"/>
        <v>0.17647058823529413</v>
      </c>
      <c r="R188" s="64">
        <f t="shared" si="6"/>
        <v>0.17647058823529413</v>
      </c>
      <c r="S188" s="64">
        <f>+IF(F188&gt;0,'Órdenes y Medidas'!C191/F188,"-")</f>
        <v>0.29411764705882354</v>
      </c>
      <c r="T188" s="64">
        <f>+IF(C188&gt;0,'Órdenes y Medidas'!C191/I188,"-")</f>
        <v>0.35714285714285715</v>
      </c>
    </row>
    <row r="189" spans="2:20" ht="20.100000000000001" customHeight="1" thickBot="1" x14ac:dyDescent="0.25">
      <c r="B189" s="4" t="s">
        <v>413</v>
      </c>
      <c r="C189" s="33">
        <v>51</v>
      </c>
      <c r="D189" s="33">
        <v>43</v>
      </c>
      <c r="E189" s="33">
        <v>8</v>
      </c>
      <c r="F189" s="33">
        <v>54</v>
      </c>
      <c r="G189" s="33">
        <v>0</v>
      </c>
      <c r="H189" s="33">
        <v>0</v>
      </c>
      <c r="I189" s="33">
        <v>54</v>
      </c>
      <c r="J189" s="33">
        <v>0</v>
      </c>
      <c r="K189" s="33">
        <v>0</v>
      </c>
      <c r="L189" s="33">
        <v>0</v>
      </c>
      <c r="M189" s="33">
        <v>0</v>
      </c>
      <c r="N189" s="33">
        <v>3</v>
      </c>
      <c r="O189" s="33">
        <v>3</v>
      </c>
      <c r="P189" s="33">
        <v>0</v>
      </c>
      <c r="Q189" s="64">
        <f t="shared" si="5"/>
        <v>5.5555555555555552E-2</v>
      </c>
      <c r="R189" s="64">
        <f t="shared" si="6"/>
        <v>5.8823529411764705E-2</v>
      </c>
      <c r="S189" s="64">
        <f>+IF(F189&gt;0,'Órdenes y Medidas'!C192/F189,"-")</f>
        <v>0.44444444444444442</v>
      </c>
      <c r="T189" s="64">
        <f>+IF(C189&gt;0,'Órdenes y Medidas'!C192/I189,"-")</f>
        <v>0.44444444444444442</v>
      </c>
    </row>
    <row r="190" spans="2:20" ht="20.100000000000001" customHeight="1" thickBot="1" x14ac:dyDescent="0.25">
      <c r="B190" s="4" t="s">
        <v>414</v>
      </c>
      <c r="C190" s="33">
        <v>15</v>
      </c>
      <c r="D190" s="33">
        <v>9</v>
      </c>
      <c r="E190" s="33">
        <v>6</v>
      </c>
      <c r="F190" s="33">
        <v>15</v>
      </c>
      <c r="G190" s="33">
        <v>6</v>
      </c>
      <c r="H190" s="33">
        <v>0</v>
      </c>
      <c r="I190" s="33">
        <v>9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64">
        <f t="shared" si="5"/>
        <v>0</v>
      </c>
      <c r="R190" s="64">
        <f t="shared" si="6"/>
        <v>0</v>
      </c>
      <c r="S190" s="64">
        <f>+IF(F190&gt;0,'Órdenes y Medidas'!C193/F190,"-")</f>
        <v>0.66666666666666663</v>
      </c>
      <c r="T190" s="64">
        <f>+IF(C190&gt;0,'Órdenes y Medidas'!C193/I190,"-")</f>
        <v>1.1111111111111112</v>
      </c>
    </row>
    <row r="191" spans="2:20" ht="20.100000000000001" customHeight="1" thickBot="1" x14ac:dyDescent="0.25">
      <c r="B191" s="4" t="s">
        <v>199</v>
      </c>
      <c r="C191" s="33">
        <v>256</v>
      </c>
      <c r="D191" s="33">
        <v>137</v>
      </c>
      <c r="E191" s="33">
        <v>119</v>
      </c>
      <c r="F191" s="33">
        <v>278</v>
      </c>
      <c r="G191" s="33">
        <v>0</v>
      </c>
      <c r="H191" s="33">
        <v>0</v>
      </c>
      <c r="I191" s="33">
        <v>125</v>
      </c>
      <c r="J191" s="33">
        <v>0</v>
      </c>
      <c r="K191" s="33">
        <v>143</v>
      </c>
      <c r="L191" s="33">
        <v>10</v>
      </c>
      <c r="M191" s="33">
        <v>0</v>
      </c>
      <c r="N191" s="33">
        <v>0</v>
      </c>
      <c r="O191" s="33">
        <v>0</v>
      </c>
      <c r="P191" s="33">
        <v>0</v>
      </c>
      <c r="Q191" s="64">
        <f t="shared" si="5"/>
        <v>0</v>
      </c>
      <c r="R191" s="64">
        <f t="shared" si="6"/>
        <v>0</v>
      </c>
      <c r="S191" s="64">
        <f>+IF(F191&gt;0,'Órdenes y Medidas'!C194/F191,"-")</f>
        <v>0.11870503597122302</v>
      </c>
      <c r="T191" s="64">
        <f>+IF(C191&gt;0,'Órdenes y Medidas'!C194/I191,"-")</f>
        <v>0.26400000000000001</v>
      </c>
    </row>
    <row r="192" spans="2:20" ht="20.100000000000001" customHeight="1" thickBot="1" x14ac:dyDescent="0.25">
      <c r="B192" s="4" t="s">
        <v>415</v>
      </c>
      <c r="C192" s="33">
        <v>29</v>
      </c>
      <c r="D192" s="33">
        <v>14</v>
      </c>
      <c r="E192" s="33">
        <v>15</v>
      </c>
      <c r="F192" s="33">
        <v>32</v>
      </c>
      <c r="G192" s="33">
        <v>0</v>
      </c>
      <c r="H192" s="33">
        <v>0</v>
      </c>
      <c r="I192" s="33">
        <v>32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64">
        <f t="shared" si="5"/>
        <v>0</v>
      </c>
      <c r="R192" s="64">
        <f t="shared" si="6"/>
        <v>0</v>
      </c>
      <c r="S192" s="64">
        <f>+IF(F192&gt;0,'Órdenes y Medidas'!C195/F192,"-")</f>
        <v>0.4375</v>
      </c>
      <c r="T192" s="64">
        <f>+IF(C192&gt;0,'Órdenes y Medidas'!C195/I192,"-")</f>
        <v>0.4375</v>
      </c>
    </row>
    <row r="193" spans="2:20" ht="20.100000000000001" customHeight="1" thickBot="1" x14ac:dyDescent="0.25">
      <c r="B193" s="4" t="s">
        <v>416</v>
      </c>
      <c r="C193" s="33">
        <v>22</v>
      </c>
      <c r="D193" s="33">
        <v>12</v>
      </c>
      <c r="E193" s="33">
        <v>10</v>
      </c>
      <c r="F193" s="33">
        <v>22</v>
      </c>
      <c r="G193" s="33">
        <v>4</v>
      </c>
      <c r="H193" s="33">
        <v>0</v>
      </c>
      <c r="I193" s="33">
        <v>15</v>
      </c>
      <c r="J193" s="33">
        <v>0</v>
      </c>
      <c r="K193" s="33">
        <v>1</v>
      </c>
      <c r="L193" s="33">
        <v>0</v>
      </c>
      <c r="M193" s="33">
        <v>2</v>
      </c>
      <c r="N193" s="33">
        <v>5</v>
      </c>
      <c r="O193" s="33">
        <v>4</v>
      </c>
      <c r="P193" s="33">
        <v>1</v>
      </c>
      <c r="Q193" s="64">
        <f t="shared" si="5"/>
        <v>0.22727272727272727</v>
      </c>
      <c r="R193" s="64">
        <f t="shared" si="6"/>
        <v>0.22727272727272727</v>
      </c>
      <c r="S193" s="64">
        <f>+IF(F193&gt;0,'Órdenes y Medidas'!C196/F193,"-")</f>
        <v>0.40909090909090912</v>
      </c>
      <c r="T193" s="64">
        <f>+IF(C193&gt;0,'Órdenes y Medidas'!C196/I193,"-")</f>
        <v>0.6</v>
      </c>
    </row>
    <row r="194" spans="2:20" ht="20.100000000000001" customHeight="1" thickBot="1" x14ac:dyDescent="0.25">
      <c r="B194" s="4" t="s">
        <v>417</v>
      </c>
      <c r="C194" s="33">
        <v>20</v>
      </c>
      <c r="D194" s="33">
        <v>17</v>
      </c>
      <c r="E194" s="33">
        <v>3</v>
      </c>
      <c r="F194" s="33">
        <v>20</v>
      </c>
      <c r="G194" s="33">
        <v>1</v>
      </c>
      <c r="H194" s="33">
        <v>0</v>
      </c>
      <c r="I194" s="33">
        <v>17</v>
      </c>
      <c r="J194" s="33">
        <v>0</v>
      </c>
      <c r="K194" s="33">
        <v>0</v>
      </c>
      <c r="L194" s="33">
        <v>2</v>
      </c>
      <c r="M194" s="33">
        <v>0</v>
      </c>
      <c r="N194" s="33">
        <v>0</v>
      </c>
      <c r="O194" s="33">
        <v>0</v>
      </c>
      <c r="P194" s="33">
        <v>0</v>
      </c>
      <c r="Q194" s="64">
        <f t="shared" si="5"/>
        <v>0</v>
      </c>
      <c r="R194" s="64">
        <f t="shared" si="6"/>
        <v>0</v>
      </c>
      <c r="S194" s="64">
        <f>+IF(F194&gt;0,'Órdenes y Medidas'!C197/F194,"-")</f>
        <v>0.1</v>
      </c>
      <c r="T194" s="64">
        <f>+IF(C194&gt;0,'Órdenes y Medidas'!C197/I194,"-")</f>
        <v>0.11764705882352941</v>
      </c>
    </row>
    <row r="195" spans="2:20" ht="20.100000000000001" customHeight="1" thickBot="1" x14ac:dyDescent="0.25">
      <c r="B195" s="4" t="s">
        <v>418</v>
      </c>
      <c r="C195" s="33">
        <v>4</v>
      </c>
      <c r="D195" s="33">
        <v>4</v>
      </c>
      <c r="E195" s="33">
        <v>0</v>
      </c>
      <c r="F195" s="33">
        <v>4</v>
      </c>
      <c r="G195" s="33">
        <v>0</v>
      </c>
      <c r="H195" s="33">
        <v>0</v>
      </c>
      <c r="I195" s="33">
        <v>4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64">
        <f t="shared" si="5"/>
        <v>0</v>
      </c>
      <c r="R195" s="64">
        <f t="shared" si="6"/>
        <v>0</v>
      </c>
      <c r="S195" s="64">
        <f>+IF(F195&gt;0,'Órdenes y Medidas'!C198/F195,"-")</f>
        <v>0.5</v>
      </c>
      <c r="T195" s="64">
        <f>+IF(C195&gt;0,'Órdenes y Medidas'!C198/I195,"-")</f>
        <v>0.5</v>
      </c>
    </row>
    <row r="196" spans="2:20" ht="20.100000000000001" customHeight="1" thickBot="1" x14ac:dyDescent="0.25">
      <c r="B196" s="4" t="s">
        <v>419</v>
      </c>
      <c r="C196" s="33">
        <v>15</v>
      </c>
      <c r="D196" s="33">
        <v>10</v>
      </c>
      <c r="E196" s="33">
        <v>5</v>
      </c>
      <c r="F196" s="33">
        <v>16</v>
      </c>
      <c r="G196" s="33">
        <v>0</v>
      </c>
      <c r="H196" s="33">
        <v>0</v>
      </c>
      <c r="I196" s="33">
        <v>16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64">
        <f t="shared" si="5"/>
        <v>0</v>
      </c>
      <c r="R196" s="64">
        <f t="shared" si="6"/>
        <v>0</v>
      </c>
      <c r="S196" s="64">
        <f>+IF(F196&gt;0,'Órdenes y Medidas'!C199/F196,"-")</f>
        <v>0.8125</v>
      </c>
      <c r="T196" s="64">
        <f>+IF(C196&gt;0,'Órdenes y Medidas'!C199/I196,"-")</f>
        <v>0.8125</v>
      </c>
    </row>
    <row r="197" spans="2:20" ht="20.100000000000001" customHeight="1" thickBot="1" x14ac:dyDescent="0.25">
      <c r="B197" s="4" t="s">
        <v>200</v>
      </c>
      <c r="C197" s="33">
        <v>110</v>
      </c>
      <c r="D197" s="33">
        <v>75</v>
      </c>
      <c r="E197" s="33">
        <v>35</v>
      </c>
      <c r="F197" s="33">
        <v>117</v>
      </c>
      <c r="G197" s="33">
        <v>0</v>
      </c>
      <c r="H197" s="33">
        <v>0</v>
      </c>
      <c r="I197" s="33">
        <v>96</v>
      </c>
      <c r="J197" s="33">
        <v>0</v>
      </c>
      <c r="K197" s="33">
        <v>15</v>
      </c>
      <c r="L197" s="33">
        <v>5</v>
      </c>
      <c r="M197" s="33">
        <v>1</v>
      </c>
      <c r="N197" s="33">
        <v>35</v>
      </c>
      <c r="O197" s="33">
        <v>22</v>
      </c>
      <c r="P197" s="33">
        <v>13</v>
      </c>
      <c r="Q197" s="64">
        <f t="shared" si="5"/>
        <v>0.29914529914529914</v>
      </c>
      <c r="R197" s="64">
        <f t="shared" si="6"/>
        <v>0.31818181818181818</v>
      </c>
      <c r="S197" s="64">
        <f>+IF(F197&gt;0,'Órdenes y Medidas'!C200/F197,"-")</f>
        <v>0.49572649572649574</v>
      </c>
      <c r="T197" s="64">
        <f>+IF(C197&gt;0,'Órdenes y Medidas'!C200/I197,"-")</f>
        <v>0.60416666666666663</v>
      </c>
    </row>
    <row r="198" spans="2:20" ht="20.100000000000001" customHeight="1" thickBot="1" x14ac:dyDescent="0.25">
      <c r="B198" s="4" t="s">
        <v>201</v>
      </c>
      <c r="C198" s="33">
        <v>1084</v>
      </c>
      <c r="D198" s="33">
        <v>896</v>
      </c>
      <c r="E198" s="33">
        <v>188</v>
      </c>
      <c r="F198" s="33">
        <v>1242</v>
      </c>
      <c r="G198" s="33">
        <v>13</v>
      </c>
      <c r="H198" s="33">
        <v>5</v>
      </c>
      <c r="I198" s="33">
        <v>884</v>
      </c>
      <c r="J198" s="33">
        <v>12</v>
      </c>
      <c r="K198" s="33">
        <v>307</v>
      </c>
      <c r="L198" s="33">
        <v>21</v>
      </c>
      <c r="M198" s="33">
        <v>0</v>
      </c>
      <c r="N198" s="33">
        <v>317</v>
      </c>
      <c r="O198" s="33">
        <v>285</v>
      </c>
      <c r="P198" s="33">
        <v>32</v>
      </c>
      <c r="Q198" s="64">
        <f t="shared" si="5"/>
        <v>0.25523349436392917</v>
      </c>
      <c r="R198" s="64">
        <f t="shared" si="6"/>
        <v>0.29243542435424352</v>
      </c>
      <c r="S198" s="64">
        <f>+IF(F198&gt;0,'Órdenes y Medidas'!C201/F198,"-")</f>
        <v>0.29871175523349436</v>
      </c>
      <c r="T198" s="64">
        <f>+IF(C198&gt;0,'Órdenes y Medidas'!C201/I198,"-")</f>
        <v>0.41968325791855204</v>
      </c>
    </row>
    <row r="199" spans="2:20" ht="20.100000000000001" customHeight="1" thickBot="1" x14ac:dyDescent="0.25">
      <c r="B199" s="4" t="s">
        <v>420</v>
      </c>
      <c r="C199" s="33">
        <v>104</v>
      </c>
      <c r="D199" s="33">
        <v>89</v>
      </c>
      <c r="E199" s="33">
        <v>15</v>
      </c>
      <c r="F199" s="33">
        <v>104</v>
      </c>
      <c r="G199" s="33">
        <v>9</v>
      </c>
      <c r="H199" s="33">
        <v>0</v>
      </c>
      <c r="I199" s="33">
        <v>75</v>
      </c>
      <c r="J199" s="33">
        <v>0</v>
      </c>
      <c r="K199" s="33">
        <v>6</v>
      </c>
      <c r="L199" s="33">
        <v>14</v>
      </c>
      <c r="M199" s="33">
        <v>0</v>
      </c>
      <c r="N199" s="33">
        <v>0</v>
      </c>
      <c r="O199" s="33">
        <v>0</v>
      </c>
      <c r="P199" s="33">
        <v>0</v>
      </c>
      <c r="Q199" s="64">
        <f t="shared" si="5"/>
        <v>0</v>
      </c>
      <c r="R199" s="64">
        <f t="shared" si="6"/>
        <v>0</v>
      </c>
      <c r="S199" s="64">
        <f>+IF(F199&gt;0,'Órdenes y Medidas'!C202/F199,"-")</f>
        <v>0.32692307692307693</v>
      </c>
      <c r="T199" s="64">
        <f>+IF(C199&gt;0,'Órdenes y Medidas'!C202/I199,"-")</f>
        <v>0.45333333333333331</v>
      </c>
    </row>
    <row r="200" spans="2:20" ht="20.100000000000001" customHeight="1" thickBot="1" x14ac:dyDescent="0.25">
      <c r="B200" s="4" t="s">
        <v>421</v>
      </c>
      <c r="C200" s="33">
        <v>14</v>
      </c>
      <c r="D200" s="33">
        <v>10</v>
      </c>
      <c r="E200" s="33">
        <v>4</v>
      </c>
      <c r="F200" s="33">
        <v>14</v>
      </c>
      <c r="G200" s="33">
        <v>0</v>
      </c>
      <c r="H200" s="33">
        <v>0</v>
      </c>
      <c r="I200" s="33">
        <v>14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64">
        <f t="shared" si="5"/>
        <v>0</v>
      </c>
      <c r="R200" s="64">
        <f t="shared" si="6"/>
        <v>0</v>
      </c>
      <c r="S200" s="64">
        <f>+IF(F200&gt;0,'Órdenes y Medidas'!C203/F200,"-")</f>
        <v>0.35714285714285715</v>
      </c>
      <c r="T200" s="64">
        <f>+IF(C200&gt;0,'Órdenes y Medidas'!C203/I200,"-")</f>
        <v>0.35714285714285715</v>
      </c>
    </row>
    <row r="201" spans="2:20" ht="20.100000000000001" customHeight="1" thickBot="1" x14ac:dyDescent="0.25">
      <c r="B201" s="4" t="s">
        <v>422</v>
      </c>
      <c r="C201" s="33">
        <v>15</v>
      </c>
      <c r="D201" s="33">
        <v>11</v>
      </c>
      <c r="E201" s="33">
        <v>4</v>
      </c>
      <c r="F201" s="33">
        <v>13</v>
      </c>
      <c r="G201" s="33">
        <v>0</v>
      </c>
      <c r="H201" s="33">
        <v>0</v>
      </c>
      <c r="I201" s="33">
        <v>10</v>
      </c>
      <c r="J201" s="33">
        <v>0</v>
      </c>
      <c r="K201" s="33">
        <v>2</v>
      </c>
      <c r="L201" s="33">
        <v>0</v>
      </c>
      <c r="M201" s="33">
        <v>1</v>
      </c>
      <c r="N201" s="33">
        <v>1</v>
      </c>
      <c r="O201" s="33">
        <v>1</v>
      </c>
      <c r="P201" s="33">
        <v>0</v>
      </c>
      <c r="Q201" s="64">
        <f t="shared" si="5"/>
        <v>7.6923076923076927E-2</v>
      </c>
      <c r="R201" s="64">
        <f t="shared" si="6"/>
        <v>6.6666666666666666E-2</v>
      </c>
      <c r="S201" s="64">
        <f>+IF(F201&gt;0,'Órdenes y Medidas'!C204/F201,"-")</f>
        <v>0.46153846153846156</v>
      </c>
      <c r="T201" s="64">
        <f>+IF(C201&gt;0,'Órdenes y Medidas'!C204/I201,"-")</f>
        <v>0.6</v>
      </c>
    </row>
    <row r="202" spans="2:20" ht="20.100000000000001" customHeight="1" thickBot="1" x14ac:dyDescent="0.25">
      <c r="B202" s="4" t="s">
        <v>202</v>
      </c>
      <c r="C202" s="33">
        <v>190</v>
      </c>
      <c r="D202" s="33">
        <v>158</v>
      </c>
      <c r="E202" s="33">
        <v>32</v>
      </c>
      <c r="F202" s="33">
        <v>191</v>
      </c>
      <c r="G202" s="33">
        <v>20</v>
      </c>
      <c r="H202" s="33">
        <v>2</v>
      </c>
      <c r="I202" s="33">
        <v>108</v>
      </c>
      <c r="J202" s="33">
        <v>13</v>
      </c>
      <c r="K202" s="33">
        <v>33</v>
      </c>
      <c r="L202" s="33">
        <v>13</v>
      </c>
      <c r="M202" s="33">
        <v>2</v>
      </c>
      <c r="N202" s="33">
        <v>16</v>
      </c>
      <c r="O202" s="33">
        <v>11</v>
      </c>
      <c r="P202" s="33">
        <v>5</v>
      </c>
      <c r="Q202" s="64">
        <f t="shared" si="5"/>
        <v>8.3769633507853408E-2</v>
      </c>
      <c r="R202" s="64">
        <f t="shared" si="6"/>
        <v>8.4210526315789472E-2</v>
      </c>
      <c r="S202" s="64">
        <f>+IF(F202&gt;0,'Órdenes y Medidas'!C205/F202,"-")</f>
        <v>0.44502617801047123</v>
      </c>
      <c r="T202" s="64">
        <f>+IF(C202&gt;0,'Órdenes y Medidas'!C205/I202,"-")</f>
        <v>0.78703703703703709</v>
      </c>
    </row>
    <row r="203" spans="2:20" ht="20.100000000000001" customHeight="1" thickBot="1" x14ac:dyDescent="0.25">
      <c r="B203" s="4" t="s">
        <v>423</v>
      </c>
      <c r="C203" s="33">
        <v>89</v>
      </c>
      <c r="D203" s="33">
        <v>70</v>
      </c>
      <c r="E203" s="33">
        <v>19</v>
      </c>
      <c r="F203" s="33">
        <v>89</v>
      </c>
      <c r="G203" s="33">
        <v>0</v>
      </c>
      <c r="H203" s="33">
        <v>0</v>
      </c>
      <c r="I203" s="33">
        <v>89</v>
      </c>
      <c r="J203" s="33">
        <v>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0</v>
      </c>
      <c r="Q203" s="64">
        <f t="shared" si="5"/>
        <v>0</v>
      </c>
      <c r="R203" s="64">
        <f t="shared" si="6"/>
        <v>0</v>
      </c>
      <c r="S203" s="64">
        <f>+IF(F203&gt;0,'Órdenes y Medidas'!C206/F203,"-")</f>
        <v>0.4606741573033708</v>
      </c>
      <c r="T203" s="64">
        <f>+IF(C203&gt;0,'Órdenes y Medidas'!C206/I203,"-")</f>
        <v>0.4606741573033708</v>
      </c>
    </row>
    <row r="204" spans="2:20" ht="20.100000000000001" customHeight="1" thickBot="1" x14ac:dyDescent="0.25">
      <c r="B204" s="4" t="s">
        <v>424</v>
      </c>
      <c r="C204" s="33">
        <v>11</v>
      </c>
      <c r="D204" s="33">
        <v>10</v>
      </c>
      <c r="E204" s="33">
        <v>1</v>
      </c>
      <c r="F204" s="33">
        <v>11</v>
      </c>
      <c r="G204" s="33">
        <v>0</v>
      </c>
      <c r="H204" s="33">
        <v>0</v>
      </c>
      <c r="I204" s="33">
        <v>10</v>
      </c>
      <c r="J204" s="33">
        <v>0</v>
      </c>
      <c r="K204" s="33">
        <v>0</v>
      </c>
      <c r="L204" s="33">
        <v>1</v>
      </c>
      <c r="M204" s="33">
        <v>0</v>
      </c>
      <c r="N204" s="33">
        <v>1</v>
      </c>
      <c r="O204" s="33">
        <v>1</v>
      </c>
      <c r="P204" s="33">
        <v>0</v>
      </c>
      <c r="Q204" s="64">
        <f t="shared" ref="Q204:Q267" si="7">+IF(F204&gt;0,N204/F204,"-")</f>
        <v>9.0909090909090912E-2</v>
      </c>
      <c r="R204" s="64">
        <f t="shared" ref="R204:R267" si="8">+IF(C204&gt;0,N204/C204,"-")</f>
        <v>9.0909090909090912E-2</v>
      </c>
      <c r="S204" s="64">
        <f>+IF(F204&gt;0,'Órdenes y Medidas'!C207/F204,"-")</f>
        <v>0.72727272727272729</v>
      </c>
      <c r="T204" s="64">
        <f>+IF(C204&gt;0,'Órdenes y Medidas'!C207/I204,"-")</f>
        <v>0.8</v>
      </c>
    </row>
    <row r="205" spans="2:20" ht="20.100000000000001" customHeight="1" thickBot="1" x14ac:dyDescent="0.25">
      <c r="B205" s="4" t="s">
        <v>425</v>
      </c>
      <c r="C205" s="33">
        <v>10</v>
      </c>
      <c r="D205" s="33">
        <v>7</v>
      </c>
      <c r="E205" s="33">
        <v>3</v>
      </c>
      <c r="F205" s="33">
        <v>10</v>
      </c>
      <c r="G205" s="33">
        <v>0</v>
      </c>
      <c r="H205" s="33">
        <v>0</v>
      </c>
      <c r="I205" s="33">
        <v>10</v>
      </c>
      <c r="J205" s="33">
        <v>0</v>
      </c>
      <c r="K205" s="33">
        <v>0</v>
      </c>
      <c r="L205" s="33">
        <v>0</v>
      </c>
      <c r="M205" s="33">
        <v>0</v>
      </c>
      <c r="N205" s="33">
        <v>1</v>
      </c>
      <c r="O205" s="33">
        <v>1</v>
      </c>
      <c r="P205" s="33">
        <v>0</v>
      </c>
      <c r="Q205" s="64">
        <f t="shared" si="7"/>
        <v>0.1</v>
      </c>
      <c r="R205" s="64">
        <f t="shared" si="8"/>
        <v>0.1</v>
      </c>
      <c r="S205" s="64">
        <f>+IF(F205&gt;0,'Órdenes y Medidas'!C208/F205,"-")</f>
        <v>0.3</v>
      </c>
      <c r="T205" s="64">
        <f>+IF(C205&gt;0,'Órdenes y Medidas'!C208/I205,"-")</f>
        <v>0.3</v>
      </c>
    </row>
    <row r="206" spans="2:20" ht="20.100000000000001" customHeight="1" thickBot="1" x14ac:dyDescent="0.25">
      <c r="B206" s="4" t="s">
        <v>203</v>
      </c>
      <c r="C206" s="33">
        <v>489</v>
      </c>
      <c r="D206" s="33">
        <v>340</v>
      </c>
      <c r="E206" s="33">
        <v>149</v>
      </c>
      <c r="F206" s="33">
        <v>530</v>
      </c>
      <c r="G206" s="33">
        <v>7</v>
      </c>
      <c r="H206" s="33">
        <v>7</v>
      </c>
      <c r="I206" s="33">
        <v>435</v>
      </c>
      <c r="J206" s="33">
        <v>10</v>
      </c>
      <c r="K206" s="33">
        <v>52</v>
      </c>
      <c r="L206" s="33">
        <v>17</v>
      </c>
      <c r="M206" s="33">
        <v>2</v>
      </c>
      <c r="N206" s="33">
        <v>88</v>
      </c>
      <c r="O206" s="33">
        <v>49</v>
      </c>
      <c r="P206" s="33">
        <v>39</v>
      </c>
      <c r="Q206" s="64">
        <f t="shared" si="7"/>
        <v>0.16603773584905659</v>
      </c>
      <c r="R206" s="64">
        <f t="shared" si="8"/>
        <v>0.17995910020449898</v>
      </c>
      <c r="S206" s="64">
        <f>+IF(F206&gt;0,'Órdenes y Medidas'!C209/F206,"-")</f>
        <v>0.21698113207547171</v>
      </c>
      <c r="T206" s="64">
        <f>+IF(C206&gt;0,'Órdenes y Medidas'!C209/I206,"-")</f>
        <v>0.26436781609195403</v>
      </c>
    </row>
    <row r="207" spans="2:20" ht="20.100000000000001" customHeight="1" thickBot="1" x14ac:dyDescent="0.25">
      <c r="B207" s="4" t="s">
        <v>426</v>
      </c>
      <c r="C207" s="33">
        <v>13</v>
      </c>
      <c r="D207" s="33">
        <v>12</v>
      </c>
      <c r="E207" s="33">
        <v>1</v>
      </c>
      <c r="F207" s="33">
        <v>15</v>
      </c>
      <c r="G207" s="33">
        <v>0</v>
      </c>
      <c r="H207" s="33">
        <v>0</v>
      </c>
      <c r="I207" s="33">
        <v>13</v>
      </c>
      <c r="J207" s="33">
        <v>0</v>
      </c>
      <c r="K207" s="33">
        <v>0</v>
      </c>
      <c r="L207" s="33">
        <v>2</v>
      </c>
      <c r="M207" s="33">
        <v>0</v>
      </c>
      <c r="N207" s="33">
        <v>1</v>
      </c>
      <c r="O207" s="33">
        <v>1</v>
      </c>
      <c r="P207" s="33">
        <v>0</v>
      </c>
      <c r="Q207" s="64">
        <f t="shared" si="7"/>
        <v>6.6666666666666666E-2</v>
      </c>
      <c r="R207" s="64">
        <f t="shared" si="8"/>
        <v>7.6923076923076927E-2</v>
      </c>
      <c r="S207" s="64">
        <f>+IF(F207&gt;0,'Órdenes y Medidas'!C210/F207,"-")</f>
        <v>0.46666666666666667</v>
      </c>
      <c r="T207" s="64">
        <f>+IF(C207&gt;0,'Órdenes y Medidas'!C210/I207,"-")</f>
        <v>0.53846153846153844</v>
      </c>
    </row>
    <row r="208" spans="2:20" ht="20.100000000000001" customHeight="1" thickBot="1" x14ac:dyDescent="0.25">
      <c r="B208" s="4" t="s">
        <v>427</v>
      </c>
      <c r="C208" s="33">
        <v>90</v>
      </c>
      <c r="D208" s="33">
        <v>59</v>
      </c>
      <c r="E208" s="33">
        <v>31</v>
      </c>
      <c r="F208" s="33">
        <v>90</v>
      </c>
      <c r="G208" s="33">
        <v>0</v>
      </c>
      <c r="H208" s="33">
        <v>0</v>
      </c>
      <c r="I208" s="33">
        <v>64</v>
      </c>
      <c r="J208" s="33">
        <v>7</v>
      </c>
      <c r="K208" s="33">
        <v>9</v>
      </c>
      <c r="L208" s="33">
        <v>5</v>
      </c>
      <c r="M208" s="33">
        <v>5</v>
      </c>
      <c r="N208" s="33">
        <v>18</v>
      </c>
      <c r="O208" s="33">
        <v>6</v>
      </c>
      <c r="P208" s="33">
        <v>12</v>
      </c>
      <c r="Q208" s="64">
        <f t="shared" si="7"/>
        <v>0.2</v>
      </c>
      <c r="R208" s="64">
        <f t="shared" si="8"/>
        <v>0.2</v>
      </c>
      <c r="S208" s="64">
        <f>+IF(F208&gt;0,'Órdenes y Medidas'!C211/F208,"-")</f>
        <v>0.52222222222222225</v>
      </c>
      <c r="T208" s="64">
        <f>+IF(C208&gt;0,'Órdenes y Medidas'!C211/I208,"-")</f>
        <v>0.734375</v>
      </c>
    </row>
    <row r="209" spans="2:20" ht="20.100000000000001" customHeight="1" thickBot="1" x14ac:dyDescent="0.25">
      <c r="B209" s="4" t="s">
        <v>428</v>
      </c>
      <c r="C209" s="33">
        <v>122</v>
      </c>
      <c r="D209" s="33">
        <v>48</v>
      </c>
      <c r="E209" s="33">
        <v>74</v>
      </c>
      <c r="F209" s="33">
        <v>133</v>
      </c>
      <c r="G209" s="33">
        <v>29</v>
      </c>
      <c r="H209" s="33">
        <v>0</v>
      </c>
      <c r="I209" s="33">
        <v>96</v>
      </c>
      <c r="J209" s="33">
        <v>0</v>
      </c>
      <c r="K209" s="33">
        <v>6</v>
      </c>
      <c r="L209" s="33">
        <v>2</v>
      </c>
      <c r="M209" s="33">
        <v>0</v>
      </c>
      <c r="N209" s="33">
        <v>2</v>
      </c>
      <c r="O209" s="33">
        <v>2</v>
      </c>
      <c r="P209" s="33">
        <v>0</v>
      </c>
      <c r="Q209" s="64">
        <f t="shared" si="7"/>
        <v>1.5037593984962405E-2</v>
      </c>
      <c r="R209" s="64">
        <f t="shared" si="8"/>
        <v>1.6393442622950821E-2</v>
      </c>
      <c r="S209" s="64">
        <f>+IF(F209&gt;0,'Órdenes y Medidas'!C212/F209,"-")</f>
        <v>0.91729323308270672</v>
      </c>
      <c r="T209" s="64">
        <f>+IF(C209&gt;0,'Órdenes y Medidas'!C212/I209,"-")</f>
        <v>1.2708333333333333</v>
      </c>
    </row>
    <row r="210" spans="2:20" ht="20.100000000000001" customHeight="1" thickBot="1" x14ac:dyDescent="0.25">
      <c r="B210" s="4" t="s">
        <v>429</v>
      </c>
      <c r="C210" s="33">
        <v>48</v>
      </c>
      <c r="D210" s="33">
        <v>30</v>
      </c>
      <c r="E210" s="33">
        <v>18</v>
      </c>
      <c r="F210" s="33">
        <v>49</v>
      </c>
      <c r="G210" s="33">
        <v>25</v>
      </c>
      <c r="H210" s="33">
        <v>0</v>
      </c>
      <c r="I210" s="33">
        <v>19</v>
      </c>
      <c r="J210" s="33">
        <v>0</v>
      </c>
      <c r="K210" s="33">
        <v>5</v>
      </c>
      <c r="L210" s="33">
        <v>0</v>
      </c>
      <c r="M210" s="33">
        <v>0</v>
      </c>
      <c r="N210" s="33">
        <v>6</v>
      </c>
      <c r="O210" s="33">
        <v>4</v>
      </c>
      <c r="P210" s="33">
        <v>2</v>
      </c>
      <c r="Q210" s="64">
        <f t="shared" si="7"/>
        <v>0.12244897959183673</v>
      </c>
      <c r="R210" s="64">
        <f t="shared" si="8"/>
        <v>0.125</v>
      </c>
      <c r="S210" s="64">
        <f>+IF(F210&gt;0,'Órdenes y Medidas'!C213/F210,"-")</f>
        <v>0.42857142857142855</v>
      </c>
      <c r="T210" s="64">
        <f>+IF(C210&gt;0,'Órdenes y Medidas'!C213/I210,"-")</f>
        <v>1.1052631578947369</v>
      </c>
    </row>
    <row r="211" spans="2:20" ht="20.100000000000001" customHeight="1" thickBot="1" x14ac:dyDescent="0.25">
      <c r="B211" s="4" t="s">
        <v>430</v>
      </c>
      <c r="C211" s="33">
        <v>30</v>
      </c>
      <c r="D211" s="33">
        <v>23</v>
      </c>
      <c r="E211" s="33">
        <v>7</v>
      </c>
      <c r="F211" s="33">
        <v>30</v>
      </c>
      <c r="G211" s="33">
        <v>0</v>
      </c>
      <c r="H211" s="33">
        <v>0</v>
      </c>
      <c r="I211" s="33">
        <v>30</v>
      </c>
      <c r="J211" s="33">
        <v>0</v>
      </c>
      <c r="K211" s="33">
        <v>0</v>
      </c>
      <c r="L211" s="33">
        <v>0</v>
      </c>
      <c r="M211" s="33">
        <v>0</v>
      </c>
      <c r="N211" s="33">
        <v>2</v>
      </c>
      <c r="O211" s="33">
        <v>2</v>
      </c>
      <c r="P211" s="33">
        <v>0</v>
      </c>
      <c r="Q211" s="64">
        <f t="shared" si="7"/>
        <v>6.6666666666666666E-2</v>
      </c>
      <c r="R211" s="64">
        <f t="shared" si="8"/>
        <v>6.6666666666666666E-2</v>
      </c>
      <c r="S211" s="64">
        <f>+IF(F211&gt;0,'Órdenes y Medidas'!C214/F211,"-")</f>
        <v>0.36666666666666664</v>
      </c>
      <c r="T211" s="64">
        <f>+IF(C211&gt;0,'Órdenes y Medidas'!C214/I211,"-")</f>
        <v>0.36666666666666664</v>
      </c>
    </row>
    <row r="212" spans="2:20" ht="20.100000000000001" customHeight="1" thickBot="1" x14ac:dyDescent="0.25">
      <c r="B212" s="4" t="s">
        <v>431</v>
      </c>
      <c r="C212" s="33">
        <v>54</v>
      </c>
      <c r="D212" s="33">
        <v>34</v>
      </c>
      <c r="E212" s="33">
        <v>20</v>
      </c>
      <c r="F212" s="33">
        <v>54</v>
      </c>
      <c r="G212" s="33">
        <v>0</v>
      </c>
      <c r="H212" s="33">
        <v>0</v>
      </c>
      <c r="I212" s="33">
        <v>51</v>
      </c>
      <c r="J212" s="33">
        <v>0</v>
      </c>
      <c r="K212" s="33">
        <v>1</v>
      </c>
      <c r="L212" s="33">
        <v>2</v>
      </c>
      <c r="M212" s="33">
        <v>0</v>
      </c>
      <c r="N212" s="33">
        <v>2</v>
      </c>
      <c r="O212" s="33">
        <v>2</v>
      </c>
      <c r="P212" s="33">
        <v>0</v>
      </c>
      <c r="Q212" s="64">
        <f t="shared" si="7"/>
        <v>3.7037037037037035E-2</v>
      </c>
      <c r="R212" s="64">
        <f t="shared" si="8"/>
        <v>3.7037037037037035E-2</v>
      </c>
      <c r="S212" s="64">
        <f>+IF(F212&gt;0,'Órdenes y Medidas'!C215/F212,"-")</f>
        <v>0.3888888888888889</v>
      </c>
      <c r="T212" s="64">
        <f>+IF(C212&gt;0,'Órdenes y Medidas'!C215/I212,"-")</f>
        <v>0.41176470588235292</v>
      </c>
    </row>
    <row r="213" spans="2:20" ht="20.100000000000001" customHeight="1" thickBot="1" x14ac:dyDescent="0.25">
      <c r="B213" s="4" t="s">
        <v>432</v>
      </c>
      <c r="C213" s="33">
        <v>114</v>
      </c>
      <c r="D213" s="33">
        <v>81</v>
      </c>
      <c r="E213" s="33">
        <v>33</v>
      </c>
      <c r="F213" s="33">
        <v>144</v>
      </c>
      <c r="G213" s="33">
        <v>27</v>
      </c>
      <c r="H213" s="33">
        <v>0</v>
      </c>
      <c r="I213" s="33">
        <v>90</v>
      </c>
      <c r="J213" s="33">
        <v>3</v>
      </c>
      <c r="K213" s="33">
        <v>0</v>
      </c>
      <c r="L213" s="33">
        <v>24</v>
      </c>
      <c r="M213" s="33">
        <v>0</v>
      </c>
      <c r="N213" s="33">
        <v>0</v>
      </c>
      <c r="O213" s="33">
        <v>0</v>
      </c>
      <c r="P213" s="33">
        <v>0</v>
      </c>
      <c r="Q213" s="64">
        <f t="shared" si="7"/>
        <v>0</v>
      </c>
      <c r="R213" s="64">
        <f t="shared" si="8"/>
        <v>0</v>
      </c>
      <c r="S213" s="64">
        <f>+IF(F213&gt;0,'Órdenes y Medidas'!C216/F213,"-")</f>
        <v>0.33333333333333331</v>
      </c>
      <c r="T213" s="64">
        <f>+IF(C213&gt;0,'Órdenes y Medidas'!C216/I213,"-")</f>
        <v>0.53333333333333333</v>
      </c>
    </row>
    <row r="214" spans="2:20" ht="20.100000000000001" customHeight="1" thickBot="1" x14ac:dyDescent="0.25">
      <c r="B214" s="4" t="s">
        <v>204</v>
      </c>
      <c r="C214" s="33">
        <v>654</v>
      </c>
      <c r="D214" s="33">
        <v>630</v>
      </c>
      <c r="E214" s="33">
        <v>24</v>
      </c>
      <c r="F214" s="33">
        <v>654</v>
      </c>
      <c r="G214" s="33">
        <v>0</v>
      </c>
      <c r="H214" s="33">
        <v>0</v>
      </c>
      <c r="I214" s="33">
        <v>345</v>
      </c>
      <c r="J214" s="33">
        <v>143</v>
      </c>
      <c r="K214" s="33">
        <v>62</v>
      </c>
      <c r="L214" s="33">
        <v>104</v>
      </c>
      <c r="M214" s="33">
        <v>0</v>
      </c>
      <c r="N214" s="33">
        <v>9</v>
      </c>
      <c r="O214" s="33">
        <v>7</v>
      </c>
      <c r="P214" s="33">
        <v>2</v>
      </c>
      <c r="Q214" s="64">
        <f t="shared" si="7"/>
        <v>1.3761467889908258E-2</v>
      </c>
      <c r="R214" s="64">
        <f t="shared" si="8"/>
        <v>1.3761467889908258E-2</v>
      </c>
      <c r="S214" s="64">
        <f>+IF(F214&gt;0,'Órdenes y Medidas'!C217/F214,"-")</f>
        <v>0.1620795107033639</v>
      </c>
      <c r="T214" s="64">
        <f>+IF(C214&gt;0,'Órdenes y Medidas'!C217/I214,"-")</f>
        <v>0.30724637681159422</v>
      </c>
    </row>
    <row r="215" spans="2:20" ht="20.100000000000001" customHeight="1" thickBot="1" x14ac:dyDescent="0.25">
      <c r="B215" s="4" t="s">
        <v>433</v>
      </c>
      <c r="C215" s="33">
        <v>57</v>
      </c>
      <c r="D215" s="33">
        <v>40</v>
      </c>
      <c r="E215" s="33">
        <v>17</v>
      </c>
      <c r="F215" s="33">
        <v>57</v>
      </c>
      <c r="G215" s="33">
        <v>1</v>
      </c>
      <c r="H215" s="33">
        <v>1</v>
      </c>
      <c r="I215" s="33">
        <v>32</v>
      </c>
      <c r="J215" s="33">
        <v>0</v>
      </c>
      <c r="K215" s="33">
        <v>6</v>
      </c>
      <c r="L215" s="33">
        <v>17</v>
      </c>
      <c r="M215" s="33">
        <v>0</v>
      </c>
      <c r="N215" s="33">
        <v>2</v>
      </c>
      <c r="O215" s="33">
        <v>2</v>
      </c>
      <c r="P215" s="33">
        <v>0</v>
      </c>
      <c r="Q215" s="64">
        <f t="shared" si="7"/>
        <v>3.5087719298245612E-2</v>
      </c>
      <c r="R215" s="64">
        <f t="shared" si="8"/>
        <v>3.5087719298245612E-2</v>
      </c>
      <c r="S215" s="64">
        <f>+IF(F215&gt;0,'Órdenes y Medidas'!C218/F215,"-")</f>
        <v>0.40350877192982454</v>
      </c>
      <c r="T215" s="64">
        <f>+IF(C215&gt;0,'Órdenes y Medidas'!C218/I215,"-")</f>
        <v>0.71875</v>
      </c>
    </row>
    <row r="216" spans="2:20" ht="20.100000000000001" customHeight="1" thickBot="1" x14ac:dyDescent="0.25">
      <c r="B216" s="4" t="s">
        <v>434</v>
      </c>
      <c r="C216" s="33">
        <v>70</v>
      </c>
      <c r="D216" s="33">
        <v>27</v>
      </c>
      <c r="E216" s="33">
        <v>43</v>
      </c>
      <c r="F216" s="33">
        <v>70</v>
      </c>
      <c r="G216" s="33">
        <v>0</v>
      </c>
      <c r="H216" s="33">
        <v>0</v>
      </c>
      <c r="I216" s="33">
        <v>70</v>
      </c>
      <c r="J216" s="33">
        <v>0</v>
      </c>
      <c r="K216" s="33">
        <v>0</v>
      </c>
      <c r="L216" s="33">
        <v>0</v>
      </c>
      <c r="M216" s="33">
        <v>0</v>
      </c>
      <c r="N216" s="33">
        <v>0</v>
      </c>
      <c r="O216" s="33">
        <v>0</v>
      </c>
      <c r="P216" s="33">
        <v>0</v>
      </c>
      <c r="Q216" s="64">
        <f t="shared" si="7"/>
        <v>0</v>
      </c>
      <c r="R216" s="64">
        <f t="shared" si="8"/>
        <v>0</v>
      </c>
      <c r="S216" s="64">
        <f>+IF(F216&gt;0,'Órdenes y Medidas'!C219/F216,"-")</f>
        <v>0</v>
      </c>
      <c r="T216" s="64">
        <f>+IF(C216&gt;0,'Órdenes y Medidas'!C219/I216,"-")</f>
        <v>0</v>
      </c>
    </row>
    <row r="217" spans="2:20" ht="20.100000000000001" customHeight="1" thickBot="1" x14ac:dyDescent="0.25">
      <c r="B217" s="4" t="s">
        <v>435</v>
      </c>
      <c r="C217" s="33">
        <v>98</v>
      </c>
      <c r="D217" s="33">
        <v>69</v>
      </c>
      <c r="E217" s="33">
        <v>29</v>
      </c>
      <c r="F217" s="33">
        <v>109</v>
      </c>
      <c r="G217" s="33">
        <v>0</v>
      </c>
      <c r="H217" s="33">
        <v>0</v>
      </c>
      <c r="I217" s="33">
        <v>102</v>
      </c>
      <c r="J217" s="33">
        <v>3</v>
      </c>
      <c r="K217" s="33">
        <v>0</v>
      </c>
      <c r="L217" s="33">
        <v>4</v>
      </c>
      <c r="M217" s="33">
        <v>0</v>
      </c>
      <c r="N217" s="33">
        <v>20</v>
      </c>
      <c r="O217" s="33">
        <v>13</v>
      </c>
      <c r="P217" s="33">
        <v>7</v>
      </c>
      <c r="Q217" s="64">
        <f t="shared" si="7"/>
        <v>0.1834862385321101</v>
      </c>
      <c r="R217" s="64">
        <f t="shared" si="8"/>
        <v>0.20408163265306123</v>
      </c>
      <c r="S217" s="64">
        <f>+IF(F217&gt;0,'Órdenes y Medidas'!C220/F217,"-")</f>
        <v>0.38532110091743121</v>
      </c>
      <c r="T217" s="64">
        <f>+IF(C217&gt;0,'Órdenes y Medidas'!C220/I217,"-")</f>
        <v>0.41176470588235292</v>
      </c>
    </row>
    <row r="218" spans="2:20" ht="20.100000000000001" customHeight="1" thickBot="1" x14ac:dyDescent="0.25">
      <c r="B218" s="4" t="s">
        <v>436</v>
      </c>
      <c r="C218" s="33">
        <v>34</v>
      </c>
      <c r="D218" s="33">
        <v>22</v>
      </c>
      <c r="E218" s="33">
        <v>12</v>
      </c>
      <c r="F218" s="33">
        <v>34</v>
      </c>
      <c r="G218" s="33">
        <v>0</v>
      </c>
      <c r="H218" s="33">
        <v>0</v>
      </c>
      <c r="I218" s="33">
        <v>28</v>
      </c>
      <c r="J218" s="33">
        <v>0</v>
      </c>
      <c r="K218" s="33">
        <v>0</v>
      </c>
      <c r="L218" s="33">
        <v>6</v>
      </c>
      <c r="M218" s="33">
        <v>0</v>
      </c>
      <c r="N218" s="33">
        <v>2</v>
      </c>
      <c r="O218" s="33">
        <v>1</v>
      </c>
      <c r="P218" s="33">
        <v>1</v>
      </c>
      <c r="Q218" s="64">
        <f t="shared" si="7"/>
        <v>5.8823529411764705E-2</v>
      </c>
      <c r="R218" s="64">
        <f t="shared" si="8"/>
        <v>5.8823529411764705E-2</v>
      </c>
      <c r="S218" s="64">
        <f>+IF(F218&gt;0,'Órdenes y Medidas'!C221/F218,"-")</f>
        <v>0.47058823529411764</v>
      </c>
      <c r="T218" s="64">
        <f>+IF(C218&gt;0,'Órdenes y Medidas'!C221/I218,"-")</f>
        <v>0.5714285714285714</v>
      </c>
    </row>
    <row r="219" spans="2:20" ht="20.100000000000001" customHeight="1" thickBot="1" x14ac:dyDescent="0.25">
      <c r="B219" s="4" t="s">
        <v>437</v>
      </c>
      <c r="C219" s="33">
        <v>194</v>
      </c>
      <c r="D219" s="33">
        <v>184</v>
      </c>
      <c r="E219" s="33">
        <v>10</v>
      </c>
      <c r="F219" s="33">
        <v>217</v>
      </c>
      <c r="G219" s="33">
        <v>40</v>
      </c>
      <c r="H219" s="33">
        <v>0</v>
      </c>
      <c r="I219" s="33">
        <v>130</v>
      </c>
      <c r="J219" s="33">
        <v>5</v>
      </c>
      <c r="K219" s="33">
        <v>15</v>
      </c>
      <c r="L219" s="33">
        <v>27</v>
      </c>
      <c r="M219" s="33">
        <v>0</v>
      </c>
      <c r="N219" s="33">
        <v>45</v>
      </c>
      <c r="O219" s="33">
        <v>41</v>
      </c>
      <c r="P219" s="33">
        <v>4</v>
      </c>
      <c r="Q219" s="64">
        <f t="shared" si="7"/>
        <v>0.20737327188940091</v>
      </c>
      <c r="R219" s="64">
        <f t="shared" si="8"/>
        <v>0.23195876288659795</v>
      </c>
      <c r="S219" s="64">
        <f>+IF(F219&gt;0,'Órdenes y Medidas'!C222/F219,"-")</f>
        <v>0.41013824884792627</v>
      </c>
      <c r="T219" s="64">
        <f>+IF(C219&gt;0,'Órdenes y Medidas'!C222/I219,"-")</f>
        <v>0.68461538461538463</v>
      </c>
    </row>
    <row r="220" spans="2:20" ht="20.100000000000001" customHeight="1" thickBot="1" x14ac:dyDescent="0.25">
      <c r="B220" s="4" t="s">
        <v>438</v>
      </c>
      <c r="C220" s="33">
        <v>269</v>
      </c>
      <c r="D220" s="33">
        <v>121</v>
      </c>
      <c r="E220" s="33">
        <v>148</v>
      </c>
      <c r="F220" s="33">
        <v>304</v>
      </c>
      <c r="G220" s="33">
        <v>3</v>
      </c>
      <c r="H220" s="33">
        <v>0</v>
      </c>
      <c r="I220" s="33">
        <v>157</v>
      </c>
      <c r="J220" s="33">
        <v>5</v>
      </c>
      <c r="K220" s="33">
        <v>124</v>
      </c>
      <c r="L220" s="33">
        <v>15</v>
      </c>
      <c r="M220" s="33">
        <v>0</v>
      </c>
      <c r="N220" s="33">
        <v>26</v>
      </c>
      <c r="O220" s="33">
        <v>19</v>
      </c>
      <c r="P220" s="33">
        <v>7</v>
      </c>
      <c r="Q220" s="64">
        <f t="shared" si="7"/>
        <v>8.5526315789473686E-2</v>
      </c>
      <c r="R220" s="64">
        <f t="shared" si="8"/>
        <v>9.6654275092936809E-2</v>
      </c>
      <c r="S220" s="64">
        <f>+IF(F220&gt;0,'Órdenes y Medidas'!C223/F220,"-")</f>
        <v>0.1875</v>
      </c>
      <c r="T220" s="64">
        <f>+IF(C220&gt;0,'Órdenes y Medidas'!C223/I220,"-")</f>
        <v>0.36305732484076431</v>
      </c>
    </row>
    <row r="221" spans="2:20" ht="20.100000000000001" customHeight="1" thickBot="1" x14ac:dyDescent="0.25">
      <c r="B221" s="4" t="s">
        <v>439</v>
      </c>
      <c r="C221" s="33">
        <v>87</v>
      </c>
      <c r="D221" s="33">
        <v>63</v>
      </c>
      <c r="E221" s="33">
        <v>24</v>
      </c>
      <c r="F221" s="33">
        <v>87</v>
      </c>
      <c r="G221" s="33">
        <v>0</v>
      </c>
      <c r="H221" s="33">
        <v>0</v>
      </c>
      <c r="I221" s="33">
        <v>74</v>
      </c>
      <c r="J221" s="33">
        <v>0</v>
      </c>
      <c r="K221" s="33">
        <v>12</v>
      </c>
      <c r="L221" s="33">
        <v>1</v>
      </c>
      <c r="M221" s="33">
        <v>0</v>
      </c>
      <c r="N221" s="33">
        <v>0</v>
      </c>
      <c r="O221" s="33">
        <v>0</v>
      </c>
      <c r="P221" s="33">
        <v>0</v>
      </c>
      <c r="Q221" s="64">
        <f t="shared" si="7"/>
        <v>0</v>
      </c>
      <c r="R221" s="64">
        <f t="shared" si="8"/>
        <v>0</v>
      </c>
      <c r="S221" s="64">
        <f>+IF(F221&gt;0,'Órdenes y Medidas'!C224/F221,"-")</f>
        <v>0.44827586206896552</v>
      </c>
      <c r="T221" s="64">
        <f>+IF(C221&gt;0,'Órdenes y Medidas'!C224/I221,"-")</f>
        <v>0.52702702702702697</v>
      </c>
    </row>
    <row r="222" spans="2:20" ht="20.100000000000001" customHeight="1" thickBot="1" x14ac:dyDescent="0.25">
      <c r="B222" s="4" t="s">
        <v>440</v>
      </c>
      <c r="C222" s="33">
        <v>38</v>
      </c>
      <c r="D222" s="33">
        <v>35</v>
      </c>
      <c r="E222" s="33">
        <v>3</v>
      </c>
      <c r="F222" s="33">
        <v>46</v>
      </c>
      <c r="G222" s="33">
        <v>1</v>
      </c>
      <c r="H222" s="33">
        <v>0</v>
      </c>
      <c r="I222" s="33">
        <v>33</v>
      </c>
      <c r="J222" s="33">
        <v>0</v>
      </c>
      <c r="K222" s="33">
        <v>10</v>
      </c>
      <c r="L222" s="33">
        <v>2</v>
      </c>
      <c r="M222" s="33">
        <v>0</v>
      </c>
      <c r="N222" s="33">
        <v>0</v>
      </c>
      <c r="O222" s="33">
        <v>0</v>
      </c>
      <c r="P222" s="33">
        <v>0</v>
      </c>
      <c r="Q222" s="64">
        <f t="shared" si="7"/>
        <v>0</v>
      </c>
      <c r="R222" s="64">
        <f t="shared" si="8"/>
        <v>0</v>
      </c>
      <c r="S222" s="64">
        <f>+IF(F222&gt;0,'Órdenes y Medidas'!C225/F222,"-")</f>
        <v>0.32608695652173914</v>
      </c>
      <c r="T222" s="64">
        <f>+IF(C222&gt;0,'Órdenes y Medidas'!C225/I222,"-")</f>
        <v>0.45454545454545453</v>
      </c>
    </row>
    <row r="223" spans="2:20" ht="20.100000000000001" customHeight="1" thickBot="1" x14ac:dyDescent="0.25">
      <c r="B223" s="4" t="s">
        <v>205</v>
      </c>
      <c r="C223" s="33">
        <v>173</v>
      </c>
      <c r="D223" s="33">
        <v>139</v>
      </c>
      <c r="E223" s="33">
        <v>34</v>
      </c>
      <c r="F223" s="33">
        <v>173</v>
      </c>
      <c r="G223" s="33">
        <v>4</v>
      </c>
      <c r="H223" s="33">
        <v>0</v>
      </c>
      <c r="I223" s="33">
        <v>116</v>
      </c>
      <c r="J223" s="33">
        <v>1</v>
      </c>
      <c r="K223" s="33">
        <v>39</v>
      </c>
      <c r="L223" s="33">
        <v>12</v>
      </c>
      <c r="M223" s="33">
        <v>1</v>
      </c>
      <c r="N223" s="33">
        <v>6</v>
      </c>
      <c r="O223" s="33">
        <v>4</v>
      </c>
      <c r="P223" s="33">
        <v>2</v>
      </c>
      <c r="Q223" s="64">
        <f t="shared" si="7"/>
        <v>3.4682080924855488E-2</v>
      </c>
      <c r="R223" s="64">
        <f t="shared" si="8"/>
        <v>3.4682080924855488E-2</v>
      </c>
      <c r="S223" s="64">
        <f>+IF(F223&gt;0,'Órdenes y Medidas'!C226/F223,"-")</f>
        <v>0.2774566473988439</v>
      </c>
      <c r="T223" s="64">
        <f>+IF(C223&gt;0,'Órdenes y Medidas'!C226/I223,"-")</f>
        <v>0.41379310344827586</v>
      </c>
    </row>
    <row r="224" spans="2:20" ht="20.100000000000001" customHeight="1" thickBot="1" x14ac:dyDescent="0.25">
      <c r="B224" s="4" t="s">
        <v>441</v>
      </c>
      <c r="C224" s="33">
        <v>96</v>
      </c>
      <c r="D224" s="33">
        <v>46</v>
      </c>
      <c r="E224" s="33">
        <v>50</v>
      </c>
      <c r="F224" s="33">
        <v>99</v>
      </c>
      <c r="G224" s="33">
        <v>0</v>
      </c>
      <c r="H224" s="33">
        <v>0</v>
      </c>
      <c r="I224" s="33">
        <v>85</v>
      </c>
      <c r="J224" s="33">
        <v>0</v>
      </c>
      <c r="K224" s="33">
        <v>2</v>
      </c>
      <c r="L224" s="33">
        <v>10</v>
      </c>
      <c r="M224" s="33">
        <v>2</v>
      </c>
      <c r="N224" s="33">
        <v>1</v>
      </c>
      <c r="O224" s="33">
        <v>1</v>
      </c>
      <c r="P224" s="33">
        <v>0</v>
      </c>
      <c r="Q224" s="64">
        <f t="shared" si="7"/>
        <v>1.0101010101010102E-2</v>
      </c>
      <c r="R224" s="64">
        <f t="shared" si="8"/>
        <v>1.0416666666666666E-2</v>
      </c>
      <c r="S224" s="64">
        <f>+IF(F224&gt;0,'Órdenes y Medidas'!C227/F224,"-")</f>
        <v>0.48484848484848486</v>
      </c>
      <c r="T224" s="64">
        <f>+IF(C224&gt;0,'Órdenes y Medidas'!C227/I224,"-")</f>
        <v>0.56470588235294117</v>
      </c>
    </row>
    <row r="225" spans="2:20" ht="20.100000000000001" customHeight="1" thickBot="1" x14ac:dyDescent="0.25">
      <c r="B225" s="4" t="s">
        <v>442</v>
      </c>
      <c r="C225" s="33">
        <v>75</v>
      </c>
      <c r="D225" s="33">
        <v>38</v>
      </c>
      <c r="E225" s="33">
        <v>37</v>
      </c>
      <c r="F225" s="33">
        <v>85</v>
      </c>
      <c r="G225" s="33">
        <v>2</v>
      </c>
      <c r="H225" s="33">
        <v>0</v>
      </c>
      <c r="I225" s="33">
        <v>60</v>
      </c>
      <c r="J225" s="33">
        <v>1</v>
      </c>
      <c r="K225" s="33">
        <v>11</v>
      </c>
      <c r="L225" s="33">
        <v>9</v>
      </c>
      <c r="M225" s="33">
        <v>2</v>
      </c>
      <c r="N225" s="33">
        <v>5</v>
      </c>
      <c r="O225" s="33">
        <v>3</v>
      </c>
      <c r="P225" s="33">
        <v>2</v>
      </c>
      <c r="Q225" s="64">
        <f t="shared" si="7"/>
        <v>5.8823529411764705E-2</v>
      </c>
      <c r="R225" s="64">
        <f t="shared" si="8"/>
        <v>6.6666666666666666E-2</v>
      </c>
      <c r="S225" s="64">
        <f>+IF(F225&gt;0,'Órdenes y Medidas'!C228/F225,"-")</f>
        <v>0.49411764705882355</v>
      </c>
      <c r="T225" s="64">
        <f>+IF(C225&gt;0,'Órdenes y Medidas'!C228/I225,"-")</f>
        <v>0.7</v>
      </c>
    </row>
    <row r="226" spans="2:20" ht="20.100000000000001" customHeight="1" thickBot="1" x14ac:dyDescent="0.25">
      <c r="B226" s="4" t="s">
        <v>443</v>
      </c>
      <c r="C226" s="33">
        <v>48</v>
      </c>
      <c r="D226" s="33">
        <v>30</v>
      </c>
      <c r="E226" s="33">
        <v>18</v>
      </c>
      <c r="F226" s="33">
        <v>58</v>
      </c>
      <c r="G226" s="33">
        <v>0</v>
      </c>
      <c r="H226" s="33">
        <v>0</v>
      </c>
      <c r="I226" s="33">
        <v>58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64">
        <f t="shared" si="7"/>
        <v>0</v>
      </c>
      <c r="R226" s="64">
        <f t="shared" si="8"/>
        <v>0</v>
      </c>
      <c r="S226" s="64">
        <f>+IF(F226&gt;0,'Órdenes y Medidas'!C229/F226,"-")</f>
        <v>0.48275862068965519</v>
      </c>
      <c r="T226" s="64">
        <f>+IF(C226&gt;0,'Órdenes y Medidas'!C229/I226,"-")</f>
        <v>0.48275862068965519</v>
      </c>
    </row>
    <row r="227" spans="2:20" ht="20.100000000000001" customHeight="1" thickBot="1" x14ac:dyDescent="0.25">
      <c r="B227" s="4" t="s">
        <v>206</v>
      </c>
      <c r="C227" s="33">
        <v>731</v>
      </c>
      <c r="D227" s="33">
        <v>546</v>
      </c>
      <c r="E227" s="33">
        <v>185</v>
      </c>
      <c r="F227" s="33">
        <v>731</v>
      </c>
      <c r="G227" s="33">
        <v>0</v>
      </c>
      <c r="H227" s="33">
        <v>0</v>
      </c>
      <c r="I227" s="33">
        <v>698</v>
      </c>
      <c r="J227" s="33">
        <v>1</v>
      </c>
      <c r="K227" s="33">
        <v>25</v>
      </c>
      <c r="L227" s="33">
        <v>7</v>
      </c>
      <c r="M227" s="33">
        <v>0</v>
      </c>
      <c r="N227" s="33">
        <v>53</v>
      </c>
      <c r="O227" s="33">
        <v>32</v>
      </c>
      <c r="P227" s="33">
        <v>21</v>
      </c>
      <c r="Q227" s="64">
        <f t="shared" si="7"/>
        <v>7.2503419972640218E-2</v>
      </c>
      <c r="R227" s="64">
        <f t="shared" si="8"/>
        <v>7.2503419972640218E-2</v>
      </c>
      <c r="S227" s="64">
        <f>+IF(F227&gt;0,'Órdenes y Medidas'!C230/F227,"-")</f>
        <v>0.2872777017783858</v>
      </c>
      <c r="T227" s="64">
        <f>+IF(C227&gt;0,'Órdenes y Medidas'!C230/I227,"-")</f>
        <v>0.3008595988538682</v>
      </c>
    </row>
    <row r="228" spans="2:20" ht="20.100000000000001" customHeight="1" thickBot="1" x14ac:dyDescent="0.25">
      <c r="B228" s="4" t="s">
        <v>444</v>
      </c>
      <c r="C228" s="33">
        <v>17</v>
      </c>
      <c r="D228" s="33">
        <v>9</v>
      </c>
      <c r="E228" s="33">
        <v>8</v>
      </c>
      <c r="F228" s="33">
        <v>19</v>
      </c>
      <c r="G228" s="33">
        <v>2</v>
      </c>
      <c r="H228" s="33">
        <v>0</v>
      </c>
      <c r="I228" s="33">
        <v>14</v>
      </c>
      <c r="J228" s="33">
        <v>0</v>
      </c>
      <c r="K228" s="33">
        <v>0</v>
      </c>
      <c r="L228" s="33">
        <v>1</v>
      </c>
      <c r="M228" s="33">
        <v>2</v>
      </c>
      <c r="N228" s="33">
        <v>2</v>
      </c>
      <c r="O228" s="33">
        <v>1</v>
      </c>
      <c r="P228" s="33">
        <v>1</v>
      </c>
      <c r="Q228" s="64">
        <f t="shared" si="7"/>
        <v>0.10526315789473684</v>
      </c>
      <c r="R228" s="64">
        <f t="shared" si="8"/>
        <v>0.11764705882352941</v>
      </c>
      <c r="S228" s="64">
        <f>+IF(F228&gt;0,'Órdenes y Medidas'!C231/F228,"-")</f>
        <v>0.42105263157894735</v>
      </c>
      <c r="T228" s="64">
        <f>+IF(C228&gt;0,'Órdenes y Medidas'!C231/I228,"-")</f>
        <v>0.5714285714285714</v>
      </c>
    </row>
    <row r="229" spans="2:20" ht="20.100000000000001" customHeight="1" thickBot="1" x14ac:dyDescent="0.25">
      <c r="B229" s="4" t="s">
        <v>445</v>
      </c>
      <c r="C229" s="33">
        <v>12</v>
      </c>
      <c r="D229" s="33">
        <v>11</v>
      </c>
      <c r="E229" s="33">
        <v>1</v>
      </c>
      <c r="F229" s="33">
        <v>20</v>
      </c>
      <c r="G229" s="33">
        <v>0</v>
      </c>
      <c r="H229" s="33">
        <v>0</v>
      </c>
      <c r="I229" s="33">
        <v>11</v>
      </c>
      <c r="J229" s="33">
        <v>0</v>
      </c>
      <c r="K229" s="33">
        <v>6</v>
      </c>
      <c r="L229" s="33">
        <v>3</v>
      </c>
      <c r="M229" s="33">
        <v>0</v>
      </c>
      <c r="N229" s="33">
        <v>0</v>
      </c>
      <c r="O229" s="33">
        <v>0</v>
      </c>
      <c r="P229" s="33">
        <v>0</v>
      </c>
      <c r="Q229" s="64">
        <f t="shared" si="7"/>
        <v>0</v>
      </c>
      <c r="R229" s="64">
        <f t="shared" si="8"/>
        <v>0</v>
      </c>
      <c r="S229" s="64">
        <f>+IF(F229&gt;0,'Órdenes y Medidas'!C232/F229,"-")</f>
        <v>0.3</v>
      </c>
      <c r="T229" s="64">
        <f>+IF(C229&gt;0,'Órdenes y Medidas'!C232/I229,"-")</f>
        <v>0.54545454545454541</v>
      </c>
    </row>
    <row r="230" spans="2:20" ht="20.100000000000001" customHeight="1" thickBot="1" x14ac:dyDescent="0.25">
      <c r="B230" s="4" t="s">
        <v>446</v>
      </c>
      <c r="C230" s="33">
        <v>90</v>
      </c>
      <c r="D230" s="33">
        <v>71</v>
      </c>
      <c r="E230" s="33">
        <v>19</v>
      </c>
      <c r="F230" s="33">
        <v>90</v>
      </c>
      <c r="G230" s="33">
        <v>42</v>
      </c>
      <c r="H230" s="33">
        <v>0</v>
      </c>
      <c r="I230" s="33">
        <v>48</v>
      </c>
      <c r="J230" s="33">
        <v>0</v>
      </c>
      <c r="K230" s="33">
        <v>0</v>
      </c>
      <c r="L230" s="33">
        <v>0</v>
      </c>
      <c r="M230" s="33">
        <v>0</v>
      </c>
      <c r="N230" s="33">
        <v>8</v>
      </c>
      <c r="O230" s="33">
        <v>5</v>
      </c>
      <c r="P230" s="33">
        <v>3</v>
      </c>
      <c r="Q230" s="64">
        <f t="shared" si="7"/>
        <v>8.8888888888888892E-2</v>
      </c>
      <c r="R230" s="64">
        <f t="shared" si="8"/>
        <v>8.8888888888888892E-2</v>
      </c>
      <c r="S230" s="64">
        <f>+IF(F230&gt;0,'Órdenes y Medidas'!C233/F230,"-")</f>
        <v>0.35555555555555557</v>
      </c>
      <c r="T230" s="64">
        <f>+IF(C230&gt;0,'Órdenes y Medidas'!C233/I230,"-")</f>
        <v>0.66666666666666663</v>
      </c>
    </row>
    <row r="231" spans="2:20" ht="20.100000000000001" customHeight="1" thickBot="1" x14ac:dyDescent="0.25">
      <c r="B231" s="4" t="s">
        <v>447</v>
      </c>
      <c r="C231" s="33">
        <v>61</v>
      </c>
      <c r="D231" s="33">
        <v>42</v>
      </c>
      <c r="E231" s="33">
        <v>19</v>
      </c>
      <c r="F231" s="33">
        <v>63</v>
      </c>
      <c r="G231" s="33">
        <v>0</v>
      </c>
      <c r="H231" s="33">
        <v>0</v>
      </c>
      <c r="I231" s="33">
        <v>48</v>
      </c>
      <c r="J231" s="33">
        <v>0</v>
      </c>
      <c r="K231" s="33">
        <v>13</v>
      </c>
      <c r="L231" s="33">
        <v>2</v>
      </c>
      <c r="M231" s="33">
        <v>0</v>
      </c>
      <c r="N231" s="33">
        <v>0</v>
      </c>
      <c r="O231" s="33">
        <v>0</v>
      </c>
      <c r="P231" s="33">
        <v>0</v>
      </c>
      <c r="Q231" s="64">
        <f t="shared" si="7"/>
        <v>0</v>
      </c>
      <c r="R231" s="64">
        <f t="shared" si="8"/>
        <v>0</v>
      </c>
      <c r="S231" s="64">
        <f>+IF(F231&gt;0,'Órdenes y Medidas'!C234/F231,"-")</f>
        <v>0.46031746031746029</v>
      </c>
      <c r="T231" s="64">
        <f>+IF(C231&gt;0,'Órdenes y Medidas'!C234/I231,"-")</f>
        <v>0.60416666666666663</v>
      </c>
    </row>
    <row r="232" spans="2:20" ht="20.100000000000001" customHeight="1" thickBot="1" x14ac:dyDescent="0.25">
      <c r="B232" s="4" t="s">
        <v>448</v>
      </c>
      <c r="C232" s="33">
        <v>577</v>
      </c>
      <c r="D232" s="33">
        <v>446</v>
      </c>
      <c r="E232" s="33">
        <v>131</v>
      </c>
      <c r="F232" s="33">
        <v>684</v>
      </c>
      <c r="G232" s="33">
        <v>0</v>
      </c>
      <c r="H232" s="33">
        <v>0</v>
      </c>
      <c r="I232" s="33">
        <v>667</v>
      </c>
      <c r="J232" s="33">
        <v>1</v>
      </c>
      <c r="K232" s="33">
        <v>6</v>
      </c>
      <c r="L232" s="33">
        <v>10</v>
      </c>
      <c r="M232" s="33">
        <v>0</v>
      </c>
      <c r="N232" s="33">
        <v>89</v>
      </c>
      <c r="O232" s="33">
        <v>52</v>
      </c>
      <c r="P232" s="33">
        <v>37</v>
      </c>
      <c r="Q232" s="64">
        <f t="shared" si="7"/>
        <v>0.13011695906432749</v>
      </c>
      <c r="R232" s="64">
        <f t="shared" si="8"/>
        <v>0.15424610051993068</v>
      </c>
      <c r="S232" s="64">
        <f>+IF(F232&gt;0,'Órdenes y Medidas'!C235/F232,"-")</f>
        <v>0.39912280701754388</v>
      </c>
      <c r="T232" s="64">
        <f>+IF(C232&gt;0,'Órdenes y Medidas'!C235/I232,"-")</f>
        <v>0.40929535232383807</v>
      </c>
    </row>
    <row r="233" spans="2:20" ht="20.100000000000001" customHeight="1" thickBot="1" x14ac:dyDescent="0.25">
      <c r="B233" s="4" t="s">
        <v>449</v>
      </c>
      <c r="C233" s="33">
        <v>330</v>
      </c>
      <c r="D233" s="33">
        <v>294</v>
      </c>
      <c r="E233" s="33">
        <v>36</v>
      </c>
      <c r="F233" s="33">
        <v>377</v>
      </c>
      <c r="G233" s="33">
        <v>29</v>
      </c>
      <c r="H233" s="33">
        <v>0</v>
      </c>
      <c r="I233" s="33">
        <v>260</v>
      </c>
      <c r="J233" s="33">
        <v>0</v>
      </c>
      <c r="K233" s="33">
        <v>50</v>
      </c>
      <c r="L233" s="33">
        <v>38</v>
      </c>
      <c r="M233" s="33">
        <v>0</v>
      </c>
      <c r="N233" s="33">
        <v>18</v>
      </c>
      <c r="O233" s="33">
        <v>14</v>
      </c>
      <c r="P233" s="33">
        <v>4</v>
      </c>
      <c r="Q233" s="64">
        <f t="shared" si="7"/>
        <v>4.7745358090185673E-2</v>
      </c>
      <c r="R233" s="64">
        <f t="shared" si="8"/>
        <v>5.4545454545454543E-2</v>
      </c>
      <c r="S233" s="64">
        <f>+IF(F233&gt;0,'Órdenes y Medidas'!C236/F233,"-")</f>
        <v>0.20689655172413793</v>
      </c>
      <c r="T233" s="64">
        <f>+IF(C233&gt;0,'Órdenes y Medidas'!C236/I233,"-")</f>
        <v>0.3</v>
      </c>
    </row>
    <row r="234" spans="2:20" ht="20.100000000000001" customHeight="1" thickBot="1" x14ac:dyDescent="0.25">
      <c r="B234" s="4" t="s">
        <v>207</v>
      </c>
      <c r="C234" s="33">
        <v>365</v>
      </c>
      <c r="D234" s="33">
        <v>240</v>
      </c>
      <c r="E234" s="33">
        <v>125</v>
      </c>
      <c r="F234" s="33">
        <v>365</v>
      </c>
      <c r="G234" s="33">
        <v>12</v>
      </c>
      <c r="H234" s="33">
        <v>0</v>
      </c>
      <c r="I234" s="33">
        <v>256</v>
      </c>
      <c r="J234" s="33">
        <v>0</v>
      </c>
      <c r="K234" s="33">
        <v>97</v>
      </c>
      <c r="L234" s="33">
        <v>0</v>
      </c>
      <c r="M234" s="33">
        <v>0</v>
      </c>
      <c r="N234" s="33">
        <v>10</v>
      </c>
      <c r="O234" s="33">
        <v>8</v>
      </c>
      <c r="P234" s="33">
        <v>2</v>
      </c>
      <c r="Q234" s="64">
        <f t="shared" si="7"/>
        <v>2.7397260273972601E-2</v>
      </c>
      <c r="R234" s="64">
        <f t="shared" si="8"/>
        <v>2.7397260273972601E-2</v>
      </c>
      <c r="S234" s="64">
        <f>+IF(F234&gt;0,'Órdenes y Medidas'!C237/F234,"-")</f>
        <v>0.11232876712328767</v>
      </c>
      <c r="T234" s="64">
        <f>+IF(C234&gt;0,'Órdenes y Medidas'!C237/I234,"-")</f>
        <v>0.16015625</v>
      </c>
    </row>
    <row r="235" spans="2:20" ht="20.100000000000001" customHeight="1" thickBot="1" x14ac:dyDescent="0.25">
      <c r="B235" s="4" t="s">
        <v>450</v>
      </c>
      <c r="C235" s="33">
        <v>219</v>
      </c>
      <c r="D235" s="33">
        <v>151</v>
      </c>
      <c r="E235" s="33">
        <v>68</v>
      </c>
      <c r="F235" s="33">
        <v>219</v>
      </c>
      <c r="G235" s="33">
        <v>22</v>
      </c>
      <c r="H235" s="33">
        <v>0</v>
      </c>
      <c r="I235" s="33">
        <v>154</v>
      </c>
      <c r="J235" s="33">
        <v>0</v>
      </c>
      <c r="K235" s="33">
        <v>29</v>
      </c>
      <c r="L235" s="33">
        <v>14</v>
      </c>
      <c r="M235" s="33">
        <v>0</v>
      </c>
      <c r="N235" s="33">
        <v>21</v>
      </c>
      <c r="O235" s="33">
        <v>11</v>
      </c>
      <c r="P235" s="33">
        <v>10</v>
      </c>
      <c r="Q235" s="64">
        <f t="shared" si="7"/>
        <v>9.5890410958904104E-2</v>
      </c>
      <c r="R235" s="64">
        <f t="shared" si="8"/>
        <v>9.5890410958904104E-2</v>
      </c>
      <c r="S235" s="64">
        <f>+IF(F235&gt;0,'Órdenes y Medidas'!C238/F235,"-")</f>
        <v>0.40182648401826482</v>
      </c>
      <c r="T235" s="64">
        <f>+IF(C235&gt;0,'Órdenes y Medidas'!C238/I235,"-")</f>
        <v>0.5714285714285714</v>
      </c>
    </row>
    <row r="236" spans="2:20" ht="20.100000000000001" customHeight="1" thickBot="1" x14ac:dyDescent="0.25">
      <c r="B236" s="4" t="s">
        <v>451</v>
      </c>
      <c r="C236" s="33">
        <v>66</v>
      </c>
      <c r="D236" s="33">
        <v>43</v>
      </c>
      <c r="E236" s="33">
        <v>23</v>
      </c>
      <c r="F236" s="33">
        <v>66</v>
      </c>
      <c r="G236" s="33">
        <v>0</v>
      </c>
      <c r="H236" s="33">
        <v>0</v>
      </c>
      <c r="I236" s="33">
        <v>66</v>
      </c>
      <c r="J236" s="33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64">
        <f t="shared" si="7"/>
        <v>0</v>
      </c>
      <c r="R236" s="64">
        <f t="shared" si="8"/>
        <v>0</v>
      </c>
      <c r="S236" s="64">
        <f>+IF(F236&gt;0,'Órdenes y Medidas'!C239/F236,"-")</f>
        <v>0.9242424242424242</v>
      </c>
      <c r="T236" s="64">
        <f>+IF(C236&gt;0,'Órdenes y Medidas'!C239/I236,"-")</f>
        <v>0.9242424242424242</v>
      </c>
    </row>
    <row r="237" spans="2:20" ht="20.100000000000001" customHeight="1" thickBot="1" x14ac:dyDescent="0.25">
      <c r="B237" s="4" t="s">
        <v>452</v>
      </c>
      <c r="C237" s="33">
        <v>352</v>
      </c>
      <c r="D237" s="33">
        <v>249</v>
      </c>
      <c r="E237" s="33">
        <v>103</v>
      </c>
      <c r="F237" s="33">
        <v>352</v>
      </c>
      <c r="G237" s="33">
        <v>1</v>
      </c>
      <c r="H237" s="33">
        <v>0</v>
      </c>
      <c r="I237" s="33">
        <v>264</v>
      </c>
      <c r="J237" s="33">
        <v>2</v>
      </c>
      <c r="K237" s="33">
        <v>51</v>
      </c>
      <c r="L237" s="33">
        <v>18</v>
      </c>
      <c r="M237" s="33">
        <v>16</v>
      </c>
      <c r="N237" s="33">
        <v>63</v>
      </c>
      <c r="O237" s="33">
        <v>40</v>
      </c>
      <c r="P237" s="33">
        <v>23</v>
      </c>
      <c r="Q237" s="64">
        <f t="shared" si="7"/>
        <v>0.17897727272727273</v>
      </c>
      <c r="R237" s="64">
        <f t="shared" si="8"/>
        <v>0.17897727272727273</v>
      </c>
      <c r="S237" s="64">
        <f>+IF(F237&gt;0,'Órdenes y Medidas'!C240/F237,"-")</f>
        <v>6.25E-2</v>
      </c>
      <c r="T237" s="64">
        <f>+IF(C237&gt;0,'Órdenes y Medidas'!C240/I237,"-")</f>
        <v>8.3333333333333329E-2</v>
      </c>
    </row>
    <row r="238" spans="2:20" ht="20.100000000000001" customHeight="1" thickBot="1" x14ac:dyDescent="0.25">
      <c r="B238" s="4" t="s">
        <v>453</v>
      </c>
      <c r="C238" s="33">
        <v>548</v>
      </c>
      <c r="D238" s="33">
        <v>410</v>
      </c>
      <c r="E238" s="33">
        <v>138</v>
      </c>
      <c r="F238" s="33">
        <v>630</v>
      </c>
      <c r="G238" s="33">
        <v>0</v>
      </c>
      <c r="H238" s="33">
        <v>11</v>
      </c>
      <c r="I238" s="33">
        <v>455</v>
      </c>
      <c r="J238" s="33">
        <v>14</v>
      </c>
      <c r="K238" s="33">
        <v>107</v>
      </c>
      <c r="L238" s="33">
        <v>41</v>
      </c>
      <c r="M238" s="33">
        <v>2</v>
      </c>
      <c r="N238" s="33">
        <v>15</v>
      </c>
      <c r="O238" s="33">
        <v>8</v>
      </c>
      <c r="P238" s="33">
        <v>7</v>
      </c>
      <c r="Q238" s="64">
        <f t="shared" si="7"/>
        <v>2.3809523809523808E-2</v>
      </c>
      <c r="R238" s="64">
        <f t="shared" si="8"/>
        <v>2.7372262773722629E-2</v>
      </c>
      <c r="S238" s="64">
        <f>+IF(F238&gt;0,'Órdenes y Medidas'!C241/F238,"-")</f>
        <v>0.1761904761904762</v>
      </c>
      <c r="T238" s="64">
        <f>+IF(C238&gt;0,'Órdenes y Medidas'!C241/I238,"-")</f>
        <v>0.24395604395604395</v>
      </c>
    </row>
    <row r="239" spans="2:20" ht="20.100000000000001" customHeight="1" thickBot="1" x14ac:dyDescent="0.25">
      <c r="B239" s="4" t="s">
        <v>454</v>
      </c>
      <c r="C239" s="33">
        <v>695</v>
      </c>
      <c r="D239" s="33">
        <v>426</v>
      </c>
      <c r="E239" s="33">
        <v>269</v>
      </c>
      <c r="F239" s="33">
        <v>691</v>
      </c>
      <c r="G239" s="33">
        <v>0</v>
      </c>
      <c r="H239" s="33">
        <v>0</v>
      </c>
      <c r="I239" s="33">
        <v>522</v>
      </c>
      <c r="J239" s="33">
        <v>0</v>
      </c>
      <c r="K239" s="33">
        <v>125</v>
      </c>
      <c r="L239" s="33">
        <v>44</v>
      </c>
      <c r="M239" s="33">
        <v>0</v>
      </c>
      <c r="N239" s="33">
        <v>22</v>
      </c>
      <c r="O239" s="33">
        <v>14</v>
      </c>
      <c r="P239" s="33">
        <v>8</v>
      </c>
      <c r="Q239" s="64">
        <f t="shared" si="7"/>
        <v>3.1837916063675829E-2</v>
      </c>
      <c r="R239" s="64">
        <f t="shared" si="8"/>
        <v>3.1654676258992806E-2</v>
      </c>
      <c r="S239" s="64">
        <f>+IF(F239&gt;0,'Órdenes y Medidas'!C242/F239,"-")</f>
        <v>0.20260492040520983</v>
      </c>
      <c r="T239" s="64">
        <f>+IF(C239&gt;0,'Órdenes y Medidas'!C242/I239,"-")</f>
        <v>0.26819923371647508</v>
      </c>
    </row>
    <row r="240" spans="2:20" ht="20.100000000000001" customHeight="1" thickBot="1" x14ac:dyDescent="0.25">
      <c r="B240" s="4" t="s">
        <v>455</v>
      </c>
      <c r="C240" s="33">
        <v>618</v>
      </c>
      <c r="D240" s="33">
        <v>314</v>
      </c>
      <c r="E240" s="33">
        <v>304</v>
      </c>
      <c r="F240" s="33">
        <v>669</v>
      </c>
      <c r="G240" s="33">
        <v>0</v>
      </c>
      <c r="H240" s="33">
        <v>0</v>
      </c>
      <c r="I240" s="33">
        <v>645</v>
      </c>
      <c r="J240" s="33">
        <v>0</v>
      </c>
      <c r="K240" s="33">
        <v>0</v>
      </c>
      <c r="L240" s="33">
        <v>24</v>
      </c>
      <c r="M240" s="33">
        <v>0</v>
      </c>
      <c r="N240" s="33">
        <v>69</v>
      </c>
      <c r="O240" s="33">
        <v>28</v>
      </c>
      <c r="P240" s="33">
        <v>41</v>
      </c>
      <c r="Q240" s="64">
        <f t="shared" si="7"/>
        <v>0.1031390134529148</v>
      </c>
      <c r="R240" s="64">
        <f t="shared" si="8"/>
        <v>0.11165048543689321</v>
      </c>
      <c r="S240" s="64">
        <f>+IF(F240&gt;0,'Órdenes y Medidas'!C243/F240,"-")</f>
        <v>0.16741405082212257</v>
      </c>
      <c r="T240" s="64">
        <f>+IF(C240&gt;0,'Órdenes y Medidas'!C243/I240,"-")</f>
        <v>0.17364341085271318</v>
      </c>
    </row>
    <row r="241" spans="2:20" ht="20.100000000000001" customHeight="1" thickBot="1" x14ac:dyDescent="0.25">
      <c r="B241" s="4" t="s">
        <v>456</v>
      </c>
      <c r="C241" s="33">
        <v>369</v>
      </c>
      <c r="D241" s="33">
        <v>212</v>
      </c>
      <c r="E241" s="33">
        <v>157</v>
      </c>
      <c r="F241" s="33">
        <v>387</v>
      </c>
      <c r="G241" s="33">
        <v>0</v>
      </c>
      <c r="H241" s="33">
        <v>0</v>
      </c>
      <c r="I241" s="33">
        <v>249</v>
      </c>
      <c r="J241" s="33">
        <v>2</v>
      </c>
      <c r="K241" s="33">
        <v>64</v>
      </c>
      <c r="L241" s="33">
        <v>72</v>
      </c>
      <c r="M241" s="33">
        <v>0</v>
      </c>
      <c r="N241" s="33">
        <v>85</v>
      </c>
      <c r="O241" s="33">
        <v>41</v>
      </c>
      <c r="P241" s="33">
        <v>44</v>
      </c>
      <c r="Q241" s="64">
        <f t="shared" si="7"/>
        <v>0.21963824289405684</v>
      </c>
      <c r="R241" s="64">
        <f t="shared" si="8"/>
        <v>0.23035230352303523</v>
      </c>
      <c r="S241" s="64">
        <f>+IF(F241&gt;0,'Órdenes y Medidas'!C244/F241,"-")</f>
        <v>0.46770025839793283</v>
      </c>
      <c r="T241" s="64">
        <f>+IF(C241&gt;0,'Órdenes y Medidas'!C244/I241,"-")</f>
        <v>0.7269076305220884</v>
      </c>
    </row>
    <row r="242" spans="2:20" ht="20.100000000000001" customHeight="1" thickBot="1" x14ac:dyDescent="0.25">
      <c r="B242" s="4" t="s">
        <v>457</v>
      </c>
      <c r="C242" s="33">
        <v>490</v>
      </c>
      <c r="D242" s="33">
        <v>329</v>
      </c>
      <c r="E242" s="33">
        <v>161</v>
      </c>
      <c r="F242" s="33">
        <v>499</v>
      </c>
      <c r="G242" s="33">
        <v>15</v>
      </c>
      <c r="H242" s="33">
        <v>0</v>
      </c>
      <c r="I242" s="33">
        <v>316</v>
      </c>
      <c r="J242" s="33">
        <v>34</v>
      </c>
      <c r="K242" s="33">
        <v>62</v>
      </c>
      <c r="L242" s="33">
        <v>70</v>
      </c>
      <c r="M242" s="33">
        <v>2</v>
      </c>
      <c r="N242" s="33">
        <v>47</v>
      </c>
      <c r="O242" s="33">
        <v>31</v>
      </c>
      <c r="P242" s="33">
        <v>16</v>
      </c>
      <c r="Q242" s="64">
        <f t="shared" si="7"/>
        <v>9.4188376753507011E-2</v>
      </c>
      <c r="R242" s="64">
        <f t="shared" si="8"/>
        <v>9.5918367346938774E-2</v>
      </c>
      <c r="S242" s="64">
        <f>+IF(F242&gt;0,'Órdenes y Medidas'!C245/F242,"-")</f>
        <v>0.33667334669338678</v>
      </c>
      <c r="T242" s="64">
        <f>+IF(C242&gt;0,'Órdenes y Medidas'!C245/I242,"-")</f>
        <v>0.53164556962025311</v>
      </c>
    </row>
    <row r="243" spans="2:20" ht="20.100000000000001" customHeight="1" thickBot="1" x14ac:dyDescent="0.25">
      <c r="B243" s="4" t="s">
        <v>458</v>
      </c>
      <c r="C243" s="33">
        <v>280</v>
      </c>
      <c r="D243" s="33">
        <v>255</v>
      </c>
      <c r="E243" s="33">
        <v>25</v>
      </c>
      <c r="F243" s="33">
        <v>280</v>
      </c>
      <c r="G243" s="33">
        <v>150</v>
      </c>
      <c r="H243" s="33">
        <v>0</v>
      </c>
      <c r="I243" s="33">
        <v>62</v>
      </c>
      <c r="J243" s="33">
        <v>68</v>
      </c>
      <c r="K243" s="33">
        <v>0</v>
      </c>
      <c r="L243" s="33">
        <v>0</v>
      </c>
      <c r="M243" s="33">
        <v>0</v>
      </c>
      <c r="N243" s="33">
        <v>6</v>
      </c>
      <c r="O243" s="33">
        <v>6</v>
      </c>
      <c r="P243" s="33">
        <v>0</v>
      </c>
      <c r="Q243" s="64">
        <f t="shared" si="7"/>
        <v>2.1428571428571429E-2</v>
      </c>
      <c r="R243" s="64">
        <f t="shared" si="8"/>
        <v>2.1428571428571429E-2</v>
      </c>
      <c r="S243" s="64">
        <f>+IF(F243&gt;0,'Órdenes y Medidas'!C246/F243,"-")</f>
        <v>0.25357142857142856</v>
      </c>
      <c r="T243" s="64">
        <f>+IF(C243&gt;0,'Órdenes y Medidas'!C246/I243,"-")</f>
        <v>1.1451612903225807</v>
      </c>
    </row>
    <row r="244" spans="2:20" ht="20.100000000000001" customHeight="1" thickBot="1" x14ac:dyDescent="0.25">
      <c r="B244" s="4" t="s">
        <v>459</v>
      </c>
      <c r="C244" s="33">
        <v>60</v>
      </c>
      <c r="D244" s="33">
        <v>39</v>
      </c>
      <c r="E244" s="33">
        <v>21</v>
      </c>
      <c r="F244" s="33">
        <v>61</v>
      </c>
      <c r="G244" s="33">
        <v>0</v>
      </c>
      <c r="H244" s="33">
        <v>0</v>
      </c>
      <c r="I244" s="33">
        <v>48</v>
      </c>
      <c r="J244" s="33">
        <v>1</v>
      </c>
      <c r="K244" s="33">
        <v>10</v>
      </c>
      <c r="L244" s="33">
        <v>2</v>
      </c>
      <c r="M244" s="33">
        <v>0</v>
      </c>
      <c r="N244" s="33">
        <v>4</v>
      </c>
      <c r="O244" s="33">
        <v>2</v>
      </c>
      <c r="P244" s="33">
        <v>2</v>
      </c>
      <c r="Q244" s="64">
        <f t="shared" si="7"/>
        <v>6.5573770491803282E-2</v>
      </c>
      <c r="R244" s="64">
        <f t="shared" si="8"/>
        <v>6.6666666666666666E-2</v>
      </c>
      <c r="S244" s="64">
        <f>+IF(F244&gt;0,'Órdenes y Medidas'!C247/F244,"-")</f>
        <v>0.34426229508196721</v>
      </c>
      <c r="T244" s="64">
        <f>+IF(C244&gt;0,'Órdenes y Medidas'!C247/I244,"-")</f>
        <v>0.4375</v>
      </c>
    </row>
    <row r="245" spans="2:20" ht="20.100000000000001" customHeight="1" thickBot="1" x14ac:dyDescent="0.25">
      <c r="B245" s="4" t="s">
        <v>460</v>
      </c>
      <c r="C245" s="33">
        <v>326</v>
      </c>
      <c r="D245" s="33">
        <v>265</v>
      </c>
      <c r="E245" s="33">
        <v>61</v>
      </c>
      <c r="F245" s="33">
        <v>332</v>
      </c>
      <c r="G245" s="33">
        <v>92</v>
      </c>
      <c r="H245" s="33">
        <v>0</v>
      </c>
      <c r="I245" s="33">
        <v>238</v>
      </c>
      <c r="J245" s="33">
        <v>2</v>
      </c>
      <c r="K245" s="33">
        <v>0</v>
      </c>
      <c r="L245" s="33">
        <v>0</v>
      </c>
      <c r="M245" s="33">
        <v>0</v>
      </c>
      <c r="N245" s="33">
        <v>1</v>
      </c>
      <c r="O245" s="33">
        <v>1</v>
      </c>
      <c r="P245" s="33">
        <v>0</v>
      </c>
      <c r="Q245" s="64">
        <f t="shared" si="7"/>
        <v>3.0120481927710845E-3</v>
      </c>
      <c r="R245" s="64">
        <f t="shared" si="8"/>
        <v>3.0674846625766872E-3</v>
      </c>
      <c r="S245" s="64">
        <f>+IF(F245&gt;0,'Órdenes y Medidas'!C248/F245,"-")</f>
        <v>0.12951807228915663</v>
      </c>
      <c r="T245" s="64">
        <f>+IF(C245&gt;0,'Órdenes y Medidas'!C248/I245,"-")</f>
        <v>0.18067226890756302</v>
      </c>
    </row>
    <row r="246" spans="2:20" ht="20.100000000000001" customHeight="1" thickBot="1" x14ac:dyDescent="0.25">
      <c r="B246" s="4" t="s">
        <v>461</v>
      </c>
      <c r="C246" s="33">
        <v>637</v>
      </c>
      <c r="D246" s="33">
        <v>321</v>
      </c>
      <c r="E246" s="33">
        <v>316</v>
      </c>
      <c r="F246" s="33">
        <v>759</v>
      </c>
      <c r="G246" s="33">
        <v>24</v>
      </c>
      <c r="H246" s="33">
        <v>7</v>
      </c>
      <c r="I246" s="33">
        <v>337</v>
      </c>
      <c r="J246" s="33">
        <v>4</v>
      </c>
      <c r="K246" s="33">
        <v>372</v>
      </c>
      <c r="L246" s="33">
        <v>15</v>
      </c>
      <c r="M246" s="33">
        <v>0</v>
      </c>
      <c r="N246" s="33">
        <v>16</v>
      </c>
      <c r="O246" s="33">
        <v>8</v>
      </c>
      <c r="P246" s="33">
        <v>8</v>
      </c>
      <c r="Q246" s="64">
        <f t="shared" si="7"/>
        <v>2.1080368906455864E-2</v>
      </c>
      <c r="R246" s="64">
        <f t="shared" si="8"/>
        <v>2.5117739403453691E-2</v>
      </c>
      <c r="S246" s="64">
        <f>+IF(F246&gt;0,'Órdenes y Medidas'!C249/F246,"-")</f>
        <v>0.52569169960474305</v>
      </c>
      <c r="T246" s="64">
        <f>+IF(C246&gt;0,'Órdenes y Medidas'!C249/I246,"-")</f>
        <v>1.1839762611275964</v>
      </c>
    </row>
    <row r="247" spans="2:20" ht="20.100000000000001" customHeight="1" thickBot="1" x14ac:dyDescent="0.25">
      <c r="B247" s="4" t="s">
        <v>208</v>
      </c>
      <c r="C247" s="33">
        <v>4402</v>
      </c>
      <c r="D247" s="33">
        <v>2265</v>
      </c>
      <c r="E247" s="33">
        <v>2137</v>
      </c>
      <c r="F247" s="33">
        <v>5083</v>
      </c>
      <c r="G247" s="33">
        <v>400</v>
      </c>
      <c r="H247" s="33">
        <v>56</v>
      </c>
      <c r="I247" s="33">
        <v>2694</v>
      </c>
      <c r="J247" s="33">
        <v>117</v>
      </c>
      <c r="K247" s="33">
        <v>1262</v>
      </c>
      <c r="L247" s="33">
        <v>491</v>
      </c>
      <c r="M247" s="33">
        <v>63</v>
      </c>
      <c r="N247" s="33">
        <v>758</v>
      </c>
      <c r="O247" s="33">
        <v>376</v>
      </c>
      <c r="P247" s="33">
        <v>382</v>
      </c>
      <c r="Q247" s="64">
        <f t="shared" si="7"/>
        <v>0.14912453275624632</v>
      </c>
      <c r="R247" s="64">
        <f t="shared" si="8"/>
        <v>0.17219445706497047</v>
      </c>
      <c r="S247" s="64">
        <f>+IF(F247&gt;0,'Órdenes y Medidas'!C250/F247,"-")</f>
        <v>0.22349006492228998</v>
      </c>
      <c r="T247" s="64">
        <f>+IF(C247&gt;0,'Órdenes y Medidas'!C250/I247,"-")</f>
        <v>0.42167780252412768</v>
      </c>
    </row>
    <row r="248" spans="2:20" ht="20.100000000000001" customHeight="1" thickBot="1" x14ac:dyDescent="0.25">
      <c r="B248" s="4" t="s">
        <v>462</v>
      </c>
      <c r="C248" s="33">
        <v>230</v>
      </c>
      <c r="D248" s="33">
        <v>166</v>
      </c>
      <c r="E248" s="33">
        <v>64</v>
      </c>
      <c r="F248" s="33">
        <v>236</v>
      </c>
      <c r="G248" s="33">
        <v>1</v>
      </c>
      <c r="H248" s="33">
        <v>0</v>
      </c>
      <c r="I248" s="33">
        <v>194</v>
      </c>
      <c r="J248" s="33">
        <v>0</v>
      </c>
      <c r="K248" s="33">
        <v>5</v>
      </c>
      <c r="L248" s="33">
        <v>36</v>
      </c>
      <c r="M248" s="33">
        <v>0</v>
      </c>
      <c r="N248" s="33">
        <v>30</v>
      </c>
      <c r="O248" s="33">
        <v>20</v>
      </c>
      <c r="P248" s="33">
        <v>10</v>
      </c>
      <c r="Q248" s="64">
        <f t="shared" si="7"/>
        <v>0.1271186440677966</v>
      </c>
      <c r="R248" s="64">
        <f t="shared" si="8"/>
        <v>0.13043478260869565</v>
      </c>
      <c r="S248" s="64">
        <f>+IF(F248&gt;0,'Órdenes y Medidas'!C251/F248,"-")</f>
        <v>0.2288135593220339</v>
      </c>
      <c r="T248" s="64">
        <f>+IF(C248&gt;0,'Órdenes y Medidas'!C251/I248,"-")</f>
        <v>0.27835051546391754</v>
      </c>
    </row>
    <row r="249" spans="2:20" ht="20.100000000000001" customHeight="1" thickBot="1" x14ac:dyDescent="0.25">
      <c r="B249" s="4" t="s">
        <v>463</v>
      </c>
      <c r="C249" s="33">
        <v>657</v>
      </c>
      <c r="D249" s="33">
        <v>511</v>
      </c>
      <c r="E249" s="33">
        <v>146</v>
      </c>
      <c r="F249" s="33">
        <v>657</v>
      </c>
      <c r="G249" s="33">
        <v>6</v>
      </c>
      <c r="H249" s="33">
        <v>0</v>
      </c>
      <c r="I249" s="33">
        <v>582</v>
      </c>
      <c r="J249" s="33">
        <v>0</v>
      </c>
      <c r="K249" s="33">
        <v>7</v>
      </c>
      <c r="L249" s="33">
        <v>50</v>
      </c>
      <c r="M249" s="33">
        <v>12</v>
      </c>
      <c r="N249" s="33">
        <v>107</v>
      </c>
      <c r="O249" s="33">
        <v>65</v>
      </c>
      <c r="P249" s="33">
        <v>42</v>
      </c>
      <c r="Q249" s="64">
        <f t="shared" si="7"/>
        <v>0.16286149162861491</v>
      </c>
      <c r="R249" s="64">
        <f t="shared" si="8"/>
        <v>0.16286149162861491</v>
      </c>
      <c r="S249" s="64">
        <f>+IF(F249&gt;0,'Órdenes y Medidas'!C252/F249,"-")</f>
        <v>0.21461187214611871</v>
      </c>
      <c r="T249" s="64">
        <f>+IF(C249&gt;0,'Órdenes y Medidas'!C252/I249,"-")</f>
        <v>0.2422680412371134</v>
      </c>
    </row>
    <row r="250" spans="2:20" ht="20.100000000000001" customHeight="1" thickBot="1" x14ac:dyDescent="0.25">
      <c r="B250" s="4" t="s">
        <v>464</v>
      </c>
      <c r="C250" s="33">
        <v>381</v>
      </c>
      <c r="D250" s="33">
        <v>256</v>
      </c>
      <c r="E250" s="33">
        <v>125</v>
      </c>
      <c r="F250" s="33">
        <v>394</v>
      </c>
      <c r="G250" s="33">
        <v>5</v>
      </c>
      <c r="H250" s="33">
        <v>0</v>
      </c>
      <c r="I250" s="33">
        <v>319</v>
      </c>
      <c r="J250" s="33">
        <v>28</v>
      </c>
      <c r="K250" s="33">
        <v>42</v>
      </c>
      <c r="L250" s="33">
        <v>0</v>
      </c>
      <c r="M250" s="33">
        <v>0</v>
      </c>
      <c r="N250" s="33">
        <v>39</v>
      </c>
      <c r="O250" s="33">
        <v>21</v>
      </c>
      <c r="P250" s="33">
        <v>18</v>
      </c>
      <c r="Q250" s="64">
        <f t="shared" si="7"/>
        <v>9.8984771573604066E-2</v>
      </c>
      <c r="R250" s="64">
        <f t="shared" si="8"/>
        <v>0.10236220472440945</v>
      </c>
      <c r="S250" s="64">
        <f>+IF(F250&gt;0,'Órdenes y Medidas'!C253/F250,"-")</f>
        <v>0.22588832487309646</v>
      </c>
      <c r="T250" s="64">
        <f>+IF(C250&gt;0,'Órdenes y Medidas'!C253/I250,"-")</f>
        <v>0.27899686520376177</v>
      </c>
    </row>
    <row r="251" spans="2:20" ht="20.100000000000001" customHeight="1" thickBot="1" x14ac:dyDescent="0.25">
      <c r="B251" s="4" t="s">
        <v>465</v>
      </c>
      <c r="C251" s="33">
        <v>576</v>
      </c>
      <c r="D251" s="33">
        <v>398</v>
      </c>
      <c r="E251" s="33">
        <v>178</v>
      </c>
      <c r="F251" s="33">
        <v>649</v>
      </c>
      <c r="G251" s="33">
        <v>5</v>
      </c>
      <c r="H251" s="33">
        <v>0</v>
      </c>
      <c r="I251" s="33">
        <v>561</v>
      </c>
      <c r="J251" s="33">
        <v>9</v>
      </c>
      <c r="K251" s="33">
        <v>4</v>
      </c>
      <c r="L251" s="33">
        <v>70</v>
      </c>
      <c r="M251" s="33">
        <v>0</v>
      </c>
      <c r="N251" s="33">
        <v>28</v>
      </c>
      <c r="O251" s="33">
        <v>14</v>
      </c>
      <c r="P251" s="33">
        <v>14</v>
      </c>
      <c r="Q251" s="64">
        <f t="shared" si="7"/>
        <v>4.3143297380585519E-2</v>
      </c>
      <c r="R251" s="64">
        <f t="shared" si="8"/>
        <v>4.8611111111111112E-2</v>
      </c>
      <c r="S251" s="64">
        <f>+IF(F251&gt;0,'Órdenes y Medidas'!C254/F251,"-")</f>
        <v>0.20801232665639446</v>
      </c>
      <c r="T251" s="64">
        <f>+IF(C251&gt;0,'Órdenes y Medidas'!C254/I251,"-")</f>
        <v>0.24064171122994651</v>
      </c>
    </row>
    <row r="252" spans="2:20" ht="20.100000000000001" customHeight="1" thickBot="1" x14ac:dyDescent="0.25">
      <c r="B252" s="4" t="s">
        <v>466</v>
      </c>
      <c r="C252" s="33">
        <v>457</v>
      </c>
      <c r="D252" s="33">
        <v>346</v>
      </c>
      <c r="E252" s="33">
        <v>111</v>
      </c>
      <c r="F252" s="33">
        <v>479</v>
      </c>
      <c r="G252" s="33">
        <v>10</v>
      </c>
      <c r="H252" s="33">
        <v>0</v>
      </c>
      <c r="I252" s="33">
        <v>317</v>
      </c>
      <c r="J252" s="33">
        <v>7</v>
      </c>
      <c r="K252" s="33">
        <v>61</v>
      </c>
      <c r="L252" s="33">
        <v>81</v>
      </c>
      <c r="M252" s="33">
        <v>3</v>
      </c>
      <c r="N252" s="33">
        <v>99</v>
      </c>
      <c r="O252" s="33">
        <v>74</v>
      </c>
      <c r="P252" s="33">
        <v>25</v>
      </c>
      <c r="Q252" s="64">
        <f t="shared" si="7"/>
        <v>0.20668058455114824</v>
      </c>
      <c r="R252" s="64">
        <f t="shared" si="8"/>
        <v>0.21663019693654267</v>
      </c>
      <c r="S252" s="64">
        <f>+IF(F252&gt;0,'Órdenes y Medidas'!C255/F252,"-")</f>
        <v>0.21085594989561587</v>
      </c>
      <c r="T252" s="64">
        <f>+IF(C252&gt;0,'Órdenes y Medidas'!C255/I252,"-")</f>
        <v>0.31861198738170349</v>
      </c>
    </row>
    <row r="253" spans="2:20" ht="20.100000000000001" customHeight="1" thickBot="1" x14ac:dyDescent="0.25">
      <c r="B253" s="4" t="s">
        <v>467</v>
      </c>
      <c r="C253" s="33">
        <v>1242</v>
      </c>
      <c r="D253" s="33">
        <v>560</v>
      </c>
      <c r="E253" s="33">
        <v>682</v>
      </c>
      <c r="F253" s="33">
        <v>1266</v>
      </c>
      <c r="G253" s="33">
        <v>0</v>
      </c>
      <c r="H253" s="33">
        <v>12</v>
      </c>
      <c r="I253" s="33">
        <v>769</v>
      </c>
      <c r="J253" s="33">
        <v>64</v>
      </c>
      <c r="K253" s="33">
        <v>91</v>
      </c>
      <c r="L253" s="33">
        <v>330</v>
      </c>
      <c r="M253" s="33">
        <v>0</v>
      </c>
      <c r="N253" s="33">
        <v>28</v>
      </c>
      <c r="O253" s="33">
        <v>8</v>
      </c>
      <c r="P253" s="33">
        <v>20</v>
      </c>
      <c r="Q253" s="64">
        <f t="shared" si="7"/>
        <v>2.2116903633491312E-2</v>
      </c>
      <c r="R253" s="64">
        <f t="shared" si="8"/>
        <v>2.2544283413848631E-2</v>
      </c>
      <c r="S253" s="64">
        <f>+IF(F253&gt;0,'Órdenes y Medidas'!C256/F253,"-")</f>
        <v>0.17851500789889416</v>
      </c>
      <c r="T253" s="64">
        <f>+IF(C253&gt;0,'Órdenes y Medidas'!C256/I253,"-")</f>
        <v>0.29388816644993498</v>
      </c>
    </row>
    <row r="254" spans="2:20" ht="20.100000000000001" customHeight="1" thickBot="1" x14ac:dyDescent="0.25">
      <c r="B254" s="4" t="s">
        <v>468</v>
      </c>
      <c r="C254" s="33">
        <v>426</v>
      </c>
      <c r="D254" s="33">
        <v>209</v>
      </c>
      <c r="E254" s="33">
        <v>217</v>
      </c>
      <c r="F254" s="33">
        <v>464</v>
      </c>
      <c r="G254" s="33">
        <v>17</v>
      </c>
      <c r="H254" s="33">
        <v>0</v>
      </c>
      <c r="I254" s="33">
        <v>332</v>
      </c>
      <c r="J254" s="33">
        <v>74</v>
      </c>
      <c r="K254" s="33">
        <v>30</v>
      </c>
      <c r="L254" s="33">
        <v>11</v>
      </c>
      <c r="M254" s="33">
        <v>0</v>
      </c>
      <c r="N254" s="33">
        <v>25</v>
      </c>
      <c r="O254" s="33">
        <v>14</v>
      </c>
      <c r="P254" s="33">
        <v>11</v>
      </c>
      <c r="Q254" s="64">
        <f t="shared" si="7"/>
        <v>5.3879310344827583E-2</v>
      </c>
      <c r="R254" s="64">
        <f t="shared" si="8"/>
        <v>5.8685446009389672E-2</v>
      </c>
      <c r="S254" s="64">
        <f>+IF(F254&gt;0,'Órdenes y Medidas'!C257/F254,"-")</f>
        <v>0.17241379310344829</v>
      </c>
      <c r="T254" s="64">
        <f>+IF(C254&gt;0,'Órdenes y Medidas'!C257/I254,"-")</f>
        <v>0.24096385542168675</v>
      </c>
    </row>
    <row r="255" spans="2:20" ht="20.100000000000001" customHeight="1" thickBot="1" x14ac:dyDescent="0.25">
      <c r="B255" s="4" t="s">
        <v>469</v>
      </c>
      <c r="C255" s="33">
        <v>376</v>
      </c>
      <c r="D255" s="33">
        <v>288</v>
      </c>
      <c r="E255" s="33">
        <v>88</v>
      </c>
      <c r="F255" s="33">
        <v>379</v>
      </c>
      <c r="G255" s="33">
        <v>4</v>
      </c>
      <c r="H255" s="33">
        <v>0</v>
      </c>
      <c r="I255" s="33">
        <v>192</v>
      </c>
      <c r="J255" s="33">
        <v>2</v>
      </c>
      <c r="K255" s="33">
        <v>171</v>
      </c>
      <c r="L255" s="33">
        <v>10</v>
      </c>
      <c r="M255" s="33">
        <v>0</v>
      </c>
      <c r="N255" s="33">
        <v>63</v>
      </c>
      <c r="O255" s="33">
        <v>50</v>
      </c>
      <c r="P255" s="33">
        <v>13</v>
      </c>
      <c r="Q255" s="64">
        <f t="shared" si="7"/>
        <v>0.16622691292875991</v>
      </c>
      <c r="R255" s="64">
        <f t="shared" si="8"/>
        <v>0.16755319148936171</v>
      </c>
      <c r="S255" s="64">
        <f>+IF(F255&gt;0,'Órdenes y Medidas'!C258/F255,"-")</f>
        <v>0.31662269129287601</v>
      </c>
      <c r="T255" s="64">
        <f>+IF(C255&gt;0,'Órdenes y Medidas'!C258/I255,"-")</f>
        <v>0.625</v>
      </c>
    </row>
    <row r="256" spans="2:20" ht="20.100000000000001" customHeight="1" thickBot="1" x14ac:dyDescent="0.25">
      <c r="B256" s="4" t="s">
        <v>470</v>
      </c>
      <c r="C256" s="33">
        <v>309</v>
      </c>
      <c r="D256" s="33">
        <v>189</v>
      </c>
      <c r="E256" s="33">
        <v>120</v>
      </c>
      <c r="F256" s="33">
        <v>315</v>
      </c>
      <c r="G256" s="33">
        <v>0</v>
      </c>
      <c r="H256" s="33">
        <v>0</v>
      </c>
      <c r="I256" s="33">
        <v>135</v>
      </c>
      <c r="J256" s="33">
        <v>0</v>
      </c>
      <c r="K256" s="33">
        <v>148</v>
      </c>
      <c r="L256" s="33">
        <v>32</v>
      </c>
      <c r="M256" s="33">
        <v>0</v>
      </c>
      <c r="N256" s="33">
        <v>18</v>
      </c>
      <c r="O256" s="33">
        <v>6</v>
      </c>
      <c r="P256" s="33">
        <v>12</v>
      </c>
      <c r="Q256" s="64">
        <f t="shared" si="7"/>
        <v>5.7142857142857141E-2</v>
      </c>
      <c r="R256" s="64">
        <f t="shared" si="8"/>
        <v>5.8252427184466021E-2</v>
      </c>
      <c r="S256" s="64">
        <f>+IF(F256&gt;0,'Órdenes y Medidas'!C259/F256,"-")</f>
        <v>0.15555555555555556</v>
      </c>
      <c r="T256" s="64">
        <f>+IF(C256&gt;0,'Órdenes y Medidas'!C259/I256,"-")</f>
        <v>0.36296296296296299</v>
      </c>
    </row>
    <row r="257" spans="2:20" ht="20.100000000000001" customHeight="1" thickBot="1" x14ac:dyDescent="0.25">
      <c r="B257" s="4" t="s">
        <v>471</v>
      </c>
      <c r="C257" s="33">
        <v>517</v>
      </c>
      <c r="D257" s="33">
        <v>483</v>
      </c>
      <c r="E257" s="33">
        <v>34</v>
      </c>
      <c r="F257" s="33">
        <v>629</v>
      </c>
      <c r="G257" s="33">
        <v>0</v>
      </c>
      <c r="H257" s="33">
        <v>0</v>
      </c>
      <c r="I257" s="33">
        <v>405</v>
      </c>
      <c r="J257" s="33">
        <v>152</v>
      </c>
      <c r="K257" s="33">
        <v>72</v>
      </c>
      <c r="L257" s="33">
        <v>0</v>
      </c>
      <c r="M257" s="33">
        <v>0</v>
      </c>
      <c r="N257" s="33">
        <v>39</v>
      </c>
      <c r="O257" s="33">
        <v>27</v>
      </c>
      <c r="P257" s="33">
        <v>12</v>
      </c>
      <c r="Q257" s="64">
        <f t="shared" si="7"/>
        <v>6.2003179650238473E-2</v>
      </c>
      <c r="R257" s="64">
        <f t="shared" si="8"/>
        <v>7.5435203094777567E-2</v>
      </c>
      <c r="S257" s="64">
        <f>+IF(F257&gt;0,'Órdenes y Medidas'!C260/F257,"-")</f>
        <v>0.19554848966613672</v>
      </c>
      <c r="T257" s="64">
        <f>+IF(C257&gt;0,'Órdenes y Medidas'!C260/I257,"-")</f>
        <v>0.3037037037037037</v>
      </c>
    </row>
    <row r="258" spans="2:20" ht="20.100000000000001" customHeight="1" thickBot="1" x14ac:dyDescent="0.25">
      <c r="B258" s="4" t="s">
        <v>472</v>
      </c>
      <c r="C258" s="33">
        <v>395</v>
      </c>
      <c r="D258" s="33">
        <v>273</v>
      </c>
      <c r="E258" s="33">
        <v>122</v>
      </c>
      <c r="F258" s="33">
        <v>397</v>
      </c>
      <c r="G258" s="33">
        <v>6</v>
      </c>
      <c r="H258" s="33">
        <v>1</v>
      </c>
      <c r="I258" s="33">
        <v>326</v>
      </c>
      <c r="J258" s="33">
        <v>8</v>
      </c>
      <c r="K258" s="33">
        <v>13</v>
      </c>
      <c r="L258" s="33">
        <v>41</v>
      </c>
      <c r="M258" s="33">
        <v>2</v>
      </c>
      <c r="N258" s="33">
        <v>20</v>
      </c>
      <c r="O258" s="33">
        <v>19</v>
      </c>
      <c r="P258" s="33">
        <v>1</v>
      </c>
      <c r="Q258" s="64">
        <f t="shared" si="7"/>
        <v>5.0377833753148617E-2</v>
      </c>
      <c r="R258" s="64">
        <f t="shared" si="8"/>
        <v>5.0632911392405063E-2</v>
      </c>
      <c r="S258" s="64">
        <f>+IF(F258&gt;0,'Órdenes y Medidas'!C261/F258,"-")</f>
        <v>0.16372795969773299</v>
      </c>
      <c r="T258" s="64">
        <f>+IF(C258&gt;0,'Órdenes y Medidas'!C261/I258,"-")</f>
        <v>0.19938650306748465</v>
      </c>
    </row>
    <row r="259" spans="2:20" ht="20.100000000000001" customHeight="1" thickBot="1" x14ac:dyDescent="0.25">
      <c r="B259" s="4" t="s">
        <v>473</v>
      </c>
      <c r="C259" s="33">
        <v>114</v>
      </c>
      <c r="D259" s="33">
        <v>62</v>
      </c>
      <c r="E259" s="33">
        <v>52</v>
      </c>
      <c r="F259" s="33">
        <v>114</v>
      </c>
      <c r="G259" s="33">
        <v>0</v>
      </c>
      <c r="H259" s="33">
        <v>0</v>
      </c>
      <c r="I259" s="33">
        <v>63</v>
      </c>
      <c r="J259" s="33">
        <v>22</v>
      </c>
      <c r="K259" s="33">
        <v>13</v>
      </c>
      <c r="L259" s="33">
        <v>16</v>
      </c>
      <c r="M259" s="33">
        <v>0</v>
      </c>
      <c r="N259" s="33">
        <v>4</v>
      </c>
      <c r="O259" s="33">
        <v>3</v>
      </c>
      <c r="P259" s="33">
        <v>1</v>
      </c>
      <c r="Q259" s="64">
        <f t="shared" si="7"/>
        <v>3.5087719298245612E-2</v>
      </c>
      <c r="R259" s="64">
        <f t="shared" si="8"/>
        <v>3.5087719298245612E-2</v>
      </c>
      <c r="S259" s="64">
        <f>+IF(F259&gt;0,'Órdenes y Medidas'!C262/F259,"-")</f>
        <v>0.14912280701754385</v>
      </c>
      <c r="T259" s="64">
        <f>+IF(C259&gt;0,'Órdenes y Medidas'!C262/I259,"-")</f>
        <v>0.26984126984126983</v>
      </c>
    </row>
    <row r="260" spans="2:20" ht="20.100000000000001" customHeight="1" thickBot="1" x14ac:dyDescent="0.25">
      <c r="B260" s="4" t="s">
        <v>474</v>
      </c>
      <c r="C260" s="33">
        <v>315</v>
      </c>
      <c r="D260" s="33">
        <v>256</v>
      </c>
      <c r="E260" s="33">
        <v>59</v>
      </c>
      <c r="F260" s="33">
        <v>342</v>
      </c>
      <c r="G260" s="33">
        <v>0</v>
      </c>
      <c r="H260" s="33">
        <v>0</v>
      </c>
      <c r="I260" s="33">
        <v>342</v>
      </c>
      <c r="J260" s="33">
        <v>0</v>
      </c>
      <c r="K260" s="33">
        <v>0</v>
      </c>
      <c r="L260" s="33">
        <v>0</v>
      </c>
      <c r="M260" s="33">
        <v>0</v>
      </c>
      <c r="N260" s="33">
        <v>22</v>
      </c>
      <c r="O260" s="33">
        <v>16</v>
      </c>
      <c r="P260" s="33">
        <v>6</v>
      </c>
      <c r="Q260" s="64">
        <f t="shared" si="7"/>
        <v>6.4327485380116955E-2</v>
      </c>
      <c r="R260" s="64">
        <f t="shared" si="8"/>
        <v>6.9841269841269843E-2</v>
      </c>
      <c r="S260" s="64">
        <f>+IF(F260&gt;0,'Órdenes y Medidas'!C263/F260,"-")</f>
        <v>0.13450292397660818</v>
      </c>
      <c r="T260" s="64">
        <f>+IF(C260&gt;0,'Órdenes y Medidas'!C263/I260,"-")</f>
        <v>0.13450292397660818</v>
      </c>
    </row>
    <row r="261" spans="2:20" ht="20.100000000000001" customHeight="1" thickBot="1" x14ac:dyDescent="0.25">
      <c r="B261" s="4" t="s">
        <v>475</v>
      </c>
      <c r="C261" s="33">
        <v>177</v>
      </c>
      <c r="D261" s="33">
        <v>115</v>
      </c>
      <c r="E261" s="33">
        <v>62</v>
      </c>
      <c r="F261" s="33">
        <v>179</v>
      </c>
      <c r="G261" s="33">
        <v>0</v>
      </c>
      <c r="H261" s="33">
        <v>0</v>
      </c>
      <c r="I261" s="33">
        <v>150</v>
      </c>
      <c r="J261" s="33">
        <v>0</v>
      </c>
      <c r="K261" s="33">
        <v>5</v>
      </c>
      <c r="L261" s="33">
        <v>24</v>
      </c>
      <c r="M261" s="33">
        <v>0</v>
      </c>
      <c r="N261" s="33">
        <v>21</v>
      </c>
      <c r="O261" s="33">
        <v>12</v>
      </c>
      <c r="P261" s="33">
        <v>9</v>
      </c>
      <c r="Q261" s="64">
        <f t="shared" si="7"/>
        <v>0.11731843575418995</v>
      </c>
      <c r="R261" s="64">
        <f t="shared" si="8"/>
        <v>0.11864406779661017</v>
      </c>
      <c r="S261" s="64">
        <f>+IF(F261&gt;0,'Órdenes y Medidas'!C264/F261,"-")</f>
        <v>0.20670391061452514</v>
      </c>
      <c r="T261" s="64">
        <f>+IF(C261&gt;0,'Órdenes y Medidas'!C264/I261,"-")</f>
        <v>0.24666666666666667</v>
      </c>
    </row>
    <row r="262" spans="2:20" ht="20.100000000000001" customHeight="1" thickBot="1" x14ac:dyDescent="0.25">
      <c r="B262" s="4" t="s">
        <v>476</v>
      </c>
      <c r="C262" s="33">
        <v>471</v>
      </c>
      <c r="D262" s="33">
        <v>271</v>
      </c>
      <c r="E262" s="33">
        <v>200</v>
      </c>
      <c r="F262" s="33">
        <v>467</v>
      </c>
      <c r="G262" s="33">
        <v>2</v>
      </c>
      <c r="H262" s="33">
        <v>0</v>
      </c>
      <c r="I262" s="33">
        <v>361</v>
      </c>
      <c r="J262" s="33">
        <v>2</v>
      </c>
      <c r="K262" s="33">
        <v>48</v>
      </c>
      <c r="L262" s="33">
        <v>50</v>
      </c>
      <c r="M262" s="33">
        <v>4</v>
      </c>
      <c r="N262" s="33">
        <v>0</v>
      </c>
      <c r="O262" s="33">
        <v>0</v>
      </c>
      <c r="P262" s="33">
        <v>0</v>
      </c>
      <c r="Q262" s="64">
        <f t="shared" si="7"/>
        <v>0</v>
      </c>
      <c r="R262" s="64">
        <f t="shared" si="8"/>
        <v>0</v>
      </c>
      <c r="S262" s="64">
        <f>+IF(F262&gt;0,'Órdenes y Medidas'!C265/F262,"-")</f>
        <v>0.12633832976445397</v>
      </c>
      <c r="T262" s="64">
        <f>+IF(C262&gt;0,'Órdenes y Medidas'!C265/I262,"-")</f>
        <v>0.16343490304709141</v>
      </c>
    </row>
    <row r="263" spans="2:20" ht="20.100000000000001" customHeight="1" thickBot="1" x14ac:dyDescent="0.25">
      <c r="B263" s="4" t="s">
        <v>209</v>
      </c>
      <c r="C263" s="33">
        <v>408</v>
      </c>
      <c r="D263" s="33">
        <v>251</v>
      </c>
      <c r="E263" s="33">
        <v>157</v>
      </c>
      <c r="F263" s="33">
        <v>504</v>
      </c>
      <c r="G263" s="33">
        <v>0</v>
      </c>
      <c r="H263" s="33">
        <v>0</v>
      </c>
      <c r="I263" s="33">
        <v>293</v>
      </c>
      <c r="J263" s="33">
        <v>0</v>
      </c>
      <c r="K263" s="33">
        <v>167</v>
      </c>
      <c r="L263" s="33">
        <v>44</v>
      </c>
      <c r="M263" s="33">
        <v>0</v>
      </c>
      <c r="N263" s="33">
        <v>117</v>
      </c>
      <c r="O263" s="33">
        <v>64</v>
      </c>
      <c r="P263" s="33">
        <v>53</v>
      </c>
      <c r="Q263" s="64">
        <f t="shared" si="7"/>
        <v>0.23214285714285715</v>
      </c>
      <c r="R263" s="64">
        <f t="shared" si="8"/>
        <v>0.28676470588235292</v>
      </c>
      <c r="S263" s="64">
        <f>+IF(F263&gt;0,'Órdenes y Medidas'!C266/F263,"-")</f>
        <v>0.23214285714285715</v>
      </c>
      <c r="T263" s="64">
        <f>+IF(C263&gt;0,'Órdenes y Medidas'!C266/I263,"-")</f>
        <v>0.39931740614334471</v>
      </c>
    </row>
    <row r="264" spans="2:20" ht="20.100000000000001" customHeight="1" thickBot="1" x14ac:dyDescent="0.25">
      <c r="B264" s="4" t="s">
        <v>477</v>
      </c>
      <c r="C264" s="33">
        <v>234</v>
      </c>
      <c r="D264" s="33">
        <v>137</v>
      </c>
      <c r="E264" s="33">
        <v>97</v>
      </c>
      <c r="F264" s="33">
        <v>236</v>
      </c>
      <c r="G264" s="33">
        <v>0</v>
      </c>
      <c r="H264" s="33">
        <v>0</v>
      </c>
      <c r="I264" s="33">
        <v>197</v>
      </c>
      <c r="J264" s="33">
        <v>0</v>
      </c>
      <c r="K264" s="33">
        <v>20</v>
      </c>
      <c r="L264" s="33">
        <v>19</v>
      </c>
      <c r="M264" s="33">
        <v>0</v>
      </c>
      <c r="N264" s="33">
        <v>55</v>
      </c>
      <c r="O264" s="33">
        <v>30</v>
      </c>
      <c r="P264" s="33">
        <v>25</v>
      </c>
      <c r="Q264" s="64">
        <f t="shared" si="7"/>
        <v>0.23305084745762711</v>
      </c>
      <c r="R264" s="64">
        <f t="shared" si="8"/>
        <v>0.23504273504273504</v>
      </c>
      <c r="S264" s="64">
        <f>+IF(F264&gt;0,'Órdenes y Medidas'!C267/F264,"-")</f>
        <v>0.18220338983050846</v>
      </c>
      <c r="T264" s="64">
        <f>+IF(C264&gt;0,'Órdenes y Medidas'!C267/I264,"-")</f>
        <v>0.21827411167512689</v>
      </c>
    </row>
    <row r="265" spans="2:20" ht="20.100000000000001" customHeight="1" thickBot="1" x14ac:dyDescent="0.25">
      <c r="B265" s="4" t="s">
        <v>478</v>
      </c>
      <c r="C265" s="33">
        <v>31</v>
      </c>
      <c r="D265" s="33">
        <v>22</v>
      </c>
      <c r="E265" s="33">
        <v>9</v>
      </c>
      <c r="F265" s="33">
        <v>31</v>
      </c>
      <c r="G265" s="33">
        <v>0</v>
      </c>
      <c r="H265" s="33">
        <v>0</v>
      </c>
      <c r="I265" s="33">
        <v>30</v>
      </c>
      <c r="J265" s="33">
        <v>0</v>
      </c>
      <c r="K265" s="33">
        <v>0</v>
      </c>
      <c r="L265" s="33">
        <v>1</v>
      </c>
      <c r="M265" s="33">
        <v>0</v>
      </c>
      <c r="N265" s="33">
        <v>3</v>
      </c>
      <c r="O265" s="33">
        <v>2</v>
      </c>
      <c r="P265" s="33">
        <v>1</v>
      </c>
      <c r="Q265" s="64">
        <f t="shared" si="7"/>
        <v>9.6774193548387094E-2</v>
      </c>
      <c r="R265" s="64">
        <f t="shared" si="8"/>
        <v>9.6774193548387094E-2</v>
      </c>
      <c r="S265" s="64">
        <f>+IF(F265&gt;0,'Órdenes y Medidas'!C268/F265,"-")</f>
        <v>0.54838709677419351</v>
      </c>
      <c r="T265" s="64">
        <f>+IF(C265&gt;0,'Órdenes y Medidas'!C268/I265,"-")</f>
        <v>0.56666666666666665</v>
      </c>
    </row>
    <row r="266" spans="2:20" ht="20.100000000000001" customHeight="1" thickBot="1" x14ac:dyDescent="0.25">
      <c r="B266" s="4" t="s">
        <v>479</v>
      </c>
      <c r="C266" s="33">
        <v>217</v>
      </c>
      <c r="D266" s="33">
        <v>151</v>
      </c>
      <c r="E266" s="33">
        <v>66</v>
      </c>
      <c r="F266" s="33">
        <v>227</v>
      </c>
      <c r="G266" s="33">
        <v>0</v>
      </c>
      <c r="H266" s="33">
        <v>0</v>
      </c>
      <c r="I266" s="33">
        <v>227</v>
      </c>
      <c r="J266" s="33">
        <v>0</v>
      </c>
      <c r="K266" s="33">
        <v>0</v>
      </c>
      <c r="L266" s="33">
        <v>0</v>
      </c>
      <c r="M266" s="33">
        <v>0</v>
      </c>
      <c r="N266" s="33">
        <v>6</v>
      </c>
      <c r="O266" s="33">
        <v>4</v>
      </c>
      <c r="P266" s="33">
        <v>2</v>
      </c>
      <c r="Q266" s="64">
        <f t="shared" si="7"/>
        <v>2.643171806167401E-2</v>
      </c>
      <c r="R266" s="64">
        <f t="shared" si="8"/>
        <v>2.7649769585253458E-2</v>
      </c>
      <c r="S266" s="64">
        <f>+IF(F266&gt;0,'Órdenes y Medidas'!C269/F266,"-")</f>
        <v>0.22026431718061673</v>
      </c>
      <c r="T266" s="64">
        <f>+IF(C266&gt;0,'Órdenes y Medidas'!C269/I266,"-")</f>
        <v>0.22026431718061673</v>
      </c>
    </row>
    <row r="267" spans="2:20" ht="20.100000000000001" customHeight="1" thickBot="1" x14ac:dyDescent="0.25">
      <c r="B267" s="4" t="s">
        <v>480</v>
      </c>
      <c r="C267" s="33">
        <v>99</v>
      </c>
      <c r="D267" s="33">
        <v>59</v>
      </c>
      <c r="E267" s="33">
        <v>40</v>
      </c>
      <c r="F267" s="33">
        <v>99</v>
      </c>
      <c r="G267" s="33">
        <v>0</v>
      </c>
      <c r="H267" s="33">
        <v>0</v>
      </c>
      <c r="I267" s="33">
        <v>93</v>
      </c>
      <c r="J267" s="33">
        <v>0</v>
      </c>
      <c r="K267" s="33">
        <v>0</v>
      </c>
      <c r="L267" s="33">
        <v>5</v>
      </c>
      <c r="M267" s="33">
        <v>1</v>
      </c>
      <c r="N267" s="33">
        <v>24</v>
      </c>
      <c r="O267" s="33">
        <v>14</v>
      </c>
      <c r="P267" s="33">
        <v>10</v>
      </c>
      <c r="Q267" s="64">
        <f t="shared" si="7"/>
        <v>0.24242424242424243</v>
      </c>
      <c r="R267" s="64">
        <f t="shared" si="8"/>
        <v>0.24242424242424243</v>
      </c>
      <c r="S267" s="64">
        <f>+IF(F267&gt;0,'Órdenes y Medidas'!C270/F267,"-")</f>
        <v>0.35353535353535354</v>
      </c>
      <c r="T267" s="64">
        <f>+IF(C267&gt;0,'Órdenes y Medidas'!C270/I267,"-")</f>
        <v>0.37634408602150538</v>
      </c>
    </row>
    <row r="268" spans="2:20" ht="20.100000000000001" customHeight="1" thickBot="1" x14ac:dyDescent="0.25">
      <c r="B268" s="4" t="s">
        <v>481</v>
      </c>
      <c r="C268" s="33">
        <v>365</v>
      </c>
      <c r="D268" s="33">
        <v>222</v>
      </c>
      <c r="E268" s="33">
        <v>143</v>
      </c>
      <c r="F268" s="33">
        <v>386</v>
      </c>
      <c r="G268" s="33">
        <v>0</v>
      </c>
      <c r="H268" s="33">
        <v>0</v>
      </c>
      <c r="I268" s="33">
        <v>385</v>
      </c>
      <c r="J268" s="33">
        <v>0</v>
      </c>
      <c r="K268" s="33">
        <v>1</v>
      </c>
      <c r="L268" s="33">
        <v>0</v>
      </c>
      <c r="M268" s="33">
        <v>0</v>
      </c>
      <c r="N268" s="33">
        <v>79</v>
      </c>
      <c r="O268" s="33">
        <v>42</v>
      </c>
      <c r="P268" s="33">
        <v>37</v>
      </c>
      <c r="Q268" s="64">
        <f t="shared" ref="Q268:Q331" si="9">+IF(F268&gt;0,N268/F268,"-")</f>
        <v>0.20466321243523317</v>
      </c>
      <c r="R268" s="64">
        <f t="shared" ref="R268:R331" si="10">+IF(C268&gt;0,N268/C268,"-")</f>
        <v>0.21643835616438356</v>
      </c>
      <c r="S268" s="64">
        <f>+IF(F268&gt;0,'Órdenes y Medidas'!C271/F268,"-")</f>
        <v>0.24093264248704663</v>
      </c>
      <c r="T268" s="64">
        <f>+IF(C268&gt;0,'Órdenes y Medidas'!C271/I268,"-")</f>
        <v>0.24155844155844156</v>
      </c>
    </row>
    <row r="269" spans="2:20" ht="20.100000000000001" customHeight="1" thickBot="1" x14ac:dyDescent="0.25">
      <c r="B269" s="4" t="s">
        <v>482</v>
      </c>
      <c r="C269" s="33">
        <v>175</v>
      </c>
      <c r="D269" s="33">
        <v>97</v>
      </c>
      <c r="E269" s="33">
        <v>78</v>
      </c>
      <c r="F269" s="33">
        <v>175</v>
      </c>
      <c r="G269" s="33">
        <v>0</v>
      </c>
      <c r="H269" s="33">
        <v>2</v>
      </c>
      <c r="I269" s="33">
        <v>124</v>
      </c>
      <c r="J269" s="33">
        <v>3</v>
      </c>
      <c r="K269" s="33">
        <v>24</v>
      </c>
      <c r="L269" s="33">
        <v>18</v>
      </c>
      <c r="M269" s="33">
        <v>4</v>
      </c>
      <c r="N269" s="33">
        <v>33</v>
      </c>
      <c r="O269" s="33">
        <v>21</v>
      </c>
      <c r="P269" s="33">
        <v>12</v>
      </c>
      <c r="Q269" s="64">
        <f t="shared" si="9"/>
        <v>0.18857142857142858</v>
      </c>
      <c r="R269" s="64">
        <f t="shared" si="10"/>
        <v>0.18857142857142858</v>
      </c>
      <c r="S269" s="64">
        <f>+IF(F269&gt;0,'Órdenes y Medidas'!C272/F269,"-")</f>
        <v>0.18857142857142858</v>
      </c>
      <c r="T269" s="64">
        <f>+IF(C269&gt;0,'Órdenes y Medidas'!C272/I269,"-")</f>
        <v>0.2661290322580645</v>
      </c>
    </row>
    <row r="270" spans="2:20" ht="20.100000000000001" customHeight="1" thickBot="1" x14ac:dyDescent="0.25">
      <c r="B270" s="4" t="s">
        <v>483</v>
      </c>
      <c r="C270" s="33">
        <v>33</v>
      </c>
      <c r="D270" s="33">
        <v>19</v>
      </c>
      <c r="E270" s="33">
        <v>14</v>
      </c>
      <c r="F270" s="33">
        <v>36</v>
      </c>
      <c r="G270" s="33">
        <v>9</v>
      </c>
      <c r="H270" s="33">
        <v>0</v>
      </c>
      <c r="I270" s="33">
        <v>23</v>
      </c>
      <c r="J270" s="33">
        <v>1</v>
      </c>
      <c r="K270" s="33">
        <v>3</v>
      </c>
      <c r="L270" s="33">
        <v>0</v>
      </c>
      <c r="M270" s="33">
        <v>0</v>
      </c>
      <c r="N270" s="33">
        <v>4</v>
      </c>
      <c r="O270" s="33">
        <v>2</v>
      </c>
      <c r="P270" s="33">
        <v>2</v>
      </c>
      <c r="Q270" s="64">
        <f t="shared" si="9"/>
        <v>0.1111111111111111</v>
      </c>
      <c r="R270" s="64">
        <f t="shared" si="10"/>
        <v>0.12121212121212122</v>
      </c>
      <c r="S270" s="64">
        <f>+IF(F270&gt;0,'Órdenes y Medidas'!C273/F270,"-")</f>
        <v>0.3888888888888889</v>
      </c>
      <c r="T270" s="64">
        <f>+IF(C270&gt;0,'Órdenes y Medidas'!C273/I270,"-")</f>
        <v>0.60869565217391308</v>
      </c>
    </row>
    <row r="271" spans="2:20" ht="20.100000000000001" customHeight="1" thickBot="1" x14ac:dyDescent="0.25">
      <c r="B271" s="4" t="s">
        <v>484</v>
      </c>
      <c r="C271" s="33">
        <v>60</v>
      </c>
      <c r="D271" s="33">
        <v>40</v>
      </c>
      <c r="E271" s="33">
        <v>20</v>
      </c>
      <c r="F271" s="33">
        <v>62</v>
      </c>
      <c r="G271" s="33">
        <v>1</v>
      </c>
      <c r="H271" s="33">
        <v>0</v>
      </c>
      <c r="I271" s="33">
        <v>51</v>
      </c>
      <c r="J271" s="33">
        <v>2</v>
      </c>
      <c r="K271" s="33">
        <v>4</v>
      </c>
      <c r="L271" s="33">
        <v>2</v>
      </c>
      <c r="M271" s="33">
        <v>2</v>
      </c>
      <c r="N271" s="33">
        <v>0</v>
      </c>
      <c r="O271" s="33">
        <v>0</v>
      </c>
      <c r="P271" s="33">
        <v>0</v>
      </c>
      <c r="Q271" s="64">
        <f t="shared" si="9"/>
        <v>0</v>
      </c>
      <c r="R271" s="64">
        <f t="shared" si="10"/>
        <v>0</v>
      </c>
      <c r="S271" s="64">
        <f>+IF(F271&gt;0,'Órdenes y Medidas'!C274/F271,"-")</f>
        <v>0.30645161290322581</v>
      </c>
      <c r="T271" s="64">
        <f>+IF(C271&gt;0,'Órdenes y Medidas'!C274/I271,"-")</f>
        <v>0.37254901960784315</v>
      </c>
    </row>
    <row r="272" spans="2:20" ht="20.100000000000001" customHeight="1" thickBot="1" x14ac:dyDescent="0.25">
      <c r="B272" s="4" t="s">
        <v>485</v>
      </c>
      <c r="C272" s="33">
        <v>93</v>
      </c>
      <c r="D272" s="33">
        <v>72</v>
      </c>
      <c r="E272" s="33">
        <v>21</v>
      </c>
      <c r="F272" s="33">
        <v>96</v>
      </c>
      <c r="G272" s="33">
        <v>2</v>
      </c>
      <c r="H272" s="33">
        <v>0</v>
      </c>
      <c r="I272" s="33">
        <v>80</v>
      </c>
      <c r="J272" s="33">
        <v>5</v>
      </c>
      <c r="K272" s="33">
        <v>1</v>
      </c>
      <c r="L272" s="33">
        <v>8</v>
      </c>
      <c r="M272" s="33">
        <v>0</v>
      </c>
      <c r="N272" s="33">
        <v>1</v>
      </c>
      <c r="O272" s="33">
        <v>1</v>
      </c>
      <c r="P272" s="33">
        <v>0</v>
      </c>
      <c r="Q272" s="64">
        <f t="shared" si="9"/>
        <v>1.0416666666666666E-2</v>
      </c>
      <c r="R272" s="64">
        <f t="shared" si="10"/>
        <v>1.0752688172043012E-2</v>
      </c>
      <c r="S272" s="64">
        <f>+IF(F272&gt;0,'Órdenes y Medidas'!C275/F272,"-")</f>
        <v>0.26041666666666669</v>
      </c>
      <c r="T272" s="64">
        <f>+IF(C272&gt;0,'Órdenes y Medidas'!C275/I272,"-")</f>
        <v>0.3125</v>
      </c>
    </row>
    <row r="273" spans="2:20" ht="20.100000000000001" customHeight="1" thickBot="1" x14ac:dyDescent="0.25">
      <c r="B273" s="4" t="s">
        <v>486</v>
      </c>
      <c r="C273" s="33">
        <v>140</v>
      </c>
      <c r="D273" s="33">
        <v>51</v>
      </c>
      <c r="E273" s="33">
        <v>89</v>
      </c>
      <c r="F273" s="33">
        <v>152</v>
      </c>
      <c r="G273" s="33">
        <v>0</v>
      </c>
      <c r="H273" s="33">
        <v>1</v>
      </c>
      <c r="I273" s="33">
        <v>136</v>
      </c>
      <c r="J273" s="33">
        <v>0</v>
      </c>
      <c r="K273" s="33">
        <v>15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64">
        <f t="shared" si="9"/>
        <v>0</v>
      </c>
      <c r="R273" s="64">
        <f t="shared" si="10"/>
        <v>0</v>
      </c>
      <c r="S273" s="64">
        <f>+IF(F273&gt;0,'Órdenes y Medidas'!C276/F273,"-")</f>
        <v>0</v>
      </c>
      <c r="T273" s="64">
        <f>+IF(C273&gt;0,'Órdenes y Medidas'!C276/I273,"-")</f>
        <v>0</v>
      </c>
    </row>
    <row r="274" spans="2:20" ht="20.100000000000001" customHeight="1" thickBot="1" x14ac:dyDescent="0.25">
      <c r="B274" s="4" t="s">
        <v>210</v>
      </c>
      <c r="C274" s="33">
        <v>871</v>
      </c>
      <c r="D274" s="33">
        <v>565</v>
      </c>
      <c r="E274" s="33">
        <v>306</v>
      </c>
      <c r="F274" s="33">
        <v>1078</v>
      </c>
      <c r="G274" s="33">
        <v>0</v>
      </c>
      <c r="H274" s="33">
        <v>0</v>
      </c>
      <c r="I274" s="33">
        <v>943</v>
      </c>
      <c r="J274" s="33">
        <v>11</v>
      </c>
      <c r="K274" s="33">
        <v>77</v>
      </c>
      <c r="L274" s="33">
        <v>47</v>
      </c>
      <c r="M274" s="33">
        <v>0</v>
      </c>
      <c r="N274" s="33">
        <v>119</v>
      </c>
      <c r="O274" s="33">
        <v>68</v>
      </c>
      <c r="P274" s="33">
        <v>51</v>
      </c>
      <c r="Q274" s="64">
        <f t="shared" si="9"/>
        <v>0.11038961038961038</v>
      </c>
      <c r="R274" s="64">
        <f t="shared" si="10"/>
        <v>0.13662456946039037</v>
      </c>
      <c r="S274" s="64">
        <f>+IF(F274&gt;0,'Órdenes y Medidas'!C277/F274,"-")</f>
        <v>0.17068645640074212</v>
      </c>
      <c r="T274" s="64">
        <f>+IF(C274&gt;0,'Órdenes y Medidas'!C277/I274,"-")</f>
        <v>0.1951219512195122</v>
      </c>
    </row>
    <row r="275" spans="2:20" ht="20.100000000000001" customHeight="1" thickBot="1" x14ac:dyDescent="0.25">
      <c r="B275" s="4" t="s">
        <v>487</v>
      </c>
      <c r="C275" s="33">
        <v>68</v>
      </c>
      <c r="D275" s="33">
        <v>29</v>
      </c>
      <c r="E275" s="33">
        <v>39</v>
      </c>
      <c r="F275" s="33">
        <v>68</v>
      </c>
      <c r="G275" s="33">
        <v>0</v>
      </c>
      <c r="H275" s="33">
        <v>0</v>
      </c>
      <c r="I275" s="33">
        <v>41</v>
      </c>
      <c r="J275" s="33">
        <v>0</v>
      </c>
      <c r="K275" s="33">
        <v>27</v>
      </c>
      <c r="L275" s="33">
        <v>0</v>
      </c>
      <c r="M275" s="33">
        <v>0</v>
      </c>
      <c r="N275" s="33">
        <v>2</v>
      </c>
      <c r="O275" s="33">
        <v>0</v>
      </c>
      <c r="P275" s="33">
        <v>2</v>
      </c>
      <c r="Q275" s="64">
        <f t="shared" si="9"/>
        <v>2.9411764705882353E-2</v>
      </c>
      <c r="R275" s="64">
        <f t="shared" si="10"/>
        <v>2.9411764705882353E-2</v>
      </c>
      <c r="S275" s="64">
        <f>+IF(F275&gt;0,'Órdenes y Medidas'!C278/F275,"-")</f>
        <v>0.30882352941176472</v>
      </c>
      <c r="T275" s="64">
        <f>+IF(C275&gt;0,'Órdenes y Medidas'!C278/I275,"-")</f>
        <v>0.51219512195121952</v>
      </c>
    </row>
    <row r="276" spans="2:20" ht="20.100000000000001" customHeight="1" thickBot="1" x14ac:dyDescent="0.25">
      <c r="B276" s="4" t="s">
        <v>488</v>
      </c>
      <c r="C276" s="33">
        <v>25</v>
      </c>
      <c r="D276" s="33">
        <v>22</v>
      </c>
      <c r="E276" s="33">
        <v>3</v>
      </c>
      <c r="F276" s="33">
        <v>25</v>
      </c>
      <c r="G276" s="33">
        <v>0</v>
      </c>
      <c r="H276" s="33">
        <v>0</v>
      </c>
      <c r="I276" s="33">
        <v>25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64">
        <f t="shared" si="9"/>
        <v>0</v>
      </c>
      <c r="R276" s="64">
        <f t="shared" si="10"/>
        <v>0</v>
      </c>
      <c r="S276" s="64">
        <f>+IF(F276&gt;0,'Órdenes y Medidas'!C279/F276,"-")</f>
        <v>0.88</v>
      </c>
      <c r="T276" s="64">
        <f>+IF(C276&gt;0,'Órdenes y Medidas'!C279/I276,"-")</f>
        <v>0.88</v>
      </c>
    </row>
    <row r="277" spans="2:20" ht="20.100000000000001" customHeight="1" thickBot="1" x14ac:dyDescent="0.25">
      <c r="B277" s="4" t="s">
        <v>489</v>
      </c>
      <c r="C277" s="33">
        <v>47</v>
      </c>
      <c r="D277" s="33">
        <v>28</v>
      </c>
      <c r="E277" s="33">
        <v>19</v>
      </c>
      <c r="F277" s="33">
        <v>48</v>
      </c>
      <c r="G277" s="33">
        <v>0</v>
      </c>
      <c r="H277" s="33">
        <v>0</v>
      </c>
      <c r="I277" s="33">
        <v>36</v>
      </c>
      <c r="J277" s="33">
        <v>0</v>
      </c>
      <c r="K277" s="33">
        <v>9</v>
      </c>
      <c r="L277" s="33">
        <v>3</v>
      </c>
      <c r="M277" s="33">
        <v>0</v>
      </c>
      <c r="N277" s="33">
        <v>6</v>
      </c>
      <c r="O277" s="33">
        <v>5</v>
      </c>
      <c r="P277" s="33">
        <v>1</v>
      </c>
      <c r="Q277" s="64">
        <f t="shared" si="9"/>
        <v>0.125</v>
      </c>
      <c r="R277" s="64">
        <f t="shared" si="10"/>
        <v>0.1276595744680851</v>
      </c>
      <c r="S277" s="64">
        <f>+IF(F277&gt;0,'Órdenes y Medidas'!C280/F277,"-")</f>
        <v>0.52083333333333337</v>
      </c>
      <c r="T277" s="64">
        <f>+IF(C277&gt;0,'Órdenes y Medidas'!C280/I277,"-")</f>
        <v>0.69444444444444442</v>
      </c>
    </row>
    <row r="278" spans="2:20" ht="20.100000000000001" customHeight="1" thickBot="1" x14ac:dyDescent="0.25">
      <c r="B278" s="4" t="s">
        <v>490</v>
      </c>
      <c r="C278" s="33">
        <v>600</v>
      </c>
      <c r="D278" s="33">
        <v>286</v>
      </c>
      <c r="E278" s="33">
        <v>314</v>
      </c>
      <c r="F278" s="33">
        <v>630</v>
      </c>
      <c r="G278" s="33">
        <v>0</v>
      </c>
      <c r="H278" s="33">
        <v>0</v>
      </c>
      <c r="I278" s="33">
        <v>555</v>
      </c>
      <c r="J278" s="33">
        <v>0</v>
      </c>
      <c r="K278" s="33">
        <v>54</v>
      </c>
      <c r="L278" s="33">
        <v>20</v>
      </c>
      <c r="M278" s="33">
        <v>1</v>
      </c>
      <c r="N278" s="33">
        <v>15</v>
      </c>
      <c r="O278" s="33">
        <v>11</v>
      </c>
      <c r="P278" s="33">
        <v>4</v>
      </c>
      <c r="Q278" s="64">
        <f t="shared" si="9"/>
        <v>2.3809523809523808E-2</v>
      </c>
      <c r="R278" s="64">
        <f t="shared" si="10"/>
        <v>2.5000000000000001E-2</v>
      </c>
      <c r="S278" s="64">
        <f>+IF(F278&gt;0,'Órdenes y Medidas'!C281/F278,"-")</f>
        <v>0.27777777777777779</v>
      </c>
      <c r="T278" s="64">
        <f>+IF(C278&gt;0,'Órdenes y Medidas'!C281/I278,"-")</f>
        <v>0.31531531531531531</v>
      </c>
    </row>
    <row r="279" spans="2:20" ht="20.100000000000001" customHeight="1" thickBot="1" x14ac:dyDescent="0.25">
      <c r="B279" s="4" t="s">
        <v>491</v>
      </c>
      <c r="C279" s="33">
        <v>727</v>
      </c>
      <c r="D279" s="33">
        <v>494</v>
      </c>
      <c r="E279" s="33">
        <v>233</v>
      </c>
      <c r="F279" s="33">
        <v>771</v>
      </c>
      <c r="G279" s="33">
        <v>8</v>
      </c>
      <c r="H279" s="33">
        <v>0</v>
      </c>
      <c r="I279" s="33">
        <v>456</v>
      </c>
      <c r="J279" s="33">
        <v>25</v>
      </c>
      <c r="K279" s="33">
        <v>121</v>
      </c>
      <c r="L279" s="33">
        <v>133</v>
      </c>
      <c r="M279" s="33">
        <v>28</v>
      </c>
      <c r="N279" s="33">
        <v>175</v>
      </c>
      <c r="O279" s="33">
        <v>115</v>
      </c>
      <c r="P279" s="33">
        <v>60</v>
      </c>
      <c r="Q279" s="64">
        <f t="shared" si="9"/>
        <v>0.22697795071335927</v>
      </c>
      <c r="R279" s="64">
        <f t="shared" si="10"/>
        <v>0.24071526822558459</v>
      </c>
      <c r="S279" s="64">
        <f>+IF(F279&gt;0,'Órdenes y Medidas'!C282/F279,"-")</f>
        <v>0.23605706874189364</v>
      </c>
      <c r="T279" s="64">
        <f>+IF(C279&gt;0,'Órdenes y Medidas'!C282/I279,"-")</f>
        <v>0.39912280701754388</v>
      </c>
    </row>
    <row r="280" spans="2:20" ht="20.100000000000001" customHeight="1" thickBot="1" x14ac:dyDescent="0.25">
      <c r="B280" s="4" t="s">
        <v>492</v>
      </c>
      <c r="C280" s="33">
        <v>253</v>
      </c>
      <c r="D280" s="33">
        <v>105</v>
      </c>
      <c r="E280" s="33">
        <v>148</v>
      </c>
      <c r="F280" s="33">
        <v>288</v>
      </c>
      <c r="G280" s="33">
        <v>4</v>
      </c>
      <c r="H280" s="33">
        <v>47</v>
      </c>
      <c r="I280" s="33">
        <v>112</v>
      </c>
      <c r="J280" s="33">
        <v>0</v>
      </c>
      <c r="K280" s="33">
        <v>125</v>
      </c>
      <c r="L280" s="33">
        <v>0</v>
      </c>
      <c r="M280" s="33">
        <v>0</v>
      </c>
      <c r="N280" s="33">
        <v>49</v>
      </c>
      <c r="O280" s="33">
        <v>32</v>
      </c>
      <c r="P280" s="33">
        <v>17</v>
      </c>
      <c r="Q280" s="64">
        <f t="shared" si="9"/>
        <v>0.1701388888888889</v>
      </c>
      <c r="R280" s="64">
        <f t="shared" si="10"/>
        <v>0.19367588932806323</v>
      </c>
      <c r="S280" s="64">
        <f>+IF(F280&gt;0,'Órdenes y Medidas'!C283/F280,"-")</f>
        <v>0.18055555555555555</v>
      </c>
      <c r="T280" s="64">
        <f>+IF(C280&gt;0,'Órdenes y Medidas'!C283/I280,"-")</f>
        <v>0.4642857142857143</v>
      </c>
    </row>
    <row r="281" spans="2:20" ht="20.100000000000001" customHeight="1" thickBot="1" x14ac:dyDescent="0.25">
      <c r="B281" s="4" t="s">
        <v>493</v>
      </c>
      <c r="C281" s="33">
        <v>198</v>
      </c>
      <c r="D281" s="33">
        <v>171</v>
      </c>
      <c r="E281" s="33">
        <v>27</v>
      </c>
      <c r="F281" s="33">
        <v>235</v>
      </c>
      <c r="G281" s="33">
        <v>0</v>
      </c>
      <c r="H281" s="33">
        <v>0</v>
      </c>
      <c r="I281" s="33">
        <v>182</v>
      </c>
      <c r="J281" s="33">
        <v>0</v>
      </c>
      <c r="K281" s="33">
        <v>53</v>
      </c>
      <c r="L281" s="33">
        <v>0</v>
      </c>
      <c r="M281" s="33">
        <v>0</v>
      </c>
      <c r="N281" s="33">
        <v>23</v>
      </c>
      <c r="O281" s="33">
        <v>16</v>
      </c>
      <c r="P281" s="33">
        <v>7</v>
      </c>
      <c r="Q281" s="64">
        <f t="shared" si="9"/>
        <v>9.7872340425531917E-2</v>
      </c>
      <c r="R281" s="64">
        <f t="shared" si="10"/>
        <v>0.11616161616161616</v>
      </c>
      <c r="S281" s="64">
        <f>+IF(F281&gt;0,'Órdenes y Medidas'!C284/F281,"-")</f>
        <v>0.27659574468085107</v>
      </c>
      <c r="T281" s="64">
        <f>+IF(C281&gt;0,'Órdenes y Medidas'!C284/I281,"-")</f>
        <v>0.35714285714285715</v>
      </c>
    </row>
    <row r="282" spans="2:20" ht="20.100000000000001" customHeight="1" thickBot="1" x14ac:dyDescent="0.25">
      <c r="B282" s="4" t="s">
        <v>494</v>
      </c>
      <c r="C282" s="33">
        <v>29</v>
      </c>
      <c r="D282" s="33">
        <v>17</v>
      </c>
      <c r="E282" s="33">
        <v>12</v>
      </c>
      <c r="F282" s="33">
        <v>36</v>
      </c>
      <c r="G282" s="33">
        <v>0</v>
      </c>
      <c r="H282" s="33">
        <v>0</v>
      </c>
      <c r="I282" s="33">
        <v>30</v>
      </c>
      <c r="J282" s="33">
        <v>0</v>
      </c>
      <c r="K282" s="33">
        <v>6</v>
      </c>
      <c r="L282" s="33">
        <v>0</v>
      </c>
      <c r="M282" s="33">
        <v>0</v>
      </c>
      <c r="N282" s="33">
        <v>2</v>
      </c>
      <c r="O282" s="33">
        <v>2</v>
      </c>
      <c r="P282" s="33">
        <v>0</v>
      </c>
      <c r="Q282" s="64">
        <f t="shared" si="9"/>
        <v>5.5555555555555552E-2</v>
      </c>
      <c r="R282" s="64">
        <f t="shared" si="10"/>
        <v>6.8965517241379309E-2</v>
      </c>
      <c r="S282" s="64">
        <f>+IF(F282&gt;0,'Órdenes y Medidas'!C285/F282,"-")</f>
        <v>0.3888888888888889</v>
      </c>
      <c r="T282" s="64">
        <f>+IF(C282&gt;0,'Órdenes y Medidas'!C285/I282,"-")</f>
        <v>0.46666666666666667</v>
      </c>
    </row>
    <row r="283" spans="2:20" ht="20.100000000000001" customHeight="1" thickBot="1" x14ac:dyDescent="0.25">
      <c r="B283" s="4" t="s">
        <v>211</v>
      </c>
      <c r="C283" s="33">
        <v>861</v>
      </c>
      <c r="D283" s="33">
        <v>477</v>
      </c>
      <c r="E283" s="33">
        <v>384</v>
      </c>
      <c r="F283" s="33">
        <v>890</v>
      </c>
      <c r="G283" s="33">
        <v>8</v>
      </c>
      <c r="H283" s="33">
        <v>1</v>
      </c>
      <c r="I283" s="33">
        <v>623</v>
      </c>
      <c r="J283" s="33">
        <v>6</v>
      </c>
      <c r="K283" s="33">
        <v>52</v>
      </c>
      <c r="L283" s="33">
        <v>200</v>
      </c>
      <c r="M283" s="33">
        <v>0</v>
      </c>
      <c r="N283" s="33">
        <v>59</v>
      </c>
      <c r="O283" s="33">
        <v>32</v>
      </c>
      <c r="P283" s="33">
        <v>27</v>
      </c>
      <c r="Q283" s="64">
        <f t="shared" si="9"/>
        <v>6.6292134831460681E-2</v>
      </c>
      <c r="R283" s="64">
        <f t="shared" si="10"/>
        <v>6.852497096399536E-2</v>
      </c>
      <c r="S283" s="64">
        <f>+IF(F283&gt;0,'Órdenes y Medidas'!C286/F283,"-")</f>
        <v>0.24943820224719102</v>
      </c>
      <c r="T283" s="64">
        <f>+IF(C283&gt;0,'Órdenes y Medidas'!C286/I283,"-")</f>
        <v>0.3563402889245586</v>
      </c>
    </row>
    <row r="284" spans="2:20" ht="20.100000000000001" customHeight="1" thickBot="1" x14ac:dyDescent="0.25">
      <c r="B284" s="4" t="s">
        <v>495</v>
      </c>
      <c r="C284" s="33">
        <v>245</v>
      </c>
      <c r="D284" s="33">
        <v>158</v>
      </c>
      <c r="E284" s="33">
        <v>87</v>
      </c>
      <c r="F284" s="33">
        <v>266</v>
      </c>
      <c r="G284" s="33">
        <v>14</v>
      </c>
      <c r="H284" s="33">
        <v>0</v>
      </c>
      <c r="I284" s="33">
        <v>139</v>
      </c>
      <c r="J284" s="33">
        <v>11</v>
      </c>
      <c r="K284" s="33">
        <v>59</v>
      </c>
      <c r="L284" s="33">
        <v>40</v>
      </c>
      <c r="M284" s="33">
        <v>3</v>
      </c>
      <c r="N284" s="33">
        <v>118</v>
      </c>
      <c r="O284" s="33">
        <v>77</v>
      </c>
      <c r="P284" s="33">
        <v>41</v>
      </c>
      <c r="Q284" s="64">
        <f t="shared" si="9"/>
        <v>0.44360902255639095</v>
      </c>
      <c r="R284" s="64">
        <f t="shared" si="10"/>
        <v>0.48163265306122449</v>
      </c>
      <c r="S284" s="64">
        <f>+IF(F284&gt;0,'Órdenes y Medidas'!C287/F284,"-")</f>
        <v>0.33834586466165412</v>
      </c>
      <c r="T284" s="64">
        <f>+IF(C284&gt;0,'Órdenes y Medidas'!C287/I284,"-")</f>
        <v>0.64748201438848918</v>
      </c>
    </row>
    <row r="285" spans="2:20" ht="20.100000000000001" customHeight="1" thickBot="1" x14ac:dyDescent="0.25">
      <c r="B285" s="4" t="s">
        <v>496</v>
      </c>
      <c r="C285" s="33">
        <v>49</v>
      </c>
      <c r="D285" s="33">
        <v>39</v>
      </c>
      <c r="E285" s="33">
        <v>10</v>
      </c>
      <c r="F285" s="33">
        <v>49</v>
      </c>
      <c r="G285" s="33">
        <v>0</v>
      </c>
      <c r="H285" s="33">
        <v>0</v>
      </c>
      <c r="I285" s="33">
        <v>47</v>
      </c>
      <c r="J285" s="33">
        <v>0</v>
      </c>
      <c r="K285" s="33">
        <v>2</v>
      </c>
      <c r="L285" s="33">
        <v>0</v>
      </c>
      <c r="M285" s="33">
        <v>0</v>
      </c>
      <c r="N285" s="33">
        <v>6</v>
      </c>
      <c r="O285" s="33">
        <v>4</v>
      </c>
      <c r="P285" s="33">
        <v>2</v>
      </c>
      <c r="Q285" s="64">
        <f t="shared" si="9"/>
        <v>0.12244897959183673</v>
      </c>
      <c r="R285" s="64">
        <f t="shared" si="10"/>
        <v>0.12244897959183673</v>
      </c>
      <c r="S285" s="64">
        <f>+IF(F285&gt;0,'Órdenes y Medidas'!C288/F285,"-")</f>
        <v>0.16326530612244897</v>
      </c>
      <c r="T285" s="64">
        <f>+IF(C285&gt;0,'Órdenes y Medidas'!C288/I285,"-")</f>
        <v>0.1702127659574468</v>
      </c>
    </row>
    <row r="286" spans="2:20" ht="20.100000000000001" customHeight="1" thickBot="1" x14ac:dyDescent="0.25">
      <c r="B286" s="4" t="s">
        <v>497</v>
      </c>
      <c r="C286" s="33">
        <v>847</v>
      </c>
      <c r="D286" s="33">
        <v>402</v>
      </c>
      <c r="E286" s="33">
        <v>445</v>
      </c>
      <c r="F286" s="33">
        <v>880</v>
      </c>
      <c r="G286" s="33">
        <v>0</v>
      </c>
      <c r="H286" s="33">
        <v>0</v>
      </c>
      <c r="I286" s="33">
        <v>368</v>
      </c>
      <c r="J286" s="33">
        <v>0</v>
      </c>
      <c r="K286" s="33">
        <v>427</v>
      </c>
      <c r="L286" s="33">
        <v>83</v>
      </c>
      <c r="M286" s="33">
        <v>2</v>
      </c>
      <c r="N286" s="33">
        <v>40</v>
      </c>
      <c r="O286" s="33">
        <v>17</v>
      </c>
      <c r="P286" s="33">
        <v>23</v>
      </c>
      <c r="Q286" s="64">
        <f t="shared" si="9"/>
        <v>4.5454545454545456E-2</v>
      </c>
      <c r="R286" s="64">
        <f t="shared" si="10"/>
        <v>4.7225501770956316E-2</v>
      </c>
      <c r="S286" s="64">
        <f>+IF(F286&gt;0,'Órdenes y Medidas'!C289/F286,"-")</f>
        <v>0.24772727272727274</v>
      </c>
      <c r="T286" s="64">
        <f>+IF(C286&gt;0,'Órdenes y Medidas'!C289/I286,"-")</f>
        <v>0.59239130434782605</v>
      </c>
    </row>
    <row r="287" spans="2:20" ht="20.100000000000001" customHeight="1" thickBot="1" x14ac:dyDescent="0.25">
      <c r="B287" s="4" t="s">
        <v>498</v>
      </c>
      <c r="C287" s="33">
        <v>184</v>
      </c>
      <c r="D287" s="33">
        <v>147</v>
      </c>
      <c r="E287" s="33">
        <v>37</v>
      </c>
      <c r="F287" s="33">
        <v>194</v>
      </c>
      <c r="G287" s="33">
        <v>0</v>
      </c>
      <c r="H287" s="33">
        <v>0</v>
      </c>
      <c r="I287" s="33">
        <v>106</v>
      </c>
      <c r="J287" s="33">
        <v>5</v>
      </c>
      <c r="K287" s="33">
        <v>79</v>
      </c>
      <c r="L287" s="33">
        <v>2</v>
      </c>
      <c r="M287" s="33">
        <v>2</v>
      </c>
      <c r="N287" s="33">
        <v>49</v>
      </c>
      <c r="O287" s="33">
        <v>40</v>
      </c>
      <c r="P287" s="33">
        <v>9</v>
      </c>
      <c r="Q287" s="64">
        <f t="shared" si="9"/>
        <v>0.25257731958762886</v>
      </c>
      <c r="R287" s="64">
        <f t="shared" si="10"/>
        <v>0.26630434782608697</v>
      </c>
      <c r="S287" s="64">
        <f>+IF(F287&gt;0,'Órdenes y Medidas'!C290/F287,"-")</f>
        <v>0.55670103092783507</v>
      </c>
      <c r="T287" s="64">
        <f>+IF(C287&gt;0,'Órdenes y Medidas'!C290/I287,"-")</f>
        <v>1.0188679245283019</v>
      </c>
    </row>
    <row r="288" spans="2:20" ht="20.100000000000001" customHeight="1" thickBot="1" x14ac:dyDescent="0.25">
      <c r="B288" s="4" t="s">
        <v>212</v>
      </c>
      <c r="C288" s="33">
        <v>2455</v>
      </c>
      <c r="D288" s="33">
        <v>1734</v>
      </c>
      <c r="E288" s="33">
        <v>721</v>
      </c>
      <c r="F288" s="33">
        <v>2489</v>
      </c>
      <c r="G288" s="33">
        <v>54</v>
      </c>
      <c r="H288" s="33">
        <v>3</v>
      </c>
      <c r="I288" s="33">
        <v>1352</v>
      </c>
      <c r="J288" s="33">
        <v>16</v>
      </c>
      <c r="K288" s="33">
        <v>327</v>
      </c>
      <c r="L288" s="33">
        <v>684</v>
      </c>
      <c r="M288" s="33">
        <v>53</v>
      </c>
      <c r="N288" s="33">
        <v>214</v>
      </c>
      <c r="O288" s="33">
        <v>132</v>
      </c>
      <c r="P288" s="33">
        <v>82</v>
      </c>
      <c r="Q288" s="64">
        <f t="shared" si="9"/>
        <v>8.5978304539975889E-2</v>
      </c>
      <c r="R288" s="64">
        <f t="shared" si="10"/>
        <v>8.716904276985743E-2</v>
      </c>
      <c r="S288" s="64">
        <f>+IF(F288&gt;0,'Órdenes y Medidas'!C291/F288,"-")</f>
        <v>0.29047810365608678</v>
      </c>
      <c r="T288" s="64">
        <f>+IF(C288&gt;0,'Órdenes y Medidas'!C291/I288,"-")</f>
        <v>0.53476331360946749</v>
      </c>
    </row>
    <row r="289" spans="2:20" ht="20.100000000000001" customHeight="1" thickBot="1" x14ac:dyDescent="0.25">
      <c r="B289" s="4" t="s">
        <v>499</v>
      </c>
      <c r="C289" s="33">
        <v>1115</v>
      </c>
      <c r="D289" s="33">
        <v>569</v>
      </c>
      <c r="E289" s="33">
        <v>546</v>
      </c>
      <c r="F289" s="33">
        <v>1101</v>
      </c>
      <c r="G289" s="33">
        <v>0</v>
      </c>
      <c r="H289" s="33">
        <v>0</v>
      </c>
      <c r="I289" s="33">
        <v>1083</v>
      </c>
      <c r="J289" s="33">
        <v>3</v>
      </c>
      <c r="K289" s="33">
        <v>0</v>
      </c>
      <c r="L289" s="33">
        <v>15</v>
      </c>
      <c r="M289" s="33">
        <v>0</v>
      </c>
      <c r="N289" s="33">
        <v>135</v>
      </c>
      <c r="O289" s="33">
        <v>60</v>
      </c>
      <c r="P289" s="33">
        <v>75</v>
      </c>
      <c r="Q289" s="64">
        <f t="shared" si="9"/>
        <v>0.1226158038147139</v>
      </c>
      <c r="R289" s="64">
        <f t="shared" si="10"/>
        <v>0.1210762331838565</v>
      </c>
      <c r="S289" s="64">
        <f>+IF(F289&gt;0,'Órdenes y Medidas'!C292/F289,"-")</f>
        <v>0.21616712079927339</v>
      </c>
      <c r="T289" s="64">
        <f>+IF(C289&gt;0,'Órdenes y Medidas'!C292/I289,"-")</f>
        <v>0.21975992613111728</v>
      </c>
    </row>
    <row r="290" spans="2:20" ht="20.100000000000001" customHeight="1" thickBot="1" x14ac:dyDescent="0.25">
      <c r="B290" s="4" t="s">
        <v>500</v>
      </c>
      <c r="C290" s="33">
        <v>213</v>
      </c>
      <c r="D290" s="33">
        <v>121</v>
      </c>
      <c r="E290" s="33">
        <v>92</v>
      </c>
      <c r="F290" s="33">
        <v>213</v>
      </c>
      <c r="G290" s="33">
        <v>0</v>
      </c>
      <c r="H290" s="33">
        <v>0</v>
      </c>
      <c r="I290" s="33">
        <v>154</v>
      </c>
      <c r="J290" s="33">
        <v>0</v>
      </c>
      <c r="K290" s="33">
        <v>38</v>
      </c>
      <c r="L290" s="33">
        <v>21</v>
      </c>
      <c r="M290" s="33">
        <v>0</v>
      </c>
      <c r="N290" s="33">
        <v>0</v>
      </c>
      <c r="O290" s="33">
        <v>0</v>
      </c>
      <c r="P290" s="33">
        <v>0</v>
      </c>
      <c r="Q290" s="64">
        <f t="shared" si="9"/>
        <v>0</v>
      </c>
      <c r="R290" s="64">
        <f t="shared" si="10"/>
        <v>0</v>
      </c>
      <c r="S290" s="64">
        <f>+IF(F290&gt;0,'Órdenes y Medidas'!C293/F290,"-")</f>
        <v>0.352112676056338</v>
      </c>
      <c r="T290" s="64">
        <f>+IF(C290&gt;0,'Órdenes y Medidas'!C293/I290,"-")</f>
        <v>0.48701298701298701</v>
      </c>
    </row>
    <row r="291" spans="2:20" ht="20.100000000000001" customHeight="1" thickBot="1" x14ac:dyDescent="0.25">
      <c r="B291" s="4" t="s">
        <v>501</v>
      </c>
      <c r="C291" s="33">
        <v>250</v>
      </c>
      <c r="D291" s="33">
        <v>229</v>
      </c>
      <c r="E291" s="33">
        <v>21</v>
      </c>
      <c r="F291" s="33">
        <v>246</v>
      </c>
      <c r="G291" s="33">
        <v>0</v>
      </c>
      <c r="H291" s="33">
        <v>0</v>
      </c>
      <c r="I291" s="33">
        <v>207</v>
      </c>
      <c r="J291" s="33">
        <v>0</v>
      </c>
      <c r="K291" s="33">
        <v>12</v>
      </c>
      <c r="L291" s="33">
        <v>13</v>
      </c>
      <c r="M291" s="33">
        <v>14</v>
      </c>
      <c r="N291" s="33">
        <v>32</v>
      </c>
      <c r="O291" s="33">
        <v>29</v>
      </c>
      <c r="P291" s="33">
        <v>3</v>
      </c>
      <c r="Q291" s="64">
        <f t="shared" si="9"/>
        <v>0.13008130081300814</v>
      </c>
      <c r="R291" s="64">
        <f t="shared" si="10"/>
        <v>0.128</v>
      </c>
      <c r="S291" s="64">
        <f>+IF(F291&gt;0,'Órdenes y Medidas'!C294/F291,"-")</f>
        <v>0.30894308943089432</v>
      </c>
      <c r="T291" s="64">
        <f>+IF(C291&gt;0,'Órdenes y Medidas'!C294/I291,"-")</f>
        <v>0.3671497584541063</v>
      </c>
    </row>
    <row r="292" spans="2:20" ht="20.100000000000001" customHeight="1" thickBot="1" x14ac:dyDescent="0.25">
      <c r="B292" s="4" t="s">
        <v>502</v>
      </c>
      <c r="C292" s="33">
        <v>164</v>
      </c>
      <c r="D292" s="33">
        <v>132</v>
      </c>
      <c r="E292" s="33">
        <v>32</v>
      </c>
      <c r="F292" s="33">
        <v>164</v>
      </c>
      <c r="G292" s="33">
        <v>0</v>
      </c>
      <c r="H292" s="33">
        <v>0</v>
      </c>
      <c r="I292" s="33">
        <v>145</v>
      </c>
      <c r="J292" s="33">
        <v>0</v>
      </c>
      <c r="K292" s="33">
        <v>1</v>
      </c>
      <c r="L292" s="33">
        <v>18</v>
      </c>
      <c r="M292" s="33">
        <v>0</v>
      </c>
      <c r="N292" s="33">
        <v>18</v>
      </c>
      <c r="O292" s="33">
        <v>14</v>
      </c>
      <c r="P292" s="33">
        <v>4</v>
      </c>
      <c r="Q292" s="64">
        <f t="shared" si="9"/>
        <v>0.10975609756097561</v>
      </c>
      <c r="R292" s="64">
        <f t="shared" si="10"/>
        <v>0.10975609756097561</v>
      </c>
      <c r="S292" s="64">
        <f>+IF(F292&gt;0,'Órdenes y Medidas'!C295/F292,"-")</f>
        <v>0.37804878048780488</v>
      </c>
      <c r="T292" s="64">
        <f>+IF(C292&gt;0,'Órdenes y Medidas'!C295/I292,"-")</f>
        <v>0.42758620689655175</v>
      </c>
    </row>
    <row r="293" spans="2:20" ht="20.100000000000001" customHeight="1" thickBot="1" x14ac:dyDescent="0.25">
      <c r="B293" s="4" t="s">
        <v>503</v>
      </c>
      <c r="C293" s="33">
        <v>1408</v>
      </c>
      <c r="D293" s="33">
        <v>974</v>
      </c>
      <c r="E293" s="33">
        <v>434</v>
      </c>
      <c r="F293" s="33">
        <v>1374</v>
      </c>
      <c r="G293" s="33">
        <v>15</v>
      </c>
      <c r="H293" s="33">
        <v>25</v>
      </c>
      <c r="I293" s="33">
        <v>714</v>
      </c>
      <c r="J293" s="33">
        <v>118</v>
      </c>
      <c r="K293" s="33">
        <v>258</v>
      </c>
      <c r="L293" s="33">
        <v>217</v>
      </c>
      <c r="M293" s="33">
        <v>27</v>
      </c>
      <c r="N293" s="33">
        <v>123</v>
      </c>
      <c r="O293" s="33">
        <v>82</v>
      </c>
      <c r="P293" s="33">
        <v>41</v>
      </c>
      <c r="Q293" s="64">
        <f t="shared" si="9"/>
        <v>8.9519650655021835E-2</v>
      </c>
      <c r="R293" s="64">
        <f t="shared" si="10"/>
        <v>8.7357954545454544E-2</v>
      </c>
      <c r="S293" s="64">
        <f>+IF(F293&gt;0,'Órdenes y Medidas'!C296/F293,"-")</f>
        <v>0.10043668122270742</v>
      </c>
      <c r="T293" s="64">
        <f>+IF(C293&gt;0,'Órdenes y Medidas'!C296/I293,"-")</f>
        <v>0.19327731092436976</v>
      </c>
    </row>
    <row r="294" spans="2:20" ht="20.100000000000001" customHeight="1" thickBot="1" x14ac:dyDescent="0.25">
      <c r="B294" s="4" t="s">
        <v>504</v>
      </c>
      <c r="C294" s="33">
        <v>773</v>
      </c>
      <c r="D294" s="33">
        <v>378</v>
      </c>
      <c r="E294" s="33">
        <v>395</v>
      </c>
      <c r="F294" s="33">
        <v>801</v>
      </c>
      <c r="G294" s="33">
        <v>16</v>
      </c>
      <c r="H294" s="33">
        <v>9</v>
      </c>
      <c r="I294" s="33">
        <v>280</v>
      </c>
      <c r="J294" s="33">
        <v>5</v>
      </c>
      <c r="K294" s="33">
        <v>244</v>
      </c>
      <c r="L294" s="33">
        <v>239</v>
      </c>
      <c r="M294" s="33">
        <v>8</v>
      </c>
      <c r="N294" s="33">
        <v>101</v>
      </c>
      <c r="O294" s="33">
        <v>36</v>
      </c>
      <c r="P294" s="33">
        <v>65</v>
      </c>
      <c r="Q294" s="64">
        <f t="shared" si="9"/>
        <v>0.12609238451935081</v>
      </c>
      <c r="R294" s="64">
        <f t="shared" si="10"/>
        <v>0.13065976714100905</v>
      </c>
      <c r="S294" s="64">
        <f>+IF(F294&gt;0,'Órdenes y Medidas'!C297/F294,"-")</f>
        <v>0.13732833957553059</v>
      </c>
      <c r="T294" s="64">
        <f>+IF(C294&gt;0,'Órdenes y Medidas'!C297/I294,"-")</f>
        <v>0.39285714285714285</v>
      </c>
    </row>
    <row r="295" spans="2:20" ht="20.100000000000001" customHeight="1" thickBot="1" x14ac:dyDescent="0.25">
      <c r="B295" s="4" t="s">
        <v>505</v>
      </c>
      <c r="C295" s="33">
        <v>290</v>
      </c>
      <c r="D295" s="33">
        <v>168</v>
      </c>
      <c r="E295" s="33">
        <v>122</v>
      </c>
      <c r="F295" s="33">
        <v>353</v>
      </c>
      <c r="G295" s="33">
        <v>0</v>
      </c>
      <c r="H295" s="33">
        <v>0</v>
      </c>
      <c r="I295" s="33">
        <v>248</v>
      </c>
      <c r="J295" s="33">
        <v>9</v>
      </c>
      <c r="K295" s="33">
        <v>71</v>
      </c>
      <c r="L295" s="33">
        <v>22</v>
      </c>
      <c r="M295" s="33">
        <v>3</v>
      </c>
      <c r="N295" s="33">
        <v>4</v>
      </c>
      <c r="O295" s="33">
        <v>3</v>
      </c>
      <c r="P295" s="33">
        <v>1</v>
      </c>
      <c r="Q295" s="64">
        <f t="shared" si="9"/>
        <v>1.1331444759206799E-2</v>
      </c>
      <c r="R295" s="64">
        <f t="shared" si="10"/>
        <v>1.3793103448275862E-2</v>
      </c>
      <c r="S295" s="64">
        <f>+IF(F295&gt;0,'Órdenes y Medidas'!C298/F295,"-")</f>
        <v>0.19546742209631729</v>
      </c>
      <c r="T295" s="64">
        <f>+IF(C295&gt;0,'Órdenes y Medidas'!C298/I295,"-")</f>
        <v>0.27822580645161288</v>
      </c>
    </row>
    <row r="296" spans="2:20" ht="20.100000000000001" customHeight="1" thickBot="1" x14ac:dyDescent="0.25">
      <c r="B296" s="4" t="s">
        <v>506</v>
      </c>
      <c r="C296" s="33">
        <v>252</v>
      </c>
      <c r="D296" s="33">
        <v>199</v>
      </c>
      <c r="E296" s="33">
        <v>53</v>
      </c>
      <c r="F296" s="33">
        <v>253</v>
      </c>
      <c r="G296" s="33">
        <v>1</v>
      </c>
      <c r="H296" s="33">
        <v>0</v>
      </c>
      <c r="I296" s="33">
        <v>222</v>
      </c>
      <c r="J296" s="33">
        <v>4</v>
      </c>
      <c r="K296" s="33">
        <v>2</v>
      </c>
      <c r="L296" s="33">
        <v>21</v>
      </c>
      <c r="M296" s="33">
        <v>3</v>
      </c>
      <c r="N296" s="33">
        <v>10</v>
      </c>
      <c r="O296" s="33">
        <v>5</v>
      </c>
      <c r="P296" s="33">
        <v>5</v>
      </c>
      <c r="Q296" s="64">
        <f t="shared" si="9"/>
        <v>3.9525691699604744E-2</v>
      </c>
      <c r="R296" s="64">
        <f t="shared" si="10"/>
        <v>3.968253968253968E-2</v>
      </c>
      <c r="S296" s="64">
        <f>+IF(F296&gt;0,'Órdenes y Medidas'!C299/F296,"-")</f>
        <v>0.38339920948616601</v>
      </c>
      <c r="T296" s="64">
        <f>+IF(C296&gt;0,'Órdenes y Medidas'!C299/I296,"-")</f>
        <v>0.43693693693693691</v>
      </c>
    </row>
    <row r="297" spans="2:20" ht="20.100000000000001" customHeight="1" thickBot="1" x14ac:dyDescent="0.25">
      <c r="B297" s="4" t="s">
        <v>507</v>
      </c>
      <c r="C297" s="33">
        <v>90</v>
      </c>
      <c r="D297" s="33">
        <v>62</v>
      </c>
      <c r="E297" s="33">
        <v>28</v>
      </c>
      <c r="F297" s="33">
        <v>90</v>
      </c>
      <c r="G297" s="33">
        <v>0</v>
      </c>
      <c r="H297" s="33">
        <v>0</v>
      </c>
      <c r="I297" s="33">
        <v>80</v>
      </c>
      <c r="J297" s="33">
        <v>0</v>
      </c>
      <c r="K297" s="33">
        <v>8</v>
      </c>
      <c r="L297" s="33">
        <v>2</v>
      </c>
      <c r="M297" s="33">
        <v>0</v>
      </c>
      <c r="N297" s="33">
        <v>14</v>
      </c>
      <c r="O297" s="33">
        <v>8</v>
      </c>
      <c r="P297" s="33">
        <v>6</v>
      </c>
      <c r="Q297" s="64">
        <f t="shared" si="9"/>
        <v>0.15555555555555556</v>
      </c>
      <c r="R297" s="64">
        <f t="shared" si="10"/>
        <v>0.15555555555555556</v>
      </c>
      <c r="S297" s="64">
        <f>+IF(F297&gt;0,'Órdenes y Medidas'!C300/F297,"-")</f>
        <v>0.26666666666666666</v>
      </c>
      <c r="T297" s="64">
        <f>+IF(C297&gt;0,'Órdenes y Medidas'!C300/I297,"-")</f>
        <v>0.3</v>
      </c>
    </row>
    <row r="298" spans="2:20" ht="20.100000000000001" customHeight="1" thickBot="1" x14ac:dyDescent="0.25">
      <c r="B298" s="4" t="s">
        <v>508</v>
      </c>
      <c r="C298" s="33">
        <v>691</v>
      </c>
      <c r="D298" s="33">
        <v>282</v>
      </c>
      <c r="E298" s="33">
        <v>409</v>
      </c>
      <c r="F298" s="33">
        <v>688</v>
      </c>
      <c r="G298" s="33">
        <v>0</v>
      </c>
      <c r="H298" s="33">
        <v>0</v>
      </c>
      <c r="I298" s="33">
        <v>580</v>
      </c>
      <c r="J298" s="33">
        <v>0</v>
      </c>
      <c r="K298" s="33">
        <v>40</v>
      </c>
      <c r="L298" s="33">
        <v>58</v>
      </c>
      <c r="M298" s="33">
        <v>10</v>
      </c>
      <c r="N298" s="33">
        <v>99</v>
      </c>
      <c r="O298" s="33">
        <v>32</v>
      </c>
      <c r="P298" s="33">
        <v>67</v>
      </c>
      <c r="Q298" s="64">
        <f t="shared" si="9"/>
        <v>0.14389534883720931</v>
      </c>
      <c r="R298" s="64">
        <f t="shared" si="10"/>
        <v>0.14327062228654125</v>
      </c>
      <c r="S298" s="64">
        <f>+IF(F298&gt;0,'Órdenes y Medidas'!C301/F298,"-")</f>
        <v>0.16424418604651161</v>
      </c>
      <c r="T298" s="64">
        <f>+IF(C298&gt;0,'Órdenes y Medidas'!C301/I298,"-")</f>
        <v>0.19482758620689655</v>
      </c>
    </row>
    <row r="299" spans="2:20" ht="20.100000000000001" customHeight="1" thickBot="1" x14ac:dyDescent="0.25">
      <c r="B299" s="4" t="s">
        <v>509</v>
      </c>
      <c r="C299" s="33">
        <v>809</v>
      </c>
      <c r="D299" s="33">
        <v>421</v>
      </c>
      <c r="E299" s="33">
        <v>388</v>
      </c>
      <c r="F299" s="33">
        <v>873</v>
      </c>
      <c r="G299" s="33">
        <v>0</v>
      </c>
      <c r="H299" s="33">
        <v>0</v>
      </c>
      <c r="I299" s="33">
        <v>806</v>
      </c>
      <c r="J299" s="33">
        <v>0</v>
      </c>
      <c r="K299" s="33">
        <v>53</v>
      </c>
      <c r="L299" s="33">
        <v>14</v>
      </c>
      <c r="M299" s="33">
        <v>0</v>
      </c>
      <c r="N299" s="33">
        <v>121</v>
      </c>
      <c r="O299" s="33">
        <v>70</v>
      </c>
      <c r="P299" s="33">
        <v>51</v>
      </c>
      <c r="Q299" s="64">
        <f t="shared" si="9"/>
        <v>0.13860252004581902</v>
      </c>
      <c r="R299" s="64">
        <f t="shared" si="10"/>
        <v>0.14956736711990112</v>
      </c>
      <c r="S299" s="64">
        <f>+IF(F299&gt;0,'Órdenes y Medidas'!C302/F299,"-")</f>
        <v>0.18785796105383734</v>
      </c>
      <c r="T299" s="64">
        <f>+IF(C299&gt;0,'Órdenes y Medidas'!C302/I299,"-")</f>
        <v>0.20347394540942929</v>
      </c>
    </row>
    <row r="300" spans="2:20" ht="20.100000000000001" customHeight="1" thickBot="1" x14ac:dyDescent="0.25">
      <c r="B300" s="4" t="s">
        <v>510</v>
      </c>
      <c r="C300" s="33">
        <v>37</v>
      </c>
      <c r="D300" s="33">
        <v>24</v>
      </c>
      <c r="E300" s="33">
        <v>13</v>
      </c>
      <c r="F300" s="33">
        <v>41</v>
      </c>
      <c r="G300" s="33">
        <v>0</v>
      </c>
      <c r="H300" s="33">
        <v>0</v>
      </c>
      <c r="I300" s="33">
        <v>22</v>
      </c>
      <c r="J300" s="33">
        <v>0</v>
      </c>
      <c r="K300" s="33">
        <v>19</v>
      </c>
      <c r="L300" s="33">
        <v>0</v>
      </c>
      <c r="M300" s="33">
        <v>0</v>
      </c>
      <c r="N300" s="33">
        <v>10</v>
      </c>
      <c r="O300" s="33">
        <v>5</v>
      </c>
      <c r="P300" s="33">
        <v>5</v>
      </c>
      <c r="Q300" s="64">
        <f t="shared" si="9"/>
        <v>0.24390243902439024</v>
      </c>
      <c r="R300" s="64">
        <f t="shared" si="10"/>
        <v>0.27027027027027029</v>
      </c>
      <c r="S300" s="64">
        <f>+IF(F300&gt;0,'Órdenes y Medidas'!C303/F300,"-")</f>
        <v>0.48780487804878048</v>
      </c>
      <c r="T300" s="64">
        <f>+IF(C300&gt;0,'Órdenes y Medidas'!C303/I300,"-")</f>
        <v>0.90909090909090906</v>
      </c>
    </row>
    <row r="301" spans="2:20" ht="20.100000000000001" customHeight="1" thickBot="1" x14ac:dyDescent="0.25">
      <c r="B301" s="4" t="s">
        <v>511</v>
      </c>
      <c r="C301" s="33">
        <v>178</v>
      </c>
      <c r="D301" s="33">
        <v>96</v>
      </c>
      <c r="E301" s="33">
        <v>82</v>
      </c>
      <c r="F301" s="33">
        <v>218</v>
      </c>
      <c r="G301" s="33">
        <v>0</v>
      </c>
      <c r="H301" s="33">
        <v>0</v>
      </c>
      <c r="I301" s="33">
        <v>190</v>
      </c>
      <c r="J301" s="33">
        <v>14</v>
      </c>
      <c r="K301" s="33">
        <v>14</v>
      </c>
      <c r="L301" s="33">
        <v>0</v>
      </c>
      <c r="M301" s="33">
        <v>0</v>
      </c>
      <c r="N301" s="33">
        <v>7</v>
      </c>
      <c r="O301" s="33">
        <v>2</v>
      </c>
      <c r="P301" s="33">
        <v>5</v>
      </c>
      <c r="Q301" s="64">
        <f t="shared" si="9"/>
        <v>3.2110091743119268E-2</v>
      </c>
      <c r="R301" s="64">
        <f t="shared" si="10"/>
        <v>3.9325842696629212E-2</v>
      </c>
      <c r="S301" s="64">
        <f>+IF(F301&gt;0,'Órdenes y Medidas'!C304/F301,"-")</f>
        <v>0.77522935779816515</v>
      </c>
      <c r="T301" s="64">
        <f>+IF(C301&gt;0,'Órdenes y Medidas'!C304/I301,"-")</f>
        <v>0.88947368421052631</v>
      </c>
    </row>
    <row r="302" spans="2:20" ht="20.100000000000001" customHeight="1" thickBot="1" x14ac:dyDescent="0.25">
      <c r="B302" s="4" t="s">
        <v>512</v>
      </c>
      <c r="C302" s="33">
        <v>254</v>
      </c>
      <c r="D302" s="33">
        <v>194</v>
      </c>
      <c r="E302" s="33">
        <v>60</v>
      </c>
      <c r="F302" s="33">
        <v>253</v>
      </c>
      <c r="G302" s="33">
        <v>6</v>
      </c>
      <c r="H302" s="33">
        <v>1</v>
      </c>
      <c r="I302" s="33">
        <v>155</v>
      </c>
      <c r="J302" s="33">
        <v>2</v>
      </c>
      <c r="K302" s="33">
        <v>17</v>
      </c>
      <c r="L302" s="33">
        <v>52</v>
      </c>
      <c r="M302" s="33">
        <v>20</v>
      </c>
      <c r="N302" s="33">
        <v>26</v>
      </c>
      <c r="O302" s="33">
        <v>17</v>
      </c>
      <c r="P302" s="33">
        <v>9</v>
      </c>
      <c r="Q302" s="64">
        <f t="shared" si="9"/>
        <v>0.10276679841897234</v>
      </c>
      <c r="R302" s="64">
        <f t="shared" si="10"/>
        <v>0.10236220472440945</v>
      </c>
      <c r="S302" s="64">
        <f>+IF(F302&gt;0,'Órdenes y Medidas'!C305/F302,"-")</f>
        <v>0.30039525691699603</v>
      </c>
      <c r="T302" s="64">
        <f>+IF(C302&gt;0,'Órdenes y Medidas'!C305/I302,"-")</f>
        <v>0.49032258064516127</v>
      </c>
    </row>
    <row r="303" spans="2:20" ht="20.100000000000001" customHeight="1" thickBot="1" x14ac:dyDescent="0.25">
      <c r="B303" s="4" t="s">
        <v>513</v>
      </c>
      <c r="C303" s="33">
        <v>352</v>
      </c>
      <c r="D303" s="33">
        <v>257</v>
      </c>
      <c r="E303" s="33">
        <v>95</v>
      </c>
      <c r="F303" s="33">
        <v>366</v>
      </c>
      <c r="G303" s="33">
        <v>0</v>
      </c>
      <c r="H303" s="33">
        <v>0</v>
      </c>
      <c r="I303" s="33">
        <v>278</v>
      </c>
      <c r="J303" s="33">
        <v>0</v>
      </c>
      <c r="K303" s="33">
        <v>53</v>
      </c>
      <c r="L303" s="33">
        <v>32</v>
      </c>
      <c r="M303" s="33">
        <v>3</v>
      </c>
      <c r="N303" s="33">
        <v>37</v>
      </c>
      <c r="O303" s="33">
        <v>26</v>
      </c>
      <c r="P303" s="33">
        <v>11</v>
      </c>
      <c r="Q303" s="64">
        <f t="shared" si="9"/>
        <v>0.10109289617486339</v>
      </c>
      <c r="R303" s="64">
        <f t="shared" si="10"/>
        <v>0.10511363636363637</v>
      </c>
      <c r="S303" s="64">
        <f>+IF(F303&gt;0,'Órdenes y Medidas'!C306/F303,"-")</f>
        <v>0.19672131147540983</v>
      </c>
      <c r="T303" s="64">
        <f>+IF(C303&gt;0,'Órdenes y Medidas'!C306/I303,"-")</f>
        <v>0.25899280575539568</v>
      </c>
    </row>
    <row r="304" spans="2:20" ht="20.100000000000001" customHeight="1" thickBot="1" x14ac:dyDescent="0.25">
      <c r="B304" s="4" t="s">
        <v>514</v>
      </c>
      <c r="C304" s="33">
        <v>601</v>
      </c>
      <c r="D304" s="33">
        <v>444</v>
      </c>
      <c r="E304" s="33">
        <v>157</v>
      </c>
      <c r="F304" s="33">
        <v>608</v>
      </c>
      <c r="G304" s="33">
        <v>0</v>
      </c>
      <c r="H304" s="33">
        <v>0</v>
      </c>
      <c r="I304" s="33">
        <v>603</v>
      </c>
      <c r="J304" s="33">
        <v>0</v>
      </c>
      <c r="K304" s="33">
        <v>5</v>
      </c>
      <c r="L304" s="33">
        <v>0</v>
      </c>
      <c r="M304" s="33">
        <v>0</v>
      </c>
      <c r="N304" s="33">
        <v>79</v>
      </c>
      <c r="O304" s="33">
        <v>67</v>
      </c>
      <c r="P304" s="33">
        <v>12</v>
      </c>
      <c r="Q304" s="64">
        <f t="shared" si="9"/>
        <v>0.12993421052631579</v>
      </c>
      <c r="R304" s="64">
        <f t="shared" si="10"/>
        <v>0.13144758735440931</v>
      </c>
      <c r="S304" s="64">
        <f>+IF(F304&gt;0,'Órdenes y Medidas'!C307/F304,"-")</f>
        <v>0.17434210526315788</v>
      </c>
      <c r="T304" s="64">
        <f>+IF(C304&gt;0,'Órdenes y Medidas'!C307/I304,"-")</f>
        <v>0.175787728026534</v>
      </c>
    </row>
    <row r="305" spans="2:20" ht="20.100000000000001" customHeight="1" thickBot="1" x14ac:dyDescent="0.25">
      <c r="B305" s="4" t="s">
        <v>515</v>
      </c>
      <c r="C305" s="33">
        <v>576</v>
      </c>
      <c r="D305" s="33">
        <v>421</v>
      </c>
      <c r="E305" s="33">
        <v>155</v>
      </c>
      <c r="F305" s="33">
        <v>691</v>
      </c>
      <c r="G305" s="33">
        <v>6</v>
      </c>
      <c r="H305" s="33">
        <v>0</v>
      </c>
      <c r="I305" s="33">
        <v>461</v>
      </c>
      <c r="J305" s="33">
        <v>0</v>
      </c>
      <c r="K305" s="33">
        <v>0</v>
      </c>
      <c r="L305" s="33">
        <v>193</v>
      </c>
      <c r="M305" s="33">
        <v>31</v>
      </c>
      <c r="N305" s="33">
        <v>295</v>
      </c>
      <c r="O305" s="33">
        <v>213</v>
      </c>
      <c r="P305" s="33">
        <v>82</v>
      </c>
      <c r="Q305" s="64">
        <f t="shared" si="9"/>
        <v>0.426917510853835</v>
      </c>
      <c r="R305" s="64">
        <f t="shared" si="10"/>
        <v>0.51215277777777779</v>
      </c>
      <c r="S305" s="64">
        <f>+IF(F305&gt;0,'Órdenes y Medidas'!C308/F305,"-")</f>
        <v>0.24457308248914617</v>
      </c>
      <c r="T305" s="64">
        <f>+IF(C305&gt;0,'Órdenes y Medidas'!C308/I305,"-")</f>
        <v>0.36659436008676788</v>
      </c>
    </row>
    <row r="306" spans="2:20" ht="20.100000000000001" customHeight="1" thickBot="1" x14ac:dyDescent="0.25">
      <c r="B306" s="4" t="s">
        <v>516</v>
      </c>
      <c r="C306" s="33">
        <v>212</v>
      </c>
      <c r="D306" s="33">
        <v>138</v>
      </c>
      <c r="E306" s="33">
        <v>74</v>
      </c>
      <c r="F306" s="33">
        <v>196</v>
      </c>
      <c r="G306" s="33">
        <v>0</v>
      </c>
      <c r="H306" s="33">
        <v>0</v>
      </c>
      <c r="I306" s="33">
        <v>170</v>
      </c>
      <c r="J306" s="33">
        <v>0</v>
      </c>
      <c r="K306" s="33">
        <v>8</v>
      </c>
      <c r="L306" s="33">
        <v>18</v>
      </c>
      <c r="M306" s="33">
        <v>0</v>
      </c>
      <c r="N306" s="33">
        <v>45</v>
      </c>
      <c r="O306" s="33">
        <v>29</v>
      </c>
      <c r="P306" s="33">
        <v>16</v>
      </c>
      <c r="Q306" s="64">
        <f t="shared" si="9"/>
        <v>0.22959183673469388</v>
      </c>
      <c r="R306" s="64">
        <f t="shared" si="10"/>
        <v>0.21226415094339623</v>
      </c>
      <c r="S306" s="64">
        <f>+IF(F306&gt;0,'Órdenes y Medidas'!C309/F306,"-")</f>
        <v>0.56122448979591832</v>
      </c>
      <c r="T306" s="64">
        <f>+IF(C306&gt;0,'Órdenes y Medidas'!C309/I306,"-")</f>
        <v>0.6470588235294118</v>
      </c>
    </row>
    <row r="307" spans="2:20" ht="20.100000000000001" customHeight="1" thickBot="1" x14ac:dyDescent="0.25">
      <c r="B307" s="4" t="s">
        <v>517</v>
      </c>
      <c r="C307" s="33">
        <v>724</v>
      </c>
      <c r="D307" s="33">
        <v>642</v>
      </c>
      <c r="E307" s="33">
        <v>82</v>
      </c>
      <c r="F307" s="33">
        <v>724</v>
      </c>
      <c r="G307" s="33">
        <v>20</v>
      </c>
      <c r="H307" s="33">
        <v>0</v>
      </c>
      <c r="I307" s="33">
        <v>464</v>
      </c>
      <c r="J307" s="33">
        <v>14</v>
      </c>
      <c r="K307" s="33">
        <v>81</v>
      </c>
      <c r="L307" s="33">
        <v>145</v>
      </c>
      <c r="M307" s="33">
        <v>0</v>
      </c>
      <c r="N307" s="33">
        <v>130</v>
      </c>
      <c r="O307" s="33">
        <v>111</v>
      </c>
      <c r="P307" s="33">
        <v>19</v>
      </c>
      <c r="Q307" s="64">
        <f t="shared" si="9"/>
        <v>0.17955801104972377</v>
      </c>
      <c r="R307" s="64">
        <f t="shared" si="10"/>
        <v>0.17955801104972377</v>
      </c>
      <c r="S307" s="64">
        <f>+IF(F307&gt;0,'Órdenes y Medidas'!C310/F307,"-")</f>
        <v>0.11049723756906077</v>
      </c>
      <c r="T307" s="64">
        <f>+IF(C307&gt;0,'Órdenes y Medidas'!C310/I307,"-")</f>
        <v>0.17241379310344829</v>
      </c>
    </row>
    <row r="308" spans="2:20" ht="20.100000000000001" customHeight="1" thickBot="1" x14ac:dyDescent="0.25">
      <c r="B308" s="4" t="s">
        <v>518</v>
      </c>
      <c r="C308" s="33">
        <v>802</v>
      </c>
      <c r="D308" s="33">
        <v>724</v>
      </c>
      <c r="E308" s="33">
        <v>78</v>
      </c>
      <c r="F308" s="33">
        <v>802</v>
      </c>
      <c r="G308" s="33">
        <v>10</v>
      </c>
      <c r="H308" s="33">
        <v>3</v>
      </c>
      <c r="I308" s="33">
        <v>386</v>
      </c>
      <c r="J308" s="33">
        <v>9</v>
      </c>
      <c r="K308" s="33">
        <v>10</v>
      </c>
      <c r="L308" s="33">
        <v>60</v>
      </c>
      <c r="M308" s="33">
        <v>324</v>
      </c>
      <c r="N308" s="33">
        <v>21</v>
      </c>
      <c r="O308" s="33">
        <v>16</v>
      </c>
      <c r="P308" s="33">
        <v>5</v>
      </c>
      <c r="Q308" s="64">
        <f t="shared" si="9"/>
        <v>2.6184538653366583E-2</v>
      </c>
      <c r="R308" s="64">
        <f t="shared" si="10"/>
        <v>2.6184538653366583E-2</v>
      </c>
      <c r="S308" s="64">
        <f>+IF(F308&gt;0,'Órdenes y Medidas'!C311/F308,"-")</f>
        <v>0.26558603491271821</v>
      </c>
      <c r="T308" s="64">
        <f>+IF(C308&gt;0,'Órdenes y Medidas'!C311/I308,"-")</f>
        <v>0.55181347150259064</v>
      </c>
    </row>
    <row r="309" spans="2:20" ht="20.100000000000001" customHeight="1" thickBot="1" x14ac:dyDescent="0.25">
      <c r="B309" s="4" t="s">
        <v>519</v>
      </c>
      <c r="C309" s="33">
        <v>5411</v>
      </c>
      <c r="D309" s="33">
        <v>2758</v>
      </c>
      <c r="E309" s="33">
        <v>2653</v>
      </c>
      <c r="F309" s="33">
        <v>5867</v>
      </c>
      <c r="G309" s="33">
        <v>220</v>
      </c>
      <c r="H309" s="33">
        <v>9</v>
      </c>
      <c r="I309" s="33">
        <v>2463</v>
      </c>
      <c r="J309" s="33">
        <v>69</v>
      </c>
      <c r="K309" s="33">
        <v>1799</v>
      </c>
      <c r="L309" s="33">
        <v>1286</v>
      </c>
      <c r="M309" s="33">
        <v>21</v>
      </c>
      <c r="N309" s="33">
        <v>728</v>
      </c>
      <c r="O309" s="33">
        <v>335</v>
      </c>
      <c r="P309" s="33">
        <v>393</v>
      </c>
      <c r="Q309" s="64">
        <f t="shared" si="9"/>
        <v>0.12408385887165502</v>
      </c>
      <c r="R309" s="64">
        <f t="shared" si="10"/>
        <v>0.13454075032341525</v>
      </c>
      <c r="S309" s="64">
        <f>+IF(F309&gt;0,'Órdenes y Medidas'!C312/F309,"-")</f>
        <v>0.17504687233679905</v>
      </c>
      <c r="T309" s="64">
        <f>+IF(C309&gt;0,'Órdenes y Medidas'!C312/I309,"-")</f>
        <v>0.41697117336581407</v>
      </c>
    </row>
    <row r="310" spans="2:20" ht="20.100000000000001" customHeight="1" thickBot="1" x14ac:dyDescent="0.25">
      <c r="B310" s="4" t="s">
        <v>520</v>
      </c>
      <c r="C310" s="33">
        <v>446</v>
      </c>
      <c r="D310" s="33">
        <v>336</v>
      </c>
      <c r="E310" s="33">
        <v>110</v>
      </c>
      <c r="F310" s="33">
        <v>473</v>
      </c>
      <c r="G310" s="33">
        <v>32</v>
      </c>
      <c r="H310" s="33">
        <v>0</v>
      </c>
      <c r="I310" s="33">
        <v>295</v>
      </c>
      <c r="J310" s="33">
        <v>13</v>
      </c>
      <c r="K310" s="33">
        <v>66</v>
      </c>
      <c r="L310" s="33">
        <v>63</v>
      </c>
      <c r="M310" s="33">
        <v>4</v>
      </c>
      <c r="N310" s="33">
        <v>46</v>
      </c>
      <c r="O310" s="33">
        <v>32</v>
      </c>
      <c r="P310" s="33">
        <v>14</v>
      </c>
      <c r="Q310" s="64">
        <f t="shared" si="9"/>
        <v>9.7251585623678652E-2</v>
      </c>
      <c r="R310" s="64">
        <f t="shared" si="10"/>
        <v>0.1031390134529148</v>
      </c>
      <c r="S310" s="64">
        <f>+IF(F310&gt;0,'Órdenes y Medidas'!C313/F310,"-")</f>
        <v>0.19873150105708245</v>
      </c>
      <c r="T310" s="64">
        <f>+IF(C310&gt;0,'Órdenes y Medidas'!C313/I310,"-")</f>
        <v>0.31864406779661014</v>
      </c>
    </row>
    <row r="311" spans="2:20" ht="20.100000000000001" customHeight="1" thickBot="1" x14ac:dyDescent="0.25">
      <c r="B311" s="4" t="s">
        <v>521</v>
      </c>
      <c r="C311" s="33">
        <v>177</v>
      </c>
      <c r="D311" s="33">
        <v>64</v>
      </c>
      <c r="E311" s="33">
        <v>113</v>
      </c>
      <c r="F311" s="33">
        <v>190</v>
      </c>
      <c r="G311" s="33">
        <v>111</v>
      </c>
      <c r="H311" s="33">
        <v>12</v>
      </c>
      <c r="I311" s="33">
        <v>7</v>
      </c>
      <c r="J311" s="33">
        <v>0</v>
      </c>
      <c r="K311" s="33">
        <v>0</v>
      </c>
      <c r="L311" s="33">
        <v>40</v>
      </c>
      <c r="M311" s="33">
        <v>20</v>
      </c>
      <c r="N311" s="33">
        <v>0</v>
      </c>
      <c r="O311" s="33">
        <v>0</v>
      </c>
      <c r="P311" s="33">
        <v>0</v>
      </c>
      <c r="Q311" s="64">
        <f t="shared" si="9"/>
        <v>0</v>
      </c>
      <c r="R311" s="64">
        <f t="shared" si="10"/>
        <v>0</v>
      </c>
      <c r="S311" s="64">
        <f>+IF(F311&gt;0,'Órdenes y Medidas'!C314/F311,"-")</f>
        <v>0.33684210526315789</v>
      </c>
      <c r="T311" s="64">
        <f>+IF(C311&gt;0,'Órdenes y Medidas'!C314/I311,"-")</f>
        <v>9.1428571428571423</v>
      </c>
    </row>
    <row r="312" spans="2:20" ht="20.100000000000001" customHeight="1" thickBot="1" x14ac:dyDescent="0.25">
      <c r="B312" s="4" t="s">
        <v>522</v>
      </c>
      <c r="C312" s="33">
        <v>193</v>
      </c>
      <c r="D312" s="33">
        <v>101</v>
      </c>
      <c r="E312" s="33">
        <v>92</v>
      </c>
      <c r="F312" s="33">
        <v>202</v>
      </c>
      <c r="G312" s="33">
        <v>0</v>
      </c>
      <c r="H312" s="33">
        <v>0</v>
      </c>
      <c r="I312" s="33">
        <v>132</v>
      </c>
      <c r="J312" s="33">
        <v>0</v>
      </c>
      <c r="K312" s="33">
        <v>64</v>
      </c>
      <c r="L312" s="33">
        <v>6</v>
      </c>
      <c r="M312" s="33">
        <v>0</v>
      </c>
      <c r="N312" s="33">
        <v>0</v>
      </c>
      <c r="O312" s="33">
        <v>0</v>
      </c>
      <c r="P312" s="33">
        <v>0</v>
      </c>
      <c r="Q312" s="64">
        <f t="shared" si="9"/>
        <v>0</v>
      </c>
      <c r="R312" s="64">
        <f t="shared" si="10"/>
        <v>0</v>
      </c>
      <c r="S312" s="64">
        <f>+IF(F312&gt;0,'Órdenes y Medidas'!C315/F312,"-")</f>
        <v>0.31188118811881188</v>
      </c>
      <c r="T312" s="64">
        <f>+IF(C312&gt;0,'Órdenes y Medidas'!C315/I312,"-")</f>
        <v>0.47727272727272729</v>
      </c>
    </row>
    <row r="313" spans="2:20" ht="20.100000000000001" customHeight="1" thickBot="1" x14ac:dyDescent="0.25">
      <c r="B313" s="4" t="s">
        <v>523</v>
      </c>
      <c r="C313" s="33">
        <v>160</v>
      </c>
      <c r="D313" s="33">
        <v>121</v>
      </c>
      <c r="E313" s="33">
        <v>39</v>
      </c>
      <c r="F313" s="33">
        <v>152</v>
      </c>
      <c r="G313" s="33">
        <v>8</v>
      </c>
      <c r="H313" s="33">
        <v>0</v>
      </c>
      <c r="I313" s="33">
        <v>73</v>
      </c>
      <c r="J313" s="33">
        <v>2</v>
      </c>
      <c r="K313" s="33">
        <v>58</v>
      </c>
      <c r="L313" s="33">
        <v>9</v>
      </c>
      <c r="M313" s="33">
        <v>2</v>
      </c>
      <c r="N313" s="33">
        <v>28</v>
      </c>
      <c r="O313" s="33">
        <v>23</v>
      </c>
      <c r="P313" s="33">
        <v>5</v>
      </c>
      <c r="Q313" s="64">
        <f t="shared" si="9"/>
        <v>0.18421052631578946</v>
      </c>
      <c r="R313" s="64">
        <f t="shared" si="10"/>
        <v>0.17499999999999999</v>
      </c>
      <c r="S313" s="64">
        <f>+IF(F313&gt;0,'Órdenes y Medidas'!C316/F313,"-")</f>
        <v>0.19736842105263158</v>
      </c>
      <c r="T313" s="64">
        <f>+IF(C313&gt;0,'Órdenes y Medidas'!C316/I313,"-")</f>
        <v>0.41095890410958902</v>
      </c>
    </row>
    <row r="314" spans="2:20" ht="20.100000000000001" customHeight="1" thickBot="1" x14ac:dyDescent="0.25">
      <c r="B314" s="4" t="s">
        <v>524</v>
      </c>
      <c r="C314" s="33">
        <v>318</v>
      </c>
      <c r="D314" s="33">
        <v>258</v>
      </c>
      <c r="E314" s="33">
        <v>60</v>
      </c>
      <c r="F314" s="33">
        <v>324</v>
      </c>
      <c r="G314" s="33">
        <v>3</v>
      </c>
      <c r="H314" s="33">
        <v>0</v>
      </c>
      <c r="I314" s="33">
        <v>110</v>
      </c>
      <c r="J314" s="33">
        <v>1</v>
      </c>
      <c r="K314" s="33">
        <v>8</v>
      </c>
      <c r="L314" s="33">
        <v>202</v>
      </c>
      <c r="M314" s="33">
        <v>0</v>
      </c>
      <c r="N314" s="33">
        <v>36</v>
      </c>
      <c r="O314" s="33">
        <v>29</v>
      </c>
      <c r="P314" s="33">
        <v>7</v>
      </c>
      <c r="Q314" s="64">
        <f t="shared" si="9"/>
        <v>0.1111111111111111</v>
      </c>
      <c r="R314" s="64">
        <f t="shared" si="10"/>
        <v>0.11320754716981132</v>
      </c>
      <c r="S314" s="64">
        <f>+IF(F314&gt;0,'Órdenes y Medidas'!C317/F314,"-")</f>
        <v>0.28703703703703703</v>
      </c>
      <c r="T314" s="64">
        <f>+IF(C314&gt;0,'Órdenes y Medidas'!C317/I314,"-")</f>
        <v>0.84545454545454546</v>
      </c>
    </row>
    <row r="315" spans="2:20" ht="20.100000000000001" customHeight="1" thickBot="1" x14ac:dyDescent="0.25">
      <c r="B315" s="4" t="s">
        <v>525</v>
      </c>
      <c r="C315" s="33">
        <v>322</v>
      </c>
      <c r="D315" s="33">
        <v>267</v>
      </c>
      <c r="E315" s="33">
        <v>55</v>
      </c>
      <c r="F315" s="33">
        <v>322</v>
      </c>
      <c r="G315" s="33">
        <v>22</v>
      </c>
      <c r="H315" s="33">
        <v>2</v>
      </c>
      <c r="I315" s="33">
        <v>181</v>
      </c>
      <c r="J315" s="33">
        <v>8</v>
      </c>
      <c r="K315" s="33">
        <v>71</v>
      </c>
      <c r="L315" s="33">
        <v>28</v>
      </c>
      <c r="M315" s="33">
        <v>10</v>
      </c>
      <c r="N315" s="33">
        <v>58</v>
      </c>
      <c r="O315" s="33">
        <v>38</v>
      </c>
      <c r="P315" s="33">
        <v>20</v>
      </c>
      <c r="Q315" s="64">
        <f t="shared" si="9"/>
        <v>0.18012422360248448</v>
      </c>
      <c r="R315" s="64">
        <f t="shared" si="10"/>
        <v>0.18012422360248448</v>
      </c>
      <c r="S315" s="64">
        <f>+IF(F315&gt;0,'Órdenes y Medidas'!C318/F315,"-")</f>
        <v>0.27018633540372672</v>
      </c>
      <c r="T315" s="64">
        <f>+IF(C315&gt;0,'Órdenes y Medidas'!C318/I315,"-")</f>
        <v>0.48066298342541436</v>
      </c>
    </row>
    <row r="316" spans="2:20" ht="20.100000000000001" customHeight="1" thickBot="1" x14ac:dyDescent="0.25">
      <c r="B316" s="4" t="s">
        <v>526</v>
      </c>
      <c r="C316" s="33">
        <v>343</v>
      </c>
      <c r="D316" s="33">
        <v>290</v>
      </c>
      <c r="E316" s="33">
        <v>53</v>
      </c>
      <c r="F316" s="33">
        <v>343</v>
      </c>
      <c r="G316" s="33">
        <v>0</v>
      </c>
      <c r="H316" s="33">
        <v>0</v>
      </c>
      <c r="I316" s="33">
        <v>253</v>
      </c>
      <c r="J316" s="33">
        <v>0</v>
      </c>
      <c r="K316" s="33">
        <v>16</v>
      </c>
      <c r="L316" s="33">
        <v>47</v>
      </c>
      <c r="M316" s="33">
        <v>27</v>
      </c>
      <c r="N316" s="33">
        <v>41</v>
      </c>
      <c r="O316" s="33">
        <v>29</v>
      </c>
      <c r="P316" s="33">
        <v>12</v>
      </c>
      <c r="Q316" s="64">
        <f t="shared" si="9"/>
        <v>0.119533527696793</v>
      </c>
      <c r="R316" s="64">
        <f t="shared" si="10"/>
        <v>0.119533527696793</v>
      </c>
      <c r="S316" s="64">
        <f>+IF(F316&gt;0,'Órdenes y Medidas'!C319/F316,"-")</f>
        <v>0.15451895043731778</v>
      </c>
      <c r="T316" s="64">
        <f>+IF(C316&gt;0,'Órdenes y Medidas'!C319/I316,"-")</f>
        <v>0.20948616600790515</v>
      </c>
    </row>
    <row r="317" spans="2:20" ht="20.100000000000001" customHeight="1" thickBot="1" x14ac:dyDescent="0.25">
      <c r="B317" s="4" t="s">
        <v>527</v>
      </c>
      <c r="C317" s="33">
        <v>571</v>
      </c>
      <c r="D317" s="33">
        <v>477</v>
      </c>
      <c r="E317" s="33">
        <v>94</v>
      </c>
      <c r="F317" s="33">
        <v>761</v>
      </c>
      <c r="G317" s="33">
        <v>140</v>
      </c>
      <c r="H317" s="33">
        <v>0</v>
      </c>
      <c r="I317" s="33">
        <v>445</v>
      </c>
      <c r="J317" s="33">
        <v>0</v>
      </c>
      <c r="K317" s="33">
        <v>64</v>
      </c>
      <c r="L317" s="33">
        <v>105</v>
      </c>
      <c r="M317" s="33">
        <v>7</v>
      </c>
      <c r="N317" s="33">
        <v>86</v>
      </c>
      <c r="O317" s="33">
        <v>64</v>
      </c>
      <c r="P317" s="33">
        <v>22</v>
      </c>
      <c r="Q317" s="64">
        <f t="shared" si="9"/>
        <v>0.11300919842312747</v>
      </c>
      <c r="R317" s="64">
        <f t="shared" si="10"/>
        <v>0.15061295971978983</v>
      </c>
      <c r="S317" s="64">
        <f>+IF(F317&gt;0,'Órdenes y Medidas'!C320/F317,"-")</f>
        <v>0.1038107752956636</v>
      </c>
      <c r="T317" s="64">
        <f>+IF(C317&gt;0,'Órdenes y Medidas'!C320/I317,"-")</f>
        <v>0.17752808988764046</v>
      </c>
    </row>
    <row r="318" spans="2:20" ht="20.100000000000001" customHeight="1" thickBot="1" x14ac:dyDescent="0.25">
      <c r="B318" s="4" t="s">
        <v>528</v>
      </c>
      <c r="C318" s="33">
        <v>153</v>
      </c>
      <c r="D318" s="33">
        <v>130</v>
      </c>
      <c r="E318" s="33">
        <v>23</v>
      </c>
      <c r="F318" s="33">
        <v>149</v>
      </c>
      <c r="G318" s="33">
        <v>2</v>
      </c>
      <c r="H318" s="33">
        <v>0</v>
      </c>
      <c r="I318" s="33">
        <v>95</v>
      </c>
      <c r="J318" s="33">
        <v>4</v>
      </c>
      <c r="K318" s="33">
        <v>26</v>
      </c>
      <c r="L318" s="33">
        <v>17</v>
      </c>
      <c r="M318" s="33">
        <v>5</v>
      </c>
      <c r="N318" s="33">
        <v>33</v>
      </c>
      <c r="O318" s="33">
        <v>29</v>
      </c>
      <c r="P318" s="33">
        <v>4</v>
      </c>
      <c r="Q318" s="64">
        <f t="shared" si="9"/>
        <v>0.22147651006711411</v>
      </c>
      <c r="R318" s="64">
        <f t="shared" si="10"/>
        <v>0.21568627450980393</v>
      </c>
      <c r="S318" s="64">
        <f>+IF(F318&gt;0,'Órdenes y Medidas'!C321/F318,"-")</f>
        <v>0.28187919463087246</v>
      </c>
      <c r="T318" s="64">
        <f>+IF(C318&gt;0,'Órdenes y Medidas'!C321/I318,"-")</f>
        <v>0.44210526315789472</v>
      </c>
    </row>
    <row r="319" spans="2:20" ht="20.100000000000001" customHeight="1" thickBot="1" x14ac:dyDescent="0.25">
      <c r="B319" s="4" t="s">
        <v>529</v>
      </c>
      <c r="C319" s="33">
        <v>227</v>
      </c>
      <c r="D319" s="33">
        <v>158</v>
      </c>
      <c r="E319" s="33">
        <v>69</v>
      </c>
      <c r="F319" s="33">
        <v>207</v>
      </c>
      <c r="G319" s="33">
        <v>2</v>
      </c>
      <c r="H319" s="33">
        <v>0</v>
      </c>
      <c r="I319" s="33">
        <v>144</v>
      </c>
      <c r="J319" s="33">
        <v>9</v>
      </c>
      <c r="K319" s="33">
        <v>40</v>
      </c>
      <c r="L319" s="33">
        <v>7</v>
      </c>
      <c r="M319" s="33">
        <v>5</v>
      </c>
      <c r="N319" s="33">
        <v>55</v>
      </c>
      <c r="O319" s="33">
        <v>37</v>
      </c>
      <c r="P319" s="33">
        <v>18</v>
      </c>
      <c r="Q319" s="64">
        <f t="shared" si="9"/>
        <v>0.26570048309178745</v>
      </c>
      <c r="R319" s="64">
        <f t="shared" si="10"/>
        <v>0.24229074889867841</v>
      </c>
      <c r="S319" s="64">
        <f>+IF(F319&gt;0,'Órdenes y Medidas'!C322/F319,"-")</f>
        <v>0.32367149758454106</v>
      </c>
      <c r="T319" s="64">
        <f>+IF(C319&gt;0,'Órdenes y Medidas'!C322/I319,"-")</f>
        <v>0.46527777777777779</v>
      </c>
    </row>
    <row r="320" spans="2:20" ht="20.100000000000001" customHeight="1" thickBot="1" x14ac:dyDescent="0.25">
      <c r="B320" s="4" t="s">
        <v>530</v>
      </c>
      <c r="C320" s="33">
        <v>191</v>
      </c>
      <c r="D320" s="33">
        <v>148</v>
      </c>
      <c r="E320" s="33">
        <v>43</v>
      </c>
      <c r="F320" s="33">
        <v>198</v>
      </c>
      <c r="G320" s="33">
        <v>15</v>
      </c>
      <c r="H320" s="33">
        <v>0</v>
      </c>
      <c r="I320" s="33">
        <v>154</v>
      </c>
      <c r="J320" s="33">
        <v>2</v>
      </c>
      <c r="K320" s="33">
        <v>21</v>
      </c>
      <c r="L320" s="33">
        <v>0</v>
      </c>
      <c r="M320" s="33">
        <v>6</v>
      </c>
      <c r="N320" s="33">
        <v>0</v>
      </c>
      <c r="O320" s="33">
        <v>0</v>
      </c>
      <c r="P320" s="33">
        <v>0</v>
      </c>
      <c r="Q320" s="64">
        <f t="shared" si="9"/>
        <v>0</v>
      </c>
      <c r="R320" s="64">
        <f t="shared" si="10"/>
        <v>0</v>
      </c>
      <c r="S320" s="64">
        <f>+IF(F320&gt;0,'Órdenes y Medidas'!C323/F320,"-")</f>
        <v>0.13131313131313133</v>
      </c>
      <c r="T320" s="64">
        <f>+IF(C320&gt;0,'Órdenes y Medidas'!C323/I320,"-")</f>
        <v>0.16883116883116883</v>
      </c>
    </row>
    <row r="321" spans="2:20" ht="20.100000000000001" customHeight="1" thickBot="1" x14ac:dyDescent="0.25">
      <c r="B321" s="4" t="s">
        <v>531</v>
      </c>
      <c r="C321" s="33">
        <v>103</v>
      </c>
      <c r="D321" s="33">
        <v>78</v>
      </c>
      <c r="E321" s="33">
        <v>25</v>
      </c>
      <c r="F321" s="33">
        <v>114</v>
      </c>
      <c r="G321" s="33">
        <v>3</v>
      </c>
      <c r="H321" s="33">
        <v>0</v>
      </c>
      <c r="I321" s="33">
        <v>103</v>
      </c>
      <c r="J321" s="33">
        <v>5</v>
      </c>
      <c r="K321" s="33">
        <v>3</v>
      </c>
      <c r="L321" s="33">
        <v>0</v>
      </c>
      <c r="M321" s="33">
        <v>0</v>
      </c>
      <c r="N321" s="33">
        <v>33</v>
      </c>
      <c r="O321" s="33">
        <v>23</v>
      </c>
      <c r="P321" s="33">
        <v>10</v>
      </c>
      <c r="Q321" s="64">
        <f t="shared" si="9"/>
        <v>0.28947368421052633</v>
      </c>
      <c r="R321" s="64">
        <f t="shared" si="10"/>
        <v>0.32038834951456313</v>
      </c>
      <c r="S321" s="64">
        <f>+IF(F321&gt;0,'Órdenes y Medidas'!C324/F321,"-")</f>
        <v>1</v>
      </c>
      <c r="T321" s="64">
        <f>+IF(C321&gt;0,'Órdenes y Medidas'!C324/I321,"-")</f>
        <v>1.1067961165048543</v>
      </c>
    </row>
    <row r="322" spans="2:20" ht="20.100000000000001" customHeight="1" thickBot="1" x14ac:dyDescent="0.25">
      <c r="B322" s="4" t="s">
        <v>532</v>
      </c>
      <c r="C322" s="33">
        <v>84</v>
      </c>
      <c r="D322" s="33">
        <v>66</v>
      </c>
      <c r="E322" s="33">
        <v>18</v>
      </c>
      <c r="F322" s="33">
        <v>84</v>
      </c>
      <c r="G322" s="33">
        <v>1</v>
      </c>
      <c r="H322" s="33">
        <v>0</v>
      </c>
      <c r="I322" s="33">
        <v>62</v>
      </c>
      <c r="J322" s="33">
        <v>0</v>
      </c>
      <c r="K322" s="33">
        <v>10</v>
      </c>
      <c r="L322" s="33">
        <v>11</v>
      </c>
      <c r="M322" s="33">
        <v>0</v>
      </c>
      <c r="N322" s="33">
        <v>3</v>
      </c>
      <c r="O322" s="33">
        <v>2</v>
      </c>
      <c r="P322" s="33">
        <v>1</v>
      </c>
      <c r="Q322" s="64">
        <f t="shared" si="9"/>
        <v>3.5714285714285712E-2</v>
      </c>
      <c r="R322" s="64">
        <f t="shared" si="10"/>
        <v>3.5714285714285712E-2</v>
      </c>
      <c r="S322" s="64">
        <f>+IF(F322&gt;0,'Órdenes y Medidas'!C325/F322,"-")</f>
        <v>0.44047619047619047</v>
      </c>
      <c r="T322" s="64">
        <f>+IF(C322&gt;0,'Órdenes y Medidas'!C325/I322,"-")</f>
        <v>0.59677419354838712</v>
      </c>
    </row>
    <row r="323" spans="2:20" ht="20.100000000000001" customHeight="1" thickBot="1" x14ac:dyDescent="0.25">
      <c r="B323" s="4" t="s">
        <v>533</v>
      </c>
      <c r="C323" s="33">
        <v>147</v>
      </c>
      <c r="D323" s="33">
        <v>110</v>
      </c>
      <c r="E323" s="33">
        <v>37</v>
      </c>
      <c r="F323" s="33">
        <v>189</v>
      </c>
      <c r="G323" s="33">
        <v>14</v>
      </c>
      <c r="H323" s="33">
        <v>0</v>
      </c>
      <c r="I323" s="33">
        <v>129</v>
      </c>
      <c r="J323" s="33">
        <v>0</v>
      </c>
      <c r="K323" s="33">
        <v>9</v>
      </c>
      <c r="L323" s="33">
        <v>37</v>
      </c>
      <c r="M323" s="33">
        <v>0</v>
      </c>
      <c r="N323" s="33">
        <v>0</v>
      </c>
      <c r="O323" s="33">
        <v>0</v>
      </c>
      <c r="P323" s="33">
        <v>0</v>
      </c>
      <c r="Q323" s="64">
        <f t="shared" si="9"/>
        <v>0</v>
      </c>
      <c r="R323" s="64">
        <f t="shared" si="10"/>
        <v>0</v>
      </c>
      <c r="S323" s="64">
        <f>+IF(F323&gt;0,'Órdenes y Medidas'!C326/F323,"-")</f>
        <v>0.20105820105820105</v>
      </c>
      <c r="T323" s="64">
        <f>+IF(C323&gt;0,'Órdenes y Medidas'!C326/I323,"-")</f>
        <v>0.29457364341085274</v>
      </c>
    </row>
    <row r="324" spans="2:20" ht="20.100000000000001" customHeight="1" thickBot="1" x14ac:dyDescent="0.25">
      <c r="B324" s="4" t="s">
        <v>534</v>
      </c>
      <c r="C324" s="33">
        <v>21</v>
      </c>
      <c r="D324" s="33">
        <v>18</v>
      </c>
      <c r="E324" s="33">
        <v>3</v>
      </c>
      <c r="F324" s="33">
        <v>22</v>
      </c>
      <c r="G324" s="33">
        <v>1</v>
      </c>
      <c r="H324" s="33">
        <v>0</v>
      </c>
      <c r="I324" s="33">
        <v>17</v>
      </c>
      <c r="J324" s="33">
        <v>0</v>
      </c>
      <c r="K324" s="33">
        <v>1</v>
      </c>
      <c r="L324" s="33">
        <v>0</v>
      </c>
      <c r="M324" s="33">
        <v>3</v>
      </c>
      <c r="N324" s="33">
        <v>0</v>
      </c>
      <c r="O324" s="33">
        <v>0</v>
      </c>
      <c r="P324" s="33">
        <v>0</v>
      </c>
      <c r="Q324" s="64">
        <f t="shared" si="9"/>
        <v>0</v>
      </c>
      <c r="R324" s="64">
        <f t="shared" si="10"/>
        <v>0</v>
      </c>
      <c r="S324" s="64">
        <f>+IF(F324&gt;0,'Órdenes y Medidas'!C327/F324,"-")</f>
        <v>0.31818181818181818</v>
      </c>
      <c r="T324" s="64">
        <f>+IF(C324&gt;0,'Órdenes y Medidas'!C327/I324,"-")</f>
        <v>0.41176470588235292</v>
      </c>
    </row>
    <row r="325" spans="2:20" ht="20.100000000000001" customHeight="1" thickBot="1" x14ac:dyDescent="0.25">
      <c r="B325" s="4" t="s">
        <v>535</v>
      </c>
      <c r="C325" s="33">
        <v>204</v>
      </c>
      <c r="D325" s="33">
        <v>188</v>
      </c>
      <c r="E325" s="33">
        <v>16</v>
      </c>
      <c r="F325" s="33">
        <v>204</v>
      </c>
      <c r="G325" s="33">
        <v>2</v>
      </c>
      <c r="H325" s="33">
        <v>0</v>
      </c>
      <c r="I325" s="33">
        <v>184</v>
      </c>
      <c r="J325" s="33">
        <v>0</v>
      </c>
      <c r="K325" s="33">
        <v>7</v>
      </c>
      <c r="L325" s="33">
        <v>11</v>
      </c>
      <c r="M325" s="33">
        <v>0</v>
      </c>
      <c r="N325" s="33">
        <v>0</v>
      </c>
      <c r="O325" s="33">
        <v>0</v>
      </c>
      <c r="P325" s="33">
        <v>0</v>
      </c>
      <c r="Q325" s="64">
        <f t="shared" si="9"/>
        <v>0</v>
      </c>
      <c r="R325" s="64">
        <f t="shared" si="10"/>
        <v>0</v>
      </c>
      <c r="S325" s="64">
        <f>+IF(F325&gt;0,'Órdenes y Medidas'!C328/F325,"-")</f>
        <v>0.3235294117647059</v>
      </c>
      <c r="T325" s="64">
        <f>+IF(C325&gt;0,'Órdenes y Medidas'!C328/I325,"-")</f>
        <v>0.35869565217391303</v>
      </c>
    </row>
    <row r="326" spans="2:20" ht="20.100000000000001" customHeight="1" thickBot="1" x14ac:dyDescent="0.25">
      <c r="B326" s="4" t="s">
        <v>213</v>
      </c>
      <c r="C326" s="33">
        <v>711</v>
      </c>
      <c r="D326" s="33">
        <v>646</v>
      </c>
      <c r="E326" s="33">
        <v>65</v>
      </c>
      <c r="F326" s="33">
        <v>811</v>
      </c>
      <c r="G326" s="33">
        <v>6</v>
      </c>
      <c r="H326" s="33">
        <v>0</v>
      </c>
      <c r="I326" s="33">
        <v>280</v>
      </c>
      <c r="J326" s="33">
        <v>3</v>
      </c>
      <c r="K326" s="33">
        <v>127</v>
      </c>
      <c r="L326" s="33">
        <v>17</v>
      </c>
      <c r="M326" s="33">
        <v>378</v>
      </c>
      <c r="N326" s="33">
        <v>91</v>
      </c>
      <c r="O326" s="33">
        <v>74</v>
      </c>
      <c r="P326" s="33">
        <v>17</v>
      </c>
      <c r="Q326" s="64">
        <f t="shared" si="9"/>
        <v>0.11220715166461159</v>
      </c>
      <c r="R326" s="64">
        <f t="shared" si="10"/>
        <v>0.12798874824191281</v>
      </c>
      <c r="S326" s="64">
        <f>+IF(F326&gt;0,'Órdenes y Medidas'!C329/F326,"-")</f>
        <v>0.21948212083847102</v>
      </c>
      <c r="T326" s="64">
        <f>+IF(C326&gt;0,'Órdenes y Medidas'!C329/I326,"-")</f>
        <v>0.63571428571428568</v>
      </c>
    </row>
    <row r="327" spans="2:20" ht="20.100000000000001" customHeight="1" thickBot="1" x14ac:dyDescent="0.25">
      <c r="B327" s="4" t="s">
        <v>536</v>
      </c>
      <c r="C327" s="33">
        <v>35</v>
      </c>
      <c r="D327" s="33">
        <v>31</v>
      </c>
      <c r="E327" s="33">
        <v>4</v>
      </c>
      <c r="F327" s="33">
        <v>35</v>
      </c>
      <c r="G327" s="33">
        <v>0</v>
      </c>
      <c r="H327" s="33">
        <v>0</v>
      </c>
      <c r="I327" s="33">
        <v>33</v>
      </c>
      <c r="J327" s="33">
        <v>0</v>
      </c>
      <c r="K327" s="33">
        <v>2</v>
      </c>
      <c r="L327" s="33">
        <v>0</v>
      </c>
      <c r="M327" s="33">
        <v>0</v>
      </c>
      <c r="N327" s="33">
        <v>1</v>
      </c>
      <c r="O327" s="33">
        <v>1</v>
      </c>
      <c r="P327" s="33">
        <v>0</v>
      </c>
      <c r="Q327" s="64">
        <f t="shared" si="9"/>
        <v>2.8571428571428571E-2</v>
      </c>
      <c r="R327" s="64">
        <f t="shared" si="10"/>
        <v>2.8571428571428571E-2</v>
      </c>
      <c r="S327" s="64">
        <f>+IF(F327&gt;0,'Órdenes y Medidas'!C330/F327,"-")</f>
        <v>0.62857142857142856</v>
      </c>
      <c r="T327" s="64">
        <f>+IF(C327&gt;0,'Órdenes y Medidas'!C330/I327,"-")</f>
        <v>0.66666666666666663</v>
      </c>
    </row>
    <row r="328" spans="2:20" ht="20.100000000000001" customHeight="1" thickBot="1" x14ac:dyDescent="0.25">
      <c r="B328" s="4" t="s">
        <v>537</v>
      </c>
      <c r="C328" s="33">
        <v>45</v>
      </c>
      <c r="D328" s="33">
        <v>44</v>
      </c>
      <c r="E328" s="33">
        <v>1</v>
      </c>
      <c r="F328" s="33">
        <v>45</v>
      </c>
      <c r="G328" s="33">
        <v>0</v>
      </c>
      <c r="H328" s="33">
        <v>0</v>
      </c>
      <c r="I328" s="33">
        <v>40</v>
      </c>
      <c r="J328" s="33">
        <v>0</v>
      </c>
      <c r="K328" s="33">
        <v>5</v>
      </c>
      <c r="L328" s="33">
        <v>0</v>
      </c>
      <c r="M328" s="33">
        <v>0</v>
      </c>
      <c r="N328" s="33">
        <v>2</v>
      </c>
      <c r="O328" s="33">
        <v>2</v>
      </c>
      <c r="P328" s="33">
        <v>0</v>
      </c>
      <c r="Q328" s="64">
        <f t="shared" si="9"/>
        <v>4.4444444444444446E-2</v>
      </c>
      <c r="R328" s="64">
        <f t="shared" si="10"/>
        <v>4.4444444444444446E-2</v>
      </c>
      <c r="S328" s="64">
        <f>+IF(F328&gt;0,'Órdenes y Medidas'!C331/F328,"-")</f>
        <v>0.4</v>
      </c>
      <c r="T328" s="64">
        <f>+IF(C328&gt;0,'Órdenes y Medidas'!C331/I328,"-")</f>
        <v>0.45</v>
      </c>
    </row>
    <row r="329" spans="2:20" ht="20.100000000000001" customHeight="1" thickBot="1" x14ac:dyDescent="0.25">
      <c r="B329" s="4" t="s">
        <v>538</v>
      </c>
      <c r="C329" s="33">
        <v>39</v>
      </c>
      <c r="D329" s="33">
        <v>38</v>
      </c>
      <c r="E329" s="33">
        <v>1</v>
      </c>
      <c r="F329" s="33">
        <v>40</v>
      </c>
      <c r="G329" s="33">
        <v>1</v>
      </c>
      <c r="H329" s="33">
        <v>0</v>
      </c>
      <c r="I329" s="33">
        <v>23</v>
      </c>
      <c r="J329" s="33">
        <v>7</v>
      </c>
      <c r="K329" s="33">
        <v>5</v>
      </c>
      <c r="L329" s="33">
        <v>4</v>
      </c>
      <c r="M329" s="33">
        <v>0</v>
      </c>
      <c r="N329" s="33">
        <v>0</v>
      </c>
      <c r="O329" s="33">
        <v>0</v>
      </c>
      <c r="P329" s="33">
        <v>0</v>
      </c>
      <c r="Q329" s="64">
        <f t="shared" si="9"/>
        <v>0</v>
      </c>
      <c r="R329" s="64">
        <f t="shared" si="10"/>
        <v>0</v>
      </c>
      <c r="S329" s="64">
        <f>+IF(F329&gt;0,'Órdenes y Medidas'!C332/F329,"-")</f>
        <v>0.2</v>
      </c>
      <c r="T329" s="64">
        <f>+IF(C329&gt;0,'Órdenes y Medidas'!C332/I329,"-")</f>
        <v>0.34782608695652173</v>
      </c>
    </row>
    <row r="330" spans="2:20" ht="20.100000000000001" customHeight="1" thickBot="1" x14ac:dyDescent="0.25">
      <c r="B330" s="4" t="s">
        <v>539</v>
      </c>
      <c r="C330" s="33">
        <v>12</v>
      </c>
      <c r="D330" s="33">
        <v>12</v>
      </c>
      <c r="E330" s="33">
        <v>0</v>
      </c>
      <c r="F330" s="33">
        <v>12</v>
      </c>
      <c r="G330" s="33">
        <v>0</v>
      </c>
      <c r="H330" s="33">
        <v>0</v>
      </c>
      <c r="I330" s="33">
        <v>12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64">
        <f t="shared" si="9"/>
        <v>0</v>
      </c>
      <c r="R330" s="64">
        <f t="shared" si="10"/>
        <v>0</v>
      </c>
      <c r="S330" s="64">
        <f>+IF(F330&gt;0,'Órdenes y Medidas'!C333/F330,"-")</f>
        <v>0.33333333333333331</v>
      </c>
      <c r="T330" s="64">
        <f>+IF(C330&gt;0,'Órdenes y Medidas'!C333/I330,"-")</f>
        <v>0.33333333333333331</v>
      </c>
    </row>
    <row r="331" spans="2:20" ht="20.100000000000001" customHeight="1" thickBot="1" x14ac:dyDescent="0.25">
      <c r="B331" s="4" t="s">
        <v>540</v>
      </c>
      <c r="C331" s="33">
        <v>35</v>
      </c>
      <c r="D331" s="33">
        <v>33</v>
      </c>
      <c r="E331" s="33">
        <v>2</v>
      </c>
      <c r="F331" s="33">
        <v>38</v>
      </c>
      <c r="G331" s="33">
        <v>0</v>
      </c>
      <c r="H331" s="33">
        <v>0</v>
      </c>
      <c r="I331" s="33">
        <v>29</v>
      </c>
      <c r="J331" s="33">
        <v>0</v>
      </c>
      <c r="K331" s="33">
        <v>2</v>
      </c>
      <c r="L331" s="33">
        <v>1</v>
      </c>
      <c r="M331" s="33">
        <v>6</v>
      </c>
      <c r="N331" s="33">
        <v>2</v>
      </c>
      <c r="O331" s="33">
        <v>2</v>
      </c>
      <c r="P331" s="33">
        <v>0</v>
      </c>
      <c r="Q331" s="64">
        <f t="shared" si="9"/>
        <v>5.2631578947368418E-2</v>
      </c>
      <c r="R331" s="64">
        <f t="shared" si="10"/>
        <v>5.7142857142857141E-2</v>
      </c>
      <c r="S331" s="64">
        <f>+IF(F331&gt;0,'Órdenes y Medidas'!C334/F331,"-")</f>
        <v>0.36842105263157893</v>
      </c>
      <c r="T331" s="64">
        <f>+IF(C331&gt;0,'Órdenes y Medidas'!C334/I331,"-")</f>
        <v>0.48275862068965519</v>
      </c>
    </row>
    <row r="332" spans="2:20" ht="20.100000000000001" customHeight="1" thickBot="1" x14ac:dyDescent="0.25">
      <c r="B332" s="4" t="s">
        <v>541</v>
      </c>
      <c r="C332" s="33">
        <v>104</v>
      </c>
      <c r="D332" s="33">
        <v>88</v>
      </c>
      <c r="E332" s="33">
        <v>16</v>
      </c>
      <c r="F332" s="33">
        <v>104</v>
      </c>
      <c r="G332" s="33">
        <v>4</v>
      </c>
      <c r="H332" s="33">
        <v>0</v>
      </c>
      <c r="I332" s="33">
        <v>80</v>
      </c>
      <c r="J332" s="33">
        <v>2</v>
      </c>
      <c r="K332" s="33">
        <v>8</v>
      </c>
      <c r="L332" s="33">
        <v>10</v>
      </c>
      <c r="M332" s="33">
        <v>0</v>
      </c>
      <c r="N332" s="33">
        <v>2</v>
      </c>
      <c r="O332" s="33">
        <v>0</v>
      </c>
      <c r="P332" s="33">
        <v>2</v>
      </c>
      <c r="Q332" s="64">
        <f t="shared" ref="Q332:Q395" si="11">+IF(F332&gt;0,N332/F332,"-")</f>
        <v>1.9230769230769232E-2</v>
      </c>
      <c r="R332" s="64">
        <f t="shared" ref="R332:R395" si="12">+IF(C332&gt;0,N332/C332,"-")</f>
        <v>1.9230769230769232E-2</v>
      </c>
      <c r="S332" s="64">
        <f>+IF(F332&gt;0,'Órdenes y Medidas'!C335/F332,"-")</f>
        <v>0.33653846153846156</v>
      </c>
      <c r="T332" s="64">
        <f>+IF(C332&gt;0,'Órdenes y Medidas'!C335/I332,"-")</f>
        <v>0.4375</v>
      </c>
    </row>
    <row r="333" spans="2:20" ht="20.100000000000001" customHeight="1" thickBot="1" x14ac:dyDescent="0.25">
      <c r="B333" s="4" t="s">
        <v>542</v>
      </c>
      <c r="C333" s="33">
        <v>6</v>
      </c>
      <c r="D333" s="33">
        <v>6</v>
      </c>
      <c r="E333" s="33">
        <v>0</v>
      </c>
      <c r="F333" s="33">
        <v>6</v>
      </c>
      <c r="G333" s="33">
        <v>0</v>
      </c>
      <c r="H333" s="33">
        <v>0</v>
      </c>
      <c r="I333" s="33">
        <v>6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64">
        <f t="shared" si="11"/>
        <v>0</v>
      </c>
      <c r="R333" s="64">
        <f t="shared" si="12"/>
        <v>0</v>
      </c>
      <c r="S333" s="64">
        <f>+IF(F333&gt;0,'Órdenes y Medidas'!C336/F333,"-")</f>
        <v>0.5</v>
      </c>
      <c r="T333" s="64">
        <f>+IF(C333&gt;0,'Órdenes y Medidas'!C336/I333,"-")</f>
        <v>0.5</v>
      </c>
    </row>
    <row r="334" spans="2:20" ht="20.100000000000001" customHeight="1" thickBot="1" x14ac:dyDescent="0.25">
      <c r="B334" s="4" t="s">
        <v>543</v>
      </c>
      <c r="C334" s="33">
        <v>80</v>
      </c>
      <c r="D334" s="33">
        <v>77</v>
      </c>
      <c r="E334" s="33">
        <v>3</v>
      </c>
      <c r="F334" s="33">
        <v>82</v>
      </c>
      <c r="G334" s="33">
        <v>0</v>
      </c>
      <c r="H334" s="33">
        <v>0</v>
      </c>
      <c r="I334" s="33">
        <v>79</v>
      </c>
      <c r="J334" s="33">
        <v>0</v>
      </c>
      <c r="K334" s="33">
        <v>3</v>
      </c>
      <c r="L334" s="33">
        <v>0</v>
      </c>
      <c r="M334" s="33">
        <v>0</v>
      </c>
      <c r="N334" s="33">
        <v>10</v>
      </c>
      <c r="O334" s="33">
        <v>9</v>
      </c>
      <c r="P334" s="33">
        <v>1</v>
      </c>
      <c r="Q334" s="64">
        <f t="shared" si="11"/>
        <v>0.12195121951219512</v>
      </c>
      <c r="R334" s="64">
        <f t="shared" si="12"/>
        <v>0.125</v>
      </c>
      <c r="S334" s="64">
        <f>+IF(F334&gt;0,'Órdenes y Medidas'!C337/F334,"-")</f>
        <v>0.96341463414634143</v>
      </c>
      <c r="T334" s="64">
        <f>+IF(C334&gt;0,'Órdenes y Medidas'!C337/I334,"-")</f>
        <v>1</v>
      </c>
    </row>
    <row r="335" spans="2:20" ht="20.100000000000001" customHeight="1" thickBot="1" x14ac:dyDescent="0.25">
      <c r="B335" s="4" t="s">
        <v>544</v>
      </c>
      <c r="C335" s="33">
        <v>36</v>
      </c>
      <c r="D335" s="33">
        <v>34</v>
      </c>
      <c r="E335" s="33">
        <v>2</v>
      </c>
      <c r="F335" s="33">
        <v>36</v>
      </c>
      <c r="G335" s="33">
        <v>0</v>
      </c>
      <c r="H335" s="33">
        <v>0</v>
      </c>
      <c r="I335" s="33">
        <v>36</v>
      </c>
      <c r="J335" s="33">
        <v>0</v>
      </c>
      <c r="K335" s="33">
        <v>0</v>
      </c>
      <c r="L335" s="33">
        <v>0</v>
      </c>
      <c r="M335" s="33">
        <v>0</v>
      </c>
      <c r="N335" s="33">
        <v>2</v>
      </c>
      <c r="O335" s="33">
        <v>2</v>
      </c>
      <c r="P335" s="33">
        <v>0</v>
      </c>
      <c r="Q335" s="64">
        <f t="shared" si="11"/>
        <v>5.5555555555555552E-2</v>
      </c>
      <c r="R335" s="64">
        <f t="shared" si="12"/>
        <v>5.5555555555555552E-2</v>
      </c>
      <c r="S335" s="64">
        <f>+IF(F335&gt;0,'Órdenes y Medidas'!C338/F335,"-")</f>
        <v>0.77777777777777779</v>
      </c>
      <c r="T335" s="64">
        <f>+IF(C335&gt;0,'Órdenes y Medidas'!C338/I335,"-")</f>
        <v>0.77777777777777779</v>
      </c>
    </row>
    <row r="336" spans="2:20" ht="20.100000000000001" customHeight="1" thickBot="1" x14ac:dyDescent="0.25">
      <c r="B336" s="4" t="s">
        <v>214</v>
      </c>
      <c r="C336" s="33">
        <v>299</v>
      </c>
      <c r="D336" s="33">
        <v>281</v>
      </c>
      <c r="E336" s="33">
        <v>18</v>
      </c>
      <c r="F336" s="33">
        <v>324</v>
      </c>
      <c r="G336" s="33">
        <v>0</v>
      </c>
      <c r="H336" s="33">
        <v>0</v>
      </c>
      <c r="I336" s="33">
        <v>304</v>
      </c>
      <c r="J336" s="33">
        <v>0</v>
      </c>
      <c r="K336" s="33">
        <v>0</v>
      </c>
      <c r="L336" s="33">
        <v>10</v>
      </c>
      <c r="M336" s="33">
        <v>10</v>
      </c>
      <c r="N336" s="33">
        <v>5</v>
      </c>
      <c r="O336" s="33">
        <v>3</v>
      </c>
      <c r="P336" s="33">
        <v>2</v>
      </c>
      <c r="Q336" s="64">
        <f t="shared" si="11"/>
        <v>1.5432098765432098E-2</v>
      </c>
      <c r="R336" s="64">
        <f t="shared" si="12"/>
        <v>1.6722408026755852E-2</v>
      </c>
      <c r="S336" s="64">
        <f>+IF(F336&gt;0,'Órdenes y Medidas'!C339/F336,"-")</f>
        <v>0.20679012345679013</v>
      </c>
      <c r="T336" s="64">
        <f>+IF(C336&gt;0,'Órdenes y Medidas'!C339/I336,"-")</f>
        <v>0.22039473684210525</v>
      </c>
    </row>
    <row r="337" spans="2:20" ht="20.100000000000001" customHeight="1" thickBot="1" x14ac:dyDescent="0.25">
      <c r="B337" s="4" t="s">
        <v>545</v>
      </c>
      <c r="C337" s="33">
        <v>52</v>
      </c>
      <c r="D337" s="33">
        <v>47</v>
      </c>
      <c r="E337" s="33">
        <v>5</v>
      </c>
      <c r="F337" s="33">
        <v>52</v>
      </c>
      <c r="G337" s="33">
        <v>13</v>
      </c>
      <c r="H337" s="33">
        <v>0</v>
      </c>
      <c r="I337" s="33">
        <v>38</v>
      </c>
      <c r="J337" s="33">
        <v>0</v>
      </c>
      <c r="K337" s="33">
        <v>1</v>
      </c>
      <c r="L337" s="33">
        <v>0</v>
      </c>
      <c r="M337" s="33">
        <v>0</v>
      </c>
      <c r="N337" s="33">
        <v>4</v>
      </c>
      <c r="O337" s="33">
        <v>0</v>
      </c>
      <c r="P337" s="33">
        <v>4</v>
      </c>
      <c r="Q337" s="64">
        <f t="shared" si="11"/>
        <v>7.6923076923076927E-2</v>
      </c>
      <c r="R337" s="64">
        <f t="shared" si="12"/>
        <v>7.6923076923076927E-2</v>
      </c>
      <c r="S337" s="64">
        <f>+IF(F337&gt;0,'Órdenes y Medidas'!C340/F337,"-")</f>
        <v>0.48076923076923078</v>
      </c>
      <c r="T337" s="64">
        <f>+IF(C337&gt;0,'Órdenes y Medidas'!C340/I337,"-")</f>
        <v>0.65789473684210531</v>
      </c>
    </row>
    <row r="338" spans="2:20" ht="20.100000000000001" customHeight="1" thickBot="1" x14ac:dyDescent="0.25">
      <c r="B338" s="4" t="s">
        <v>546</v>
      </c>
      <c r="C338" s="33">
        <v>100</v>
      </c>
      <c r="D338" s="33">
        <v>85</v>
      </c>
      <c r="E338" s="33">
        <v>15</v>
      </c>
      <c r="F338" s="33">
        <v>103</v>
      </c>
      <c r="G338" s="33">
        <v>1</v>
      </c>
      <c r="H338" s="33">
        <v>0</v>
      </c>
      <c r="I338" s="33">
        <v>86</v>
      </c>
      <c r="J338" s="33">
        <v>3</v>
      </c>
      <c r="K338" s="33">
        <v>6</v>
      </c>
      <c r="L338" s="33">
        <v>7</v>
      </c>
      <c r="M338" s="33">
        <v>0</v>
      </c>
      <c r="N338" s="33">
        <v>3</v>
      </c>
      <c r="O338" s="33">
        <v>2</v>
      </c>
      <c r="P338" s="33">
        <v>1</v>
      </c>
      <c r="Q338" s="64">
        <f t="shared" si="11"/>
        <v>2.9126213592233011E-2</v>
      </c>
      <c r="R338" s="64">
        <f t="shared" si="12"/>
        <v>0.03</v>
      </c>
      <c r="S338" s="64">
        <f>+IF(F338&gt;0,'Órdenes y Medidas'!C341/F338,"-")</f>
        <v>0.83495145631067957</v>
      </c>
      <c r="T338" s="64">
        <f>+IF(C338&gt;0,'Órdenes y Medidas'!C341/I338,"-")</f>
        <v>1</v>
      </c>
    </row>
    <row r="339" spans="2:20" ht="20.100000000000001" customHeight="1" thickBot="1" x14ac:dyDescent="0.25">
      <c r="B339" s="4" t="s">
        <v>547</v>
      </c>
      <c r="C339" s="33">
        <v>172</v>
      </c>
      <c r="D339" s="33">
        <v>155</v>
      </c>
      <c r="E339" s="33">
        <v>17</v>
      </c>
      <c r="F339" s="33">
        <v>168</v>
      </c>
      <c r="G339" s="33">
        <v>6</v>
      </c>
      <c r="H339" s="33">
        <v>0</v>
      </c>
      <c r="I339" s="33">
        <v>149</v>
      </c>
      <c r="J339" s="33">
        <v>0</v>
      </c>
      <c r="K339" s="33">
        <v>13</v>
      </c>
      <c r="L339" s="33">
        <v>0</v>
      </c>
      <c r="M339" s="33">
        <v>0</v>
      </c>
      <c r="N339" s="33">
        <v>5</v>
      </c>
      <c r="O339" s="33">
        <v>4</v>
      </c>
      <c r="P339" s="33">
        <v>1</v>
      </c>
      <c r="Q339" s="64">
        <f t="shared" si="11"/>
        <v>2.976190476190476E-2</v>
      </c>
      <c r="R339" s="64">
        <f t="shared" si="12"/>
        <v>2.9069767441860465E-2</v>
      </c>
      <c r="S339" s="64">
        <f>+IF(F339&gt;0,'Órdenes y Medidas'!C342/F339,"-")</f>
        <v>0.50595238095238093</v>
      </c>
      <c r="T339" s="64">
        <f>+IF(C339&gt;0,'Órdenes y Medidas'!C342/I339,"-")</f>
        <v>0.57046979865771807</v>
      </c>
    </row>
    <row r="340" spans="2:20" ht="20.100000000000001" customHeight="1" thickBot="1" x14ac:dyDescent="0.25">
      <c r="B340" s="4" t="s">
        <v>548</v>
      </c>
      <c r="C340" s="33">
        <v>72</v>
      </c>
      <c r="D340" s="33">
        <v>66</v>
      </c>
      <c r="E340" s="33">
        <v>6</v>
      </c>
      <c r="F340" s="33">
        <v>67</v>
      </c>
      <c r="G340" s="33">
        <v>7</v>
      </c>
      <c r="H340" s="33">
        <v>0</v>
      </c>
      <c r="I340" s="33">
        <v>42</v>
      </c>
      <c r="J340" s="33">
        <v>5</v>
      </c>
      <c r="K340" s="33">
        <v>3</v>
      </c>
      <c r="L340" s="33">
        <v>10</v>
      </c>
      <c r="M340" s="33">
        <v>0</v>
      </c>
      <c r="N340" s="33">
        <v>1</v>
      </c>
      <c r="O340" s="33">
        <v>1</v>
      </c>
      <c r="P340" s="33">
        <v>0</v>
      </c>
      <c r="Q340" s="64">
        <f t="shared" si="11"/>
        <v>1.4925373134328358E-2</v>
      </c>
      <c r="R340" s="64">
        <f t="shared" si="12"/>
        <v>1.3888888888888888E-2</v>
      </c>
      <c r="S340" s="64">
        <f>+IF(F340&gt;0,'Órdenes y Medidas'!C343/F340,"-")</f>
        <v>0.23880597014925373</v>
      </c>
      <c r="T340" s="64">
        <f>+IF(C340&gt;0,'Órdenes y Medidas'!C343/I340,"-")</f>
        <v>0.38095238095238093</v>
      </c>
    </row>
    <row r="341" spans="2:20" ht="20.100000000000001" customHeight="1" thickBot="1" x14ac:dyDescent="0.25">
      <c r="B341" s="4" t="s">
        <v>549</v>
      </c>
      <c r="C341" s="33">
        <v>8</v>
      </c>
      <c r="D341" s="33">
        <v>8</v>
      </c>
      <c r="E341" s="33">
        <v>0</v>
      </c>
      <c r="F341" s="33">
        <v>10</v>
      </c>
      <c r="G341" s="33">
        <v>1</v>
      </c>
      <c r="H341" s="33">
        <v>0</v>
      </c>
      <c r="I341" s="33">
        <v>5</v>
      </c>
      <c r="J341" s="33">
        <v>4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64">
        <f t="shared" si="11"/>
        <v>0</v>
      </c>
      <c r="R341" s="64">
        <f t="shared" si="12"/>
        <v>0</v>
      </c>
      <c r="S341" s="64">
        <f>+IF(F341&gt;0,'Órdenes y Medidas'!C344/F341,"-")</f>
        <v>0.5</v>
      </c>
      <c r="T341" s="64">
        <f>+IF(C341&gt;0,'Órdenes y Medidas'!C344/I341,"-")</f>
        <v>1</v>
      </c>
    </row>
    <row r="342" spans="2:20" ht="20.100000000000001" customHeight="1" thickBot="1" x14ac:dyDescent="0.25">
      <c r="B342" s="4" t="s">
        <v>550</v>
      </c>
      <c r="C342" s="33">
        <v>36</v>
      </c>
      <c r="D342" s="33">
        <v>36</v>
      </c>
      <c r="E342" s="33">
        <v>0</v>
      </c>
      <c r="F342" s="33">
        <v>38</v>
      </c>
      <c r="G342" s="33">
        <v>1</v>
      </c>
      <c r="H342" s="33">
        <v>0</v>
      </c>
      <c r="I342" s="33">
        <v>29</v>
      </c>
      <c r="J342" s="33">
        <v>0</v>
      </c>
      <c r="K342" s="33">
        <v>8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64">
        <f t="shared" si="11"/>
        <v>0</v>
      </c>
      <c r="R342" s="64">
        <f t="shared" si="12"/>
        <v>0</v>
      </c>
      <c r="S342" s="64">
        <f>+IF(F342&gt;0,'Órdenes y Medidas'!C345/F342,"-")</f>
        <v>0.34210526315789475</v>
      </c>
      <c r="T342" s="64">
        <f>+IF(C342&gt;0,'Órdenes y Medidas'!C345/I342,"-")</f>
        <v>0.44827586206896552</v>
      </c>
    </row>
    <row r="343" spans="2:20" ht="20.100000000000001" customHeight="1" thickBot="1" x14ac:dyDescent="0.25">
      <c r="B343" s="4" t="s">
        <v>551</v>
      </c>
      <c r="C343" s="33">
        <v>103</v>
      </c>
      <c r="D343" s="33">
        <v>80</v>
      </c>
      <c r="E343" s="33">
        <v>23</v>
      </c>
      <c r="F343" s="33">
        <v>102</v>
      </c>
      <c r="G343" s="33">
        <v>4</v>
      </c>
      <c r="H343" s="33">
        <v>0</v>
      </c>
      <c r="I343" s="33">
        <v>83</v>
      </c>
      <c r="J343" s="33">
        <v>0</v>
      </c>
      <c r="K343" s="33">
        <v>13</v>
      </c>
      <c r="L343" s="33">
        <v>2</v>
      </c>
      <c r="M343" s="33">
        <v>0</v>
      </c>
      <c r="N343" s="33">
        <v>34</v>
      </c>
      <c r="O343" s="33">
        <v>25</v>
      </c>
      <c r="P343" s="33">
        <v>9</v>
      </c>
      <c r="Q343" s="64">
        <f t="shared" si="11"/>
        <v>0.33333333333333331</v>
      </c>
      <c r="R343" s="64">
        <f t="shared" si="12"/>
        <v>0.3300970873786408</v>
      </c>
      <c r="S343" s="64">
        <f>+IF(F343&gt;0,'Órdenes y Medidas'!C346/F343,"-")</f>
        <v>0.62745098039215685</v>
      </c>
      <c r="T343" s="64">
        <f>+IF(C343&gt;0,'Órdenes y Medidas'!C346/I343,"-")</f>
        <v>0.77108433734939763</v>
      </c>
    </row>
    <row r="344" spans="2:20" ht="20.100000000000001" customHeight="1" thickBot="1" x14ac:dyDescent="0.25">
      <c r="B344" s="4" t="s">
        <v>552</v>
      </c>
      <c r="C344" s="33">
        <v>204</v>
      </c>
      <c r="D344" s="33">
        <v>164</v>
      </c>
      <c r="E344" s="33">
        <v>40</v>
      </c>
      <c r="F344" s="33">
        <v>230</v>
      </c>
      <c r="G344" s="33">
        <v>2</v>
      </c>
      <c r="H344" s="33">
        <v>0</v>
      </c>
      <c r="I344" s="33">
        <v>133</v>
      </c>
      <c r="J344" s="33">
        <v>35</v>
      </c>
      <c r="K344" s="33">
        <v>24</v>
      </c>
      <c r="L344" s="33">
        <v>36</v>
      </c>
      <c r="M344" s="33">
        <v>0</v>
      </c>
      <c r="N344" s="33">
        <v>0</v>
      </c>
      <c r="O344" s="33">
        <v>0</v>
      </c>
      <c r="P344" s="33">
        <v>0</v>
      </c>
      <c r="Q344" s="64">
        <f t="shared" si="11"/>
        <v>0</v>
      </c>
      <c r="R344" s="64">
        <f t="shared" si="12"/>
        <v>0</v>
      </c>
      <c r="S344" s="64">
        <f>+IF(F344&gt;0,'Órdenes y Medidas'!C347/F344,"-")</f>
        <v>0.42608695652173911</v>
      </c>
      <c r="T344" s="64">
        <f>+IF(C344&gt;0,'Órdenes y Medidas'!C347/I344,"-")</f>
        <v>0.73684210526315785</v>
      </c>
    </row>
    <row r="345" spans="2:20" ht="20.100000000000001" customHeight="1" thickBot="1" x14ac:dyDescent="0.25">
      <c r="B345" s="4" t="s">
        <v>553</v>
      </c>
      <c r="C345" s="33">
        <v>272</v>
      </c>
      <c r="D345" s="33">
        <v>259</v>
      </c>
      <c r="E345" s="33">
        <v>13</v>
      </c>
      <c r="F345" s="33">
        <v>286</v>
      </c>
      <c r="G345" s="33">
        <v>0</v>
      </c>
      <c r="H345" s="33">
        <v>0</v>
      </c>
      <c r="I345" s="33">
        <v>282</v>
      </c>
      <c r="J345" s="33">
        <v>0</v>
      </c>
      <c r="K345" s="33">
        <v>0</v>
      </c>
      <c r="L345" s="33">
        <v>0</v>
      </c>
      <c r="M345" s="33">
        <v>4</v>
      </c>
      <c r="N345" s="33">
        <v>46</v>
      </c>
      <c r="O345" s="33">
        <v>42</v>
      </c>
      <c r="P345" s="33">
        <v>4</v>
      </c>
      <c r="Q345" s="64">
        <f t="shared" si="11"/>
        <v>0.16083916083916083</v>
      </c>
      <c r="R345" s="64">
        <f t="shared" si="12"/>
        <v>0.16911764705882354</v>
      </c>
      <c r="S345" s="64">
        <f>+IF(F345&gt;0,'Órdenes y Medidas'!C348/F345,"-")</f>
        <v>0.49300699300699302</v>
      </c>
      <c r="T345" s="64">
        <f>+IF(C345&gt;0,'Órdenes y Medidas'!C348/I345,"-")</f>
        <v>0.5</v>
      </c>
    </row>
    <row r="346" spans="2:20" ht="20.100000000000001" customHeight="1" thickBot="1" x14ac:dyDescent="0.25">
      <c r="B346" s="4" t="s">
        <v>215</v>
      </c>
      <c r="C346" s="33">
        <v>1094</v>
      </c>
      <c r="D346" s="33">
        <v>893</v>
      </c>
      <c r="E346" s="33">
        <v>201</v>
      </c>
      <c r="F346" s="33">
        <v>1481</v>
      </c>
      <c r="G346" s="33">
        <v>44</v>
      </c>
      <c r="H346" s="33">
        <v>0</v>
      </c>
      <c r="I346" s="33">
        <v>1044</v>
      </c>
      <c r="J346" s="33">
        <v>61</v>
      </c>
      <c r="K346" s="33">
        <v>66</v>
      </c>
      <c r="L346" s="33">
        <v>265</v>
      </c>
      <c r="M346" s="33">
        <v>1</v>
      </c>
      <c r="N346" s="33">
        <v>0</v>
      </c>
      <c r="O346" s="33">
        <v>0</v>
      </c>
      <c r="P346" s="33">
        <v>0</v>
      </c>
      <c r="Q346" s="64">
        <f t="shared" si="11"/>
        <v>0</v>
      </c>
      <c r="R346" s="64">
        <f t="shared" si="12"/>
        <v>0</v>
      </c>
      <c r="S346" s="64">
        <f>+IF(F346&gt;0,'Órdenes y Medidas'!C349/F346,"-")</f>
        <v>0.17083051991897366</v>
      </c>
      <c r="T346" s="64">
        <f>+IF(C346&gt;0,'Órdenes y Medidas'!C349/I346,"-")</f>
        <v>0.24233716475095785</v>
      </c>
    </row>
    <row r="347" spans="2:20" ht="20.100000000000001" customHeight="1" thickBot="1" x14ac:dyDescent="0.25">
      <c r="B347" s="4" t="s">
        <v>554</v>
      </c>
      <c r="C347" s="33">
        <v>63</v>
      </c>
      <c r="D347" s="33">
        <v>55</v>
      </c>
      <c r="E347" s="33">
        <v>8</v>
      </c>
      <c r="F347" s="33">
        <v>65</v>
      </c>
      <c r="G347" s="33">
        <v>0</v>
      </c>
      <c r="H347" s="33">
        <v>0</v>
      </c>
      <c r="I347" s="33">
        <v>50</v>
      </c>
      <c r="J347" s="33">
        <v>3</v>
      </c>
      <c r="K347" s="33">
        <v>7</v>
      </c>
      <c r="L347" s="33">
        <v>5</v>
      </c>
      <c r="M347" s="33">
        <v>0</v>
      </c>
      <c r="N347" s="33">
        <v>13</v>
      </c>
      <c r="O347" s="33">
        <v>12</v>
      </c>
      <c r="P347" s="33">
        <v>1</v>
      </c>
      <c r="Q347" s="64">
        <f t="shared" si="11"/>
        <v>0.2</v>
      </c>
      <c r="R347" s="64">
        <f t="shared" si="12"/>
        <v>0.20634920634920634</v>
      </c>
      <c r="S347" s="64">
        <f>+IF(F347&gt;0,'Órdenes y Medidas'!C350/F347,"-")</f>
        <v>0.38461538461538464</v>
      </c>
      <c r="T347" s="64">
        <f>+IF(C347&gt;0,'Órdenes y Medidas'!C350/I347,"-")</f>
        <v>0.5</v>
      </c>
    </row>
    <row r="348" spans="2:20" ht="20.100000000000001" customHeight="1" thickBot="1" x14ac:dyDescent="0.25">
      <c r="B348" s="4" t="s">
        <v>555</v>
      </c>
      <c r="C348" s="33">
        <v>104</v>
      </c>
      <c r="D348" s="33">
        <v>95</v>
      </c>
      <c r="E348" s="33">
        <v>9</v>
      </c>
      <c r="F348" s="33">
        <v>114</v>
      </c>
      <c r="G348" s="33">
        <v>0</v>
      </c>
      <c r="H348" s="33">
        <v>0</v>
      </c>
      <c r="I348" s="33">
        <v>103</v>
      </c>
      <c r="J348" s="33">
        <v>0</v>
      </c>
      <c r="K348" s="33">
        <v>0</v>
      </c>
      <c r="L348" s="33">
        <v>11</v>
      </c>
      <c r="M348" s="33">
        <v>0</v>
      </c>
      <c r="N348" s="33">
        <v>16</v>
      </c>
      <c r="O348" s="33">
        <v>14</v>
      </c>
      <c r="P348" s="33">
        <v>2</v>
      </c>
      <c r="Q348" s="64">
        <f t="shared" si="11"/>
        <v>0.14035087719298245</v>
      </c>
      <c r="R348" s="64">
        <f t="shared" si="12"/>
        <v>0.15384615384615385</v>
      </c>
      <c r="S348" s="64">
        <f>+IF(F348&gt;0,'Órdenes y Medidas'!C351/F348,"-")</f>
        <v>0.38596491228070173</v>
      </c>
      <c r="T348" s="64">
        <f>+IF(C348&gt;0,'Órdenes y Medidas'!C351/I348,"-")</f>
        <v>0.42718446601941745</v>
      </c>
    </row>
    <row r="349" spans="2:20" ht="20.100000000000001" customHeight="1" thickBot="1" x14ac:dyDescent="0.25">
      <c r="B349" s="4" t="s">
        <v>556</v>
      </c>
      <c r="C349" s="33">
        <v>28</v>
      </c>
      <c r="D349" s="33">
        <v>23</v>
      </c>
      <c r="E349" s="33">
        <v>5</v>
      </c>
      <c r="F349" s="33">
        <v>33</v>
      </c>
      <c r="G349" s="33">
        <v>1</v>
      </c>
      <c r="H349" s="33">
        <v>0</v>
      </c>
      <c r="I349" s="33">
        <v>26</v>
      </c>
      <c r="J349" s="33">
        <v>0</v>
      </c>
      <c r="K349" s="33">
        <v>4</v>
      </c>
      <c r="L349" s="33">
        <v>2</v>
      </c>
      <c r="M349" s="33">
        <v>0</v>
      </c>
      <c r="N349" s="33">
        <v>0</v>
      </c>
      <c r="O349" s="33">
        <v>0</v>
      </c>
      <c r="P349" s="33">
        <v>0</v>
      </c>
      <c r="Q349" s="64">
        <f t="shared" si="11"/>
        <v>0</v>
      </c>
      <c r="R349" s="64">
        <f t="shared" si="12"/>
        <v>0</v>
      </c>
      <c r="S349" s="64">
        <f>+IF(F349&gt;0,'Órdenes y Medidas'!C352/F349,"-")</f>
        <v>0.66666666666666663</v>
      </c>
      <c r="T349" s="64">
        <f>+IF(C349&gt;0,'Órdenes y Medidas'!C352/I349,"-")</f>
        <v>0.84615384615384615</v>
      </c>
    </row>
    <row r="350" spans="2:20" ht="20.100000000000001" customHeight="1" thickBot="1" x14ac:dyDescent="0.25">
      <c r="B350" s="4" t="s">
        <v>557</v>
      </c>
      <c r="C350" s="33">
        <v>18</v>
      </c>
      <c r="D350" s="33">
        <v>15</v>
      </c>
      <c r="E350" s="33">
        <v>3</v>
      </c>
      <c r="F350" s="33">
        <v>18</v>
      </c>
      <c r="G350" s="33">
        <v>0</v>
      </c>
      <c r="H350" s="33">
        <v>0</v>
      </c>
      <c r="I350" s="33">
        <v>15</v>
      </c>
      <c r="J350" s="33">
        <v>0</v>
      </c>
      <c r="K350" s="33">
        <v>3</v>
      </c>
      <c r="L350" s="33">
        <v>0</v>
      </c>
      <c r="M350" s="33">
        <v>0</v>
      </c>
      <c r="N350" s="33">
        <v>1</v>
      </c>
      <c r="O350" s="33">
        <v>0</v>
      </c>
      <c r="P350" s="33">
        <v>1</v>
      </c>
      <c r="Q350" s="64">
        <f t="shared" si="11"/>
        <v>5.5555555555555552E-2</v>
      </c>
      <c r="R350" s="64">
        <f t="shared" si="12"/>
        <v>5.5555555555555552E-2</v>
      </c>
      <c r="S350" s="64">
        <f>+IF(F350&gt;0,'Órdenes y Medidas'!C353/F350,"-")</f>
        <v>0.33333333333333331</v>
      </c>
      <c r="T350" s="64">
        <f>+IF(C350&gt;0,'Órdenes y Medidas'!C353/I350,"-")</f>
        <v>0.4</v>
      </c>
    </row>
    <row r="351" spans="2:20" ht="20.100000000000001" customHeight="1" thickBot="1" x14ac:dyDescent="0.25">
      <c r="B351" s="4" t="s">
        <v>558</v>
      </c>
      <c r="C351" s="33">
        <v>25</v>
      </c>
      <c r="D351" s="33">
        <v>18</v>
      </c>
      <c r="E351" s="33">
        <v>7</v>
      </c>
      <c r="F351" s="33">
        <v>24</v>
      </c>
      <c r="G351" s="33">
        <v>0</v>
      </c>
      <c r="H351" s="33">
        <v>0</v>
      </c>
      <c r="I351" s="33">
        <v>24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64">
        <f t="shared" si="11"/>
        <v>0</v>
      </c>
      <c r="R351" s="64">
        <f t="shared" si="12"/>
        <v>0</v>
      </c>
      <c r="S351" s="64">
        <f>+IF(F351&gt;0,'Órdenes y Medidas'!C354/F351,"-")</f>
        <v>0.45833333333333331</v>
      </c>
      <c r="T351" s="64">
        <f>+IF(C351&gt;0,'Órdenes y Medidas'!C354/I351,"-")</f>
        <v>0.45833333333333331</v>
      </c>
    </row>
    <row r="352" spans="2:20" ht="20.100000000000001" customHeight="1" thickBot="1" x14ac:dyDescent="0.25">
      <c r="B352" s="4" t="s">
        <v>559</v>
      </c>
      <c r="C352" s="33">
        <v>154</v>
      </c>
      <c r="D352" s="33">
        <v>153</v>
      </c>
      <c r="E352" s="33">
        <v>1</v>
      </c>
      <c r="F352" s="33">
        <v>155</v>
      </c>
      <c r="G352" s="33">
        <v>0</v>
      </c>
      <c r="H352" s="33">
        <v>0</v>
      </c>
      <c r="I352" s="33">
        <v>155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64">
        <f t="shared" si="11"/>
        <v>0</v>
      </c>
      <c r="R352" s="64">
        <f t="shared" si="12"/>
        <v>0</v>
      </c>
      <c r="S352" s="64">
        <f>+IF(F352&gt;0,'Órdenes y Medidas'!C355/F352,"-")</f>
        <v>0.32258064516129031</v>
      </c>
      <c r="T352" s="64">
        <f>+IF(C352&gt;0,'Órdenes y Medidas'!C355/I352,"-")</f>
        <v>0.32258064516129031</v>
      </c>
    </row>
    <row r="353" spans="2:20" ht="20.100000000000001" customHeight="1" thickBot="1" x14ac:dyDescent="0.25">
      <c r="B353" s="4" t="s">
        <v>560</v>
      </c>
      <c r="C353" s="33">
        <v>34</v>
      </c>
      <c r="D353" s="33">
        <v>27</v>
      </c>
      <c r="E353" s="33">
        <v>7</v>
      </c>
      <c r="F353" s="33">
        <v>34</v>
      </c>
      <c r="G353" s="33">
        <v>0</v>
      </c>
      <c r="H353" s="33">
        <v>0</v>
      </c>
      <c r="I353" s="33">
        <v>33</v>
      </c>
      <c r="J353" s="33">
        <v>0</v>
      </c>
      <c r="K353" s="33">
        <v>0</v>
      </c>
      <c r="L353" s="33">
        <v>1</v>
      </c>
      <c r="M353" s="33">
        <v>0</v>
      </c>
      <c r="N353" s="33">
        <v>0</v>
      </c>
      <c r="O353" s="33">
        <v>0</v>
      </c>
      <c r="P353" s="33">
        <v>0</v>
      </c>
      <c r="Q353" s="64">
        <f t="shared" si="11"/>
        <v>0</v>
      </c>
      <c r="R353" s="64">
        <f t="shared" si="12"/>
        <v>0</v>
      </c>
      <c r="S353" s="64">
        <f>+IF(F353&gt;0,'Órdenes y Medidas'!C356/F353,"-")</f>
        <v>0.35294117647058826</v>
      </c>
      <c r="T353" s="64">
        <f>+IF(C353&gt;0,'Órdenes y Medidas'!C356/I353,"-")</f>
        <v>0.36363636363636365</v>
      </c>
    </row>
    <row r="354" spans="2:20" ht="20.100000000000001" customHeight="1" thickBot="1" x14ac:dyDescent="0.25">
      <c r="B354" s="4" t="s">
        <v>561</v>
      </c>
      <c r="C354" s="33">
        <v>50</v>
      </c>
      <c r="D354" s="33">
        <v>49</v>
      </c>
      <c r="E354" s="33">
        <v>1</v>
      </c>
      <c r="F354" s="33">
        <v>50</v>
      </c>
      <c r="G354" s="33">
        <v>0</v>
      </c>
      <c r="H354" s="33">
        <v>0</v>
      </c>
      <c r="I354" s="33">
        <v>34</v>
      </c>
      <c r="J354" s="33">
        <v>0</v>
      </c>
      <c r="K354" s="33">
        <v>0</v>
      </c>
      <c r="L354" s="33">
        <v>2</v>
      </c>
      <c r="M354" s="33">
        <v>14</v>
      </c>
      <c r="N354" s="33">
        <v>3</v>
      </c>
      <c r="O354" s="33">
        <v>3</v>
      </c>
      <c r="P354" s="33">
        <v>0</v>
      </c>
      <c r="Q354" s="64">
        <f t="shared" si="11"/>
        <v>0.06</v>
      </c>
      <c r="R354" s="64">
        <f t="shared" si="12"/>
        <v>0.06</v>
      </c>
      <c r="S354" s="64">
        <f>+IF(F354&gt;0,'Órdenes y Medidas'!C357/F354,"-")</f>
        <v>0.3</v>
      </c>
      <c r="T354" s="64">
        <f>+IF(C354&gt;0,'Órdenes y Medidas'!C357/I354,"-")</f>
        <v>0.44117647058823528</v>
      </c>
    </row>
    <row r="355" spans="2:20" ht="20.100000000000001" customHeight="1" thickBot="1" x14ac:dyDescent="0.25">
      <c r="B355" s="4" t="s">
        <v>562</v>
      </c>
      <c r="C355" s="33">
        <v>25</v>
      </c>
      <c r="D355" s="33">
        <v>23</v>
      </c>
      <c r="E355" s="33">
        <v>2</v>
      </c>
      <c r="F355" s="33">
        <v>26</v>
      </c>
      <c r="G355" s="33">
        <v>0</v>
      </c>
      <c r="H355" s="33">
        <v>0</v>
      </c>
      <c r="I355" s="33">
        <v>24</v>
      </c>
      <c r="J355" s="33">
        <v>0</v>
      </c>
      <c r="K355" s="33">
        <v>0</v>
      </c>
      <c r="L355" s="33">
        <v>2</v>
      </c>
      <c r="M355" s="33">
        <v>0</v>
      </c>
      <c r="N355" s="33">
        <v>1</v>
      </c>
      <c r="O355" s="33">
        <v>1</v>
      </c>
      <c r="P355" s="33">
        <v>0</v>
      </c>
      <c r="Q355" s="64">
        <f t="shared" si="11"/>
        <v>3.8461538461538464E-2</v>
      </c>
      <c r="R355" s="64">
        <f t="shared" si="12"/>
        <v>0.04</v>
      </c>
      <c r="S355" s="64">
        <f>+IF(F355&gt;0,'Órdenes y Medidas'!C358/F355,"-")</f>
        <v>0.42307692307692307</v>
      </c>
      <c r="T355" s="64">
        <f>+IF(C355&gt;0,'Órdenes y Medidas'!C358/I355,"-")</f>
        <v>0.45833333333333331</v>
      </c>
    </row>
    <row r="356" spans="2:20" ht="20.100000000000001" customHeight="1" thickBot="1" x14ac:dyDescent="0.25">
      <c r="B356" s="4" t="s">
        <v>563</v>
      </c>
      <c r="C356" s="33">
        <v>32</v>
      </c>
      <c r="D356" s="33">
        <v>25</v>
      </c>
      <c r="E356" s="33">
        <v>7</v>
      </c>
      <c r="F356" s="33">
        <v>34</v>
      </c>
      <c r="G356" s="33">
        <v>0</v>
      </c>
      <c r="H356" s="33">
        <v>0</v>
      </c>
      <c r="I356" s="33">
        <v>34</v>
      </c>
      <c r="J356" s="33">
        <v>0</v>
      </c>
      <c r="K356" s="33">
        <v>0</v>
      </c>
      <c r="L356" s="33">
        <v>0</v>
      </c>
      <c r="M356" s="33">
        <v>0</v>
      </c>
      <c r="N356" s="33">
        <v>1</v>
      </c>
      <c r="O356" s="33">
        <v>1</v>
      </c>
      <c r="P356" s="33">
        <v>0</v>
      </c>
      <c r="Q356" s="64">
        <f t="shared" si="11"/>
        <v>2.9411764705882353E-2</v>
      </c>
      <c r="R356" s="64">
        <f t="shared" si="12"/>
        <v>3.125E-2</v>
      </c>
      <c r="S356" s="64">
        <f>+IF(F356&gt;0,'Órdenes y Medidas'!C359/F356,"-")</f>
        <v>0.44117647058823528</v>
      </c>
      <c r="T356" s="64">
        <f>+IF(C356&gt;0,'Órdenes y Medidas'!C359/I356,"-")</f>
        <v>0.44117647058823528</v>
      </c>
    </row>
    <row r="357" spans="2:20" ht="20.100000000000001" customHeight="1" thickBot="1" x14ac:dyDescent="0.25">
      <c r="B357" s="4" t="s">
        <v>564</v>
      </c>
      <c r="C357" s="33">
        <v>31</v>
      </c>
      <c r="D357" s="33">
        <v>22</v>
      </c>
      <c r="E357" s="33">
        <v>9</v>
      </c>
      <c r="F357" s="33">
        <v>33</v>
      </c>
      <c r="G357" s="33">
        <v>0</v>
      </c>
      <c r="H357" s="33">
        <v>0</v>
      </c>
      <c r="I357" s="33">
        <v>23</v>
      </c>
      <c r="J357" s="33">
        <v>0</v>
      </c>
      <c r="K357" s="33">
        <v>2</v>
      </c>
      <c r="L357" s="33">
        <v>0</v>
      </c>
      <c r="M357" s="33">
        <v>8</v>
      </c>
      <c r="N357" s="33">
        <v>0</v>
      </c>
      <c r="O357" s="33">
        <v>0</v>
      </c>
      <c r="P357" s="33">
        <v>0</v>
      </c>
      <c r="Q357" s="64">
        <f t="shared" si="11"/>
        <v>0</v>
      </c>
      <c r="R357" s="64">
        <f t="shared" si="12"/>
        <v>0</v>
      </c>
      <c r="S357" s="64">
        <f>+IF(F357&gt;0,'Órdenes y Medidas'!C360/F357,"-")</f>
        <v>0.36363636363636365</v>
      </c>
      <c r="T357" s="64">
        <f>+IF(C357&gt;0,'Órdenes y Medidas'!C360/I357,"-")</f>
        <v>0.52173913043478259</v>
      </c>
    </row>
    <row r="358" spans="2:20" ht="20.100000000000001" customHeight="1" thickBot="1" x14ac:dyDescent="0.25">
      <c r="B358" s="4" t="s">
        <v>565</v>
      </c>
      <c r="C358" s="33">
        <v>28</v>
      </c>
      <c r="D358" s="33">
        <v>21</v>
      </c>
      <c r="E358" s="33">
        <v>7</v>
      </c>
      <c r="F358" s="33">
        <v>28</v>
      </c>
      <c r="G358" s="33">
        <v>1</v>
      </c>
      <c r="H358" s="33">
        <v>0</v>
      </c>
      <c r="I358" s="33">
        <v>18</v>
      </c>
      <c r="J358" s="33">
        <v>1</v>
      </c>
      <c r="K358" s="33">
        <v>4</v>
      </c>
      <c r="L358" s="33">
        <v>4</v>
      </c>
      <c r="M358" s="33">
        <v>0</v>
      </c>
      <c r="N358" s="33">
        <v>4</v>
      </c>
      <c r="O358" s="33">
        <v>3</v>
      </c>
      <c r="P358" s="33">
        <v>1</v>
      </c>
      <c r="Q358" s="64">
        <f t="shared" si="11"/>
        <v>0.14285714285714285</v>
      </c>
      <c r="R358" s="64">
        <f t="shared" si="12"/>
        <v>0.14285714285714285</v>
      </c>
      <c r="S358" s="64">
        <f>+IF(F358&gt;0,'Órdenes y Medidas'!C361/F358,"-")</f>
        <v>0.32142857142857145</v>
      </c>
      <c r="T358" s="64">
        <f>+IF(C358&gt;0,'Órdenes y Medidas'!C361/I358,"-")</f>
        <v>0.5</v>
      </c>
    </row>
    <row r="359" spans="2:20" ht="20.100000000000001" customHeight="1" thickBot="1" x14ac:dyDescent="0.25">
      <c r="B359" s="4" t="s">
        <v>216</v>
      </c>
      <c r="C359" s="33">
        <v>370</v>
      </c>
      <c r="D359" s="33">
        <v>318</v>
      </c>
      <c r="E359" s="33">
        <v>52</v>
      </c>
      <c r="F359" s="33">
        <v>340</v>
      </c>
      <c r="G359" s="33">
        <v>0</v>
      </c>
      <c r="H359" s="33">
        <v>0</v>
      </c>
      <c r="I359" s="33">
        <v>293</v>
      </c>
      <c r="J359" s="33">
        <v>6</v>
      </c>
      <c r="K359" s="33">
        <v>9</v>
      </c>
      <c r="L359" s="33">
        <v>32</v>
      </c>
      <c r="M359" s="33">
        <v>0</v>
      </c>
      <c r="N359" s="33">
        <v>18</v>
      </c>
      <c r="O359" s="33">
        <v>14</v>
      </c>
      <c r="P359" s="33">
        <v>4</v>
      </c>
      <c r="Q359" s="64">
        <f t="shared" si="11"/>
        <v>5.2941176470588235E-2</v>
      </c>
      <c r="R359" s="64">
        <f t="shared" si="12"/>
        <v>4.8648648648648651E-2</v>
      </c>
      <c r="S359" s="64">
        <f>+IF(F359&gt;0,'Órdenes y Medidas'!C362/F359,"-")</f>
        <v>0.28823529411764703</v>
      </c>
      <c r="T359" s="64">
        <f>+IF(C359&gt;0,'Órdenes y Medidas'!C362/I359,"-")</f>
        <v>0.33447098976109213</v>
      </c>
    </row>
    <row r="360" spans="2:20" ht="20.100000000000001" customHeight="1" thickBot="1" x14ac:dyDescent="0.25">
      <c r="B360" s="4" t="s">
        <v>566</v>
      </c>
      <c r="C360" s="33">
        <v>55</v>
      </c>
      <c r="D360" s="33">
        <v>50</v>
      </c>
      <c r="E360" s="33">
        <v>5</v>
      </c>
      <c r="F360" s="33">
        <v>58</v>
      </c>
      <c r="G360" s="33">
        <v>0</v>
      </c>
      <c r="H360" s="33">
        <v>0</v>
      </c>
      <c r="I360" s="33">
        <v>51</v>
      </c>
      <c r="J360" s="33">
        <v>0</v>
      </c>
      <c r="K360" s="33">
        <v>2</v>
      </c>
      <c r="L360" s="33">
        <v>5</v>
      </c>
      <c r="M360" s="33">
        <v>0</v>
      </c>
      <c r="N360" s="33">
        <v>0</v>
      </c>
      <c r="O360" s="33">
        <v>0</v>
      </c>
      <c r="P360" s="33">
        <v>0</v>
      </c>
      <c r="Q360" s="64">
        <f t="shared" si="11"/>
        <v>0</v>
      </c>
      <c r="R360" s="64">
        <f t="shared" si="12"/>
        <v>0</v>
      </c>
      <c r="S360" s="64">
        <f>+IF(F360&gt;0,'Órdenes y Medidas'!C363/F360,"-")</f>
        <v>0.29310344827586204</v>
      </c>
      <c r="T360" s="64">
        <f>+IF(C360&gt;0,'Órdenes y Medidas'!C363/I360,"-")</f>
        <v>0.33333333333333331</v>
      </c>
    </row>
    <row r="361" spans="2:20" ht="20.100000000000001" customHeight="1" thickBot="1" x14ac:dyDescent="0.25">
      <c r="B361" s="4" t="s">
        <v>567</v>
      </c>
      <c r="C361" s="33">
        <v>92</v>
      </c>
      <c r="D361" s="33">
        <v>43</v>
      </c>
      <c r="E361" s="33">
        <v>49</v>
      </c>
      <c r="F361" s="33">
        <v>105</v>
      </c>
      <c r="G361" s="33">
        <v>19</v>
      </c>
      <c r="H361" s="33">
        <v>0</v>
      </c>
      <c r="I361" s="33">
        <v>64</v>
      </c>
      <c r="J361" s="33">
        <v>0</v>
      </c>
      <c r="K361" s="33">
        <v>9</v>
      </c>
      <c r="L361" s="33">
        <v>13</v>
      </c>
      <c r="M361" s="33">
        <v>0</v>
      </c>
      <c r="N361" s="33">
        <v>14</v>
      </c>
      <c r="O361" s="33">
        <v>8</v>
      </c>
      <c r="P361" s="33">
        <v>6</v>
      </c>
      <c r="Q361" s="64">
        <f t="shared" si="11"/>
        <v>0.13333333333333333</v>
      </c>
      <c r="R361" s="64">
        <f t="shared" si="12"/>
        <v>0.15217391304347827</v>
      </c>
      <c r="S361" s="64">
        <f>+IF(F361&gt;0,'Órdenes y Medidas'!C364/F361,"-")</f>
        <v>0.27619047619047621</v>
      </c>
      <c r="T361" s="64">
        <f>+IF(C361&gt;0,'Órdenes y Medidas'!C364/I361,"-")</f>
        <v>0.453125</v>
      </c>
    </row>
    <row r="362" spans="2:20" ht="20.100000000000001" customHeight="1" thickBot="1" x14ac:dyDescent="0.25">
      <c r="B362" s="4" t="s">
        <v>568</v>
      </c>
      <c r="C362" s="33">
        <v>92</v>
      </c>
      <c r="D362" s="33">
        <v>65</v>
      </c>
      <c r="E362" s="33">
        <v>27</v>
      </c>
      <c r="F362" s="33">
        <v>97</v>
      </c>
      <c r="G362" s="33">
        <v>2</v>
      </c>
      <c r="H362" s="33">
        <v>0</v>
      </c>
      <c r="I362" s="33">
        <v>75</v>
      </c>
      <c r="J362" s="33">
        <v>5</v>
      </c>
      <c r="K362" s="33">
        <v>14</v>
      </c>
      <c r="L362" s="33">
        <v>0</v>
      </c>
      <c r="M362" s="33">
        <v>1</v>
      </c>
      <c r="N362" s="33">
        <v>21</v>
      </c>
      <c r="O362" s="33">
        <v>15</v>
      </c>
      <c r="P362" s="33">
        <v>6</v>
      </c>
      <c r="Q362" s="64">
        <f t="shared" si="11"/>
        <v>0.21649484536082475</v>
      </c>
      <c r="R362" s="64">
        <f t="shared" si="12"/>
        <v>0.22826086956521738</v>
      </c>
      <c r="S362" s="64">
        <f>+IF(F362&gt;0,'Órdenes y Medidas'!C365/F362,"-")</f>
        <v>0.21649484536082475</v>
      </c>
      <c r="T362" s="64">
        <f>+IF(C362&gt;0,'Órdenes y Medidas'!C365/I362,"-")</f>
        <v>0.28000000000000003</v>
      </c>
    </row>
    <row r="363" spans="2:20" ht="20.100000000000001" customHeight="1" thickBot="1" x14ac:dyDescent="0.25">
      <c r="B363" s="4" t="s">
        <v>569</v>
      </c>
      <c r="C363" s="33">
        <v>28</v>
      </c>
      <c r="D363" s="33">
        <v>14</v>
      </c>
      <c r="E363" s="33">
        <v>14</v>
      </c>
      <c r="F363" s="33">
        <v>30</v>
      </c>
      <c r="G363" s="33">
        <v>0</v>
      </c>
      <c r="H363" s="33">
        <v>0</v>
      </c>
      <c r="I363" s="33">
        <v>19</v>
      </c>
      <c r="J363" s="33">
        <v>0</v>
      </c>
      <c r="K363" s="33">
        <v>2</v>
      </c>
      <c r="L363" s="33">
        <v>4</v>
      </c>
      <c r="M363" s="33">
        <v>5</v>
      </c>
      <c r="N363" s="33">
        <v>1</v>
      </c>
      <c r="O363" s="33">
        <v>1</v>
      </c>
      <c r="P363" s="33">
        <v>0</v>
      </c>
      <c r="Q363" s="64">
        <f t="shared" si="11"/>
        <v>3.3333333333333333E-2</v>
      </c>
      <c r="R363" s="64">
        <f t="shared" si="12"/>
        <v>3.5714285714285712E-2</v>
      </c>
      <c r="S363" s="64">
        <f>+IF(F363&gt;0,'Órdenes y Medidas'!C366/F363,"-")</f>
        <v>0.2</v>
      </c>
      <c r="T363" s="64">
        <f>+IF(C363&gt;0,'Órdenes y Medidas'!C366/I363,"-")</f>
        <v>0.31578947368421051</v>
      </c>
    </row>
    <row r="364" spans="2:20" ht="20.100000000000001" customHeight="1" thickBot="1" x14ac:dyDescent="0.25">
      <c r="B364" s="4" t="s">
        <v>570</v>
      </c>
      <c r="C364" s="33">
        <v>4</v>
      </c>
      <c r="D364" s="33">
        <v>3</v>
      </c>
      <c r="E364" s="33">
        <v>1</v>
      </c>
      <c r="F364" s="33">
        <v>4</v>
      </c>
      <c r="G364" s="33">
        <v>0</v>
      </c>
      <c r="H364" s="33">
        <v>0</v>
      </c>
      <c r="I364" s="33">
        <v>2</v>
      </c>
      <c r="J364" s="33">
        <v>2</v>
      </c>
      <c r="K364" s="33">
        <v>0</v>
      </c>
      <c r="L364" s="33">
        <v>0</v>
      </c>
      <c r="M364" s="33">
        <v>0</v>
      </c>
      <c r="N364" s="33">
        <v>1</v>
      </c>
      <c r="O364" s="33">
        <v>1</v>
      </c>
      <c r="P364" s="33">
        <v>0</v>
      </c>
      <c r="Q364" s="64">
        <f t="shared" si="11"/>
        <v>0.25</v>
      </c>
      <c r="R364" s="64">
        <f t="shared" si="12"/>
        <v>0.25</v>
      </c>
      <c r="S364" s="64">
        <f>+IF(F364&gt;0,'Órdenes y Medidas'!C367/F364,"-")</f>
        <v>0.25</v>
      </c>
      <c r="T364" s="64">
        <f>+IF(C364&gt;0,'Órdenes y Medidas'!C367/I364,"-")</f>
        <v>0.5</v>
      </c>
    </row>
    <row r="365" spans="2:20" ht="20.100000000000001" customHeight="1" thickBot="1" x14ac:dyDescent="0.25">
      <c r="B365" s="4" t="s">
        <v>571</v>
      </c>
      <c r="C365" s="33">
        <v>14</v>
      </c>
      <c r="D365" s="33">
        <v>13</v>
      </c>
      <c r="E365" s="33">
        <v>1</v>
      </c>
      <c r="F365" s="33">
        <v>14</v>
      </c>
      <c r="G365" s="33">
        <v>0</v>
      </c>
      <c r="H365" s="33">
        <v>0</v>
      </c>
      <c r="I365" s="33">
        <v>14</v>
      </c>
      <c r="J365" s="33">
        <v>0</v>
      </c>
      <c r="K365" s="33">
        <v>0</v>
      </c>
      <c r="L365" s="33">
        <v>0</v>
      </c>
      <c r="M365" s="33">
        <v>0</v>
      </c>
      <c r="N365" s="33">
        <v>1</v>
      </c>
      <c r="O365" s="33">
        <v>1</v>
      </c>
      <c r="P365" s="33">
        <v>0</v>
      </c>
      <c r="Q365" s="64">
        <f t="shared" si="11"/>
        <v>7.1428571428571425E-2</v>
      </c>
      <c r="R365" s="64">
        <f t="shared" si="12"/>
        <v>7.1428571428571425E-2</v>
      </c>
      <c r="S365" s="64">
        <f>+IF(F365&gt;0,'Órdenes y Medidas'!C368/F365,"-")</f>
        <v>0.21428571428571427</v>
      </c>
      <c r="T365" s="64">
        <f>+IF(C365&gt;0,'Órdenes y Medidas'!C368/I365,"-")</f>
        <v>0.21428571428571427</v>
      </c>
    </row>
    <row r="366" spans="2:20" ht="20.100000000000001" customHeight="1" thickBot="1" x14ac:dyDescent="0.25">
      <c r="B366" s="4" t="s">
        <v>217</v>
      </c>
      <c r="C366" s="33">
        <v>566</v>
      </c>
      <c r="D366" s="33">
        <v>456</v>
      </c>
      <c r="E366" s="33">
        <v>110</v>
      </c>
      <c r="F366" s="33">
        <v>566</v>
      </c>
      <c r="G366" s="33">
        <v>44</v>
      </c>
      <c r="H366" s="33">
        <v>0</v>
      </c>
      <c r="I366" s="33">
        <v>367</v>
      </c>
      <c r="J366" s="33">
        <v>7</v>
      </c>
      <c r="K366" s="33">
        <v>83</v>
      </c>
      <c r="L366" s="33">
        <v>38</v>
      </c>
      <c r="M366" s="33">
        <v>27</v>
      </c>
      <c r="N366" s="33">
        <v>101</v>
      </c>
      <c r="O366" s="33">
        <v>78</v>
      </c>
      <c r="P366" s="33">
        <v>23</v>
      </c>
      <c r="Q366" s="64">
        <f t="shared" si="11"/>
        <v>0.17844522968197879</v>
      </c>
      <c r="R366" s="64">
        <f t="shared" si="12"/>
        <v>0.17844522968197879</v>
      </c>
      <c r="S366" s="64">
        <f>+IF(F366&gt;0,'Órdenes y Medidas'!C369/F366,"-")</f>
        <v>0.66254416961130747</v>
      </c>
      <c r="T366" s="64">
        <f>+IF(C366&gt;0,'Órdenes y Medidas'!C369/I366,"-")</f>
        <v>1.0217983651226159</v>
      </c>
    </row>
    <row r="367" spans="2:20" ht="20.100000000000001" customHeight="1" thickBot="1" x14ac:dyDescent="0.25">
      <c r="B367" s="4" t="s">
        <v>572</v>
      </c>
      <c r="C367" s="33">
        <v>27</v>
      </c>
      <c r="D367" s="33">
        <v>27</v>
      </c>
      <c r="E367" s="33">
        <v>0</v>
      </c>
      <c r="F367" s="33">
        <v>26</v>
      </c>
      <c r="G367" s="33">
        <v>0</v>
      </c>
      <c r="H367" s="33">
        <v>0</v>
      </c>
      <c r="I367" s="33">
        <v>26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64">
        <f t="shared" si="11"/>
        <v>0</v>
      </c>
      <c r="R367" s="64">
        <f t="shared" si="12"/>
        <v>0</v>
      </c>
      <c r="S367" s="64">
        <f>+IF(F367&gt;0,'Órdenes y Medidas'!C370/F367,"-")</f>
        <v>0.30769230769230771</v>
      </c>
      <c r="T367" s="64">
        <f>+IF(C367&gt;0,'Órdenes y Medidas'!C370/I367,"-")</f>
        <v>0.30769230769230771</v>
      </c>
    </row>
    <row r="368" spans="2:20" ht="20.100000000000001" customHeight="1" thickBot="1" x14ac:dyDescent="0.25">
      <c r="B368" s="4" t="s">
        <v>573</v>
      </c>
      <c r="C368" s="33">
        <v>22</v>
      </c>
      <c r="D368" s="33">
        <v>19</v>
      </c>
      <c r="E368" s="33">
        <v>3</v>
      </c>
      <c r="F368" s="33">
        <v>22</v>
      </c>
      <c r="G368" s="33">
        <v>0</v>
      </c>
      <c r="H368" s="33">
        <v>0</v>
      </c>
      <c r="I368" s="33">
        <v>22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64">
        <f t="shared" si="11"/>
        <v>0</v>
      </c>
      <c r="R368" s="64">
        <f t="shared" si="12"/>
        <v>0</v>
      </c>
      <c r="S368" s="64">
        <f>+IF(F368&gt;0,'Órdenes y Medidas'!C371/F368,"-")</f>
        <v>2.3181818181818183</v>
      </c>
      <c r="T368" s="64">
        <f>+IF(C368&gt;0,'Órdenes y Medidas'!C371/I368,"-")</f>
        <v>2.3181818181818183</v>
      </c>
    </row>
    <row r="369" spans="2:20" ht="20.100000000000001" customHeight="1" thickBot="1" x14ac:dyDescent="0.25">
      <c r="B369" s="4" t="s">
        <v>574</v>
      </c>
      <c r="C369" s="33">
        <v>23</v>
      </c>
      <c r="D369" s="33">
        <v>21</v>
      </c>
      <c r="E369" s="33">
        <v>2</v>
      </c>
      <c r="F369" s="33">
        <v>24</v>
      </c>
      <c r="G369" s="33">
        <v>4</v>
      </c>
      <c r="H369" s="33">
        <v>0</v>
      </c>
      <c r="I369" s="33">
        <v>15</v>
      </c>
      <c r="J369" s="33">
        <v>0</v>
      </c>
      <c r="K369" s="33">
        <v>2</v>
      </c>
      <c r="L369" s="33">
        <v>2</v>
      </c>
      <c r="M369" s="33">
        <v>1</v>
      </c>
      <c r="N369" s="33">
        <v>0</v>
      </c>
      <c r="O369" s="33">
        <v>0</v>
      </c>
      <c r="P369" s="33">
        <v>0</v>
      </c>
      <c r="Q369" s="64">
        <f t="shared" si="11"/>
        <v>0</v>
      </c>
      <c r="R369" s="64">
        <f t="shared" si="12"/>
        <v>0</v>
      </c>
      <c r="S369" s="64">
        <f>+IF(F369&gt;0,'Órdenes y Medidas'!C372/F369,"-")</f>
        <v>0.625</v>
      </c>
      <c r="T369" s="64">
        <f>+IF(C369&gt;0,'Órdenes y Medidas'!C372/I369,"-")</f>
        <v>1</v>
      </c>
    </row>
    <row r="370" spans="2:20" ht="20.100000000000001" customHeight="1" thickBot="1" x14ac:dyDescent="0.25">
      <c r="B370" s="4" t="s">
        <v>575</v>
      </c>
      <c r="C370" s="33">
        <v>62</v>
      </c>
      <c r="D370" s="33">
        <v>41</v>
      </c>
      <c r="E370" s="33">
        <v>21</v>
      </c>
      <c r="F370" s="33">
        <v>40</v>
      </c>
      <c r="G370" s="33">
        <v>0</v>
      </c>
      <c r="H370" s="33">
        <v>0</v>
      </c>
      <c r="I370" s="33">
        <v>35</v>
      </c>
      <c r="J370" s="33">
        <v>0</v>
      </c>
      <c r="K370" s="33">
        <v>3</v>
      </c>
      <c r="L370" s="33">
        <v>1</v>
      </c>
      <c r="M370" s="33">
        <v>1</v>
      </c>
      <c r="N370" s="33">
        <v>5</v>
      </c>
      <c r="O370" s="33">
        <v>5</v>
      </c>
      <c r="P370" s="33">
        <v>0</v>
      </c>
      <c r="Q370" s="64">
        <f t="shared" si="11"/>
        <v>0.125</v>
      </c>
      <c r="R370" s="64">
        <f t="shared" si="12"/>
        <v>8.0645161290322578E-2</v>
      </c>
      <c r="S370" s="64">
        <f>+IF(F370&gt;0,'Órdenes y Medidas'!C373/F370,"-")</f>
        <v>1.075</v>
      </c>
      <c r="T370" s="64">
        <f>+IF(C370&gt;0,'Órdenes y Medidas'!C373/I370,"-")</f>
        <v>1.2285714285714286</v>
      </c>
    </row>
    <row r="371" spans="2:20" ht="20.100000000000001" customHeight="1" thickBot="1" x14ac:dyDescent="0.25">
      <c r="B371" s="4" t="s">
        <v>576</v>
      </c>
      <c r="C371" s="33">
        <v>52</v>
      </c>
      <c r="D371" s="33">
        <v>33</v>
      </c>
      <c r="E371" s="33">
        <v>19</v>
      </c>
      <c r="F371" s="33">
        <v>53</v>
      </c>
      <c r="G371" s="33">
        <v>0</v>
      </c>
      <c r="H371" s="33">
        <v>0</v>
      </c>
      <c r="I371" s="33">
        <v>43</v>
      </c>
      <c r="J371" s="33">
        <v>3</v>
      </c>
      <c r="K371" s="33">
        <v>1</v>
      </c>
      <c r="L371" s="33">
        <v>6</v>
      </c>
      <c r="M371" s="33">
        <v>0</v>
      </c>
      <c r="N371" s="33">
        <v>2</v>
      </c>
      <c r="O371" s="33">
        <v>0</v>
      </c>
      <c r="P371" s="33">
        <v>2</v>
      </c>
      <c r="Q371" s="64">
        <f t="shared" si="11"/>
        <v>3.7735849056603772E-2</v>
      </c>
      <c r="R371" s="64">
        <f t="shared" si="12"/>
        <v>3.8461538461538464E-2</v>
      </c>
      <c r="S371" s="64">
        <f>+IF(F371&gt;0,'Órdenes y Medidas'!C374/F371,"-")</f>
        <v>0.30188679245283018</v>
      </c>
      <c r="T371" s="64">
        <f>+IF(C371&gt;0,'Órdenes y Medidas'!C374/I371,"-")</f>
        <v>0.37209302325581395</v>
      </c>
    </row>
    <row r="372" spans="2:20" ht="20.100000000000001" customHeight="1" thickBot="1" x14ac:dyDescent="0.25">
      <c r="B372" s="4" t="s">
        <v>577</v>
      </c>
      <c r="C372" s="33">
        <v>64</v>
      </c>
      <c r="D372" s="33">
        <v>53</v>
      </c>
      <c r="E372" s="33">
        <v>11</v>
      </c>
      <c r="F372" s="33">
        <v>65</v>
      </c>
      <c r="G372" s="33">
        <v>0</v>
      </c>
      <c r="H372" s="33">
        <v>0</v>
      </c>
      <c r="I372" s="33">
        <v>54</v>
      </c>
      <c r="J372" s="33">
        <v>0</v>
      </c>
      <c r="K372" s="33">
        <v>9</v>
      </c>
      <c r="L372" s="33">
        <v>2</v>
      </c>
      <c r="M372" s="33">
        <v>0</v>
      </c>
      <c r="N372" s="33">
        <v>9</v>
      </c>
      <c r="O372" s="33">
        <v>8</v>
      </c>
      <c r="P372" s="33">
        <v>1</v>
      </c>
      <c r="Q372" s="64">
        <f t="shared" si="11"/>
        <v>0.13846153846153847</v>
      </c>
      <c r="R372" s="64">
        <f t="shared" si="12"/>
        <v>0.140625</v>
      </c>
      <c r="S372" s="64">
        <f>+IF(F372&gt;0,'Órdenes y Medidas'!C375/F372,"-")</f>
        <v>0.32307692307692309</v>
      </c>
      <c r="T372" s="64">
        <f>+IF(C372&gt;0,'Órdenes y Medidas'!C375/I372,"-")</f>
        <v>0.3888888888888889</v>
      </c>
    </row>
    <row r="373" spans="2:20" ht="20.100000000000001" customHeight="1" thickBot="1" x14ac:dyDescent="0.25">
      <c r="B373" s="4" t="s">
        <v>578</v>
      </c>
      <c r="C373" s="33">
        <v>4</v>
      </c>
      <c r="D373" s="33">
        <v>4</v>
      </c>
      <c r="E373" s="33">
        <v>0</v>
      </c>
      <c r="F373" s="33">
        <v>4</v>
      </c>
      <c r="G373" s="33">
        <v>0</v>
      </c>
      <c r="H373" s="33">
        <v>0</v>
      </c>
      <c r="I373" s="33">
        <v>4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64">
        <f t="shared" si="11"/>
        <v>0</v>
      </c>
      <c r="R373" s="64">
        <f t="shared" si="12"/>
        <v>0</v>
      </c>
      <c r="S373" s="64">
        <f>+IF(F373&gt;0,'Órdenes y Medidas'!C376/F373,"-")</f>
        <v>0.75</v>
      </c>
      <c r="T373" s="64">
        <f>+IF(C373&gt;0,'Órdenes y Medidas'!C376/I373,"-")</f>
        <v>0.75</v>
      </c>
    </row>
    <row r="374" spans="2:20" ht="20.100000000000001" customHeight="1" thickBot="1" x14ac:dyDescent="0.25">
      <c r="B374" s="4" t="s">
        <v>579</v>
      </c>
      <c r="C374" s="33">
        <v>6</v>
      </c>
      <c r="D374" s="33">
        <v>4</v>
      </c>
      <c r="E374" s="33">
        <v>2</v>
      </c>
      <c r="F374" s="33">
        <v>6</v>
      </c>
      <c r="G374" s="33">
        <v>0</v>
      </c>
      <c r="H374" s="33">
        <v>0</v>
      </c>
      <c r="I374" s="33">
        <v>4</v>
      </c>
      <c r="J374" s="33">
        <v>0</v>
      </c>
      <c r="K374" s="33">
        <v>2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64">
        <f t="shared" si="11"/>
        <v>0</v>
      </c>
      <c r="R374" s="64">
        <f t="shared" si="12"/>
        <v>0</v>
      </c>
      <c r="S374" s="64">
        <f>+IF(F374&gt;0,'Órdenes y Medidas'!C377/F374,"-")</f>
        <v>0.16666666666666666</v>
      </c>
      <c r="T374" s="64">
        <f>+IF(C374&gt;0,'Órdenes y Medidas'!C377/I374,"-")</f>
        <v>0.25</v>
      </c>
    </row>
    <row r="375" spans="2:20" ht="20.100000000000001" customHeight="1" thickBot="1" x14ac:dyDescent="0.25">
      <c r="B375" s="4" t="s">
        <v>580</v>
      </c>
      <c r="C375" s="33">
        <v>116</v>
      </c>
      <c r="D375" s="33">
        <v>95</v>
      </c>
      <c r="E375" s="33">
        <v>21</v>
      </c>
      <c r="F375" s="33">
        <v>120</v>
      </c>
      <c r="G375" s="33">
        <v>0</v>
      </c>
      <c r="H375" s="33">
        <v>0</v>
      </c>
      <c r="I375" s="33">
        <v>109</v>
      </c>
      <c r="J375" s="33">
        <v>2</v>
      </c>
      <c r="K375" s="33">
        <v>9</v>
      </c>
      <c r="L375" s="33">
        <v>0</v>
      </c>
      <c r="M375" s="33">
        <v>0</v>
      </c>
      <c r="N375" s="33">
        <v>15</v>
      </c>
      <c r="O375" s="33">
        <v>13</v>
      </c>
      <c r="P375" s="33">
        <v>2</v>
      </c>
      <c r="Q375" s="64">
        <f t="shared" si="11"/>
        <v>0.125</v>
      </c>
      <c r="R375" s="64">
        <f t="shared" si="12"/>
        <v>0.12931034482758622</v>
      </c>
      <c r="S375" s="64">
        <f>+IF(F375&gt;0,'Órdenes y Medidas'!C378/F375,"-")</f>
        <v>0.65833333333333333</v>
      </c>
      <c r="T375" s="64">
        <f>+IF(C375&gt;0,'Órdenes y Medidas'!C378/I375,"-")</f>
        <v>0.72477064220183485</v>
      </c>
    </row>
    <row r="376" spans="2:20" ht="20.100000000000001" customHeight="1" thickBot="1" x14ac:dyDescent="0.25">
      <c r="B376" s="4" t="s">
        <v>581</v>
      </c>
      <c r="C376" s="33">
        <v>105</v>
      </c>
      <c r="D376" s="33">
        <v>102</v>
      </c>
      <c r="E376" s="33">
        <v>3</v>
      </c>
      <c r="F376" s="33">
        <v>90</v>
      </c>
      <c r="G376" s="33">
        <v>2</v>
      </c>
      <c r="H376" s="33">
        <v>0</v>
      </c>
      <c r="I376" s="33">
        <v>59</v>
      </c>
      <c r="J376" s="33">
        <v>0</v>
      </c>
      <c r="K376" s="33">
        <v>7</v>
      </c>
      <c r="L376" s="33">
        <v>20</v>
      </c>
      <c r="M376" s="33">
        <v>2</v>
      </c>
      <c r="N376" s="33">
        <v>21</v>
      </c>
      <c r="O376" s="33">
        <v>21</v>
      </c>
      <c r="P376" s="33">
        <v>0</v>
      </c>
      <c r="Q376" s="64">
        <f t="shared" si="11"/>
        <v>0.23333333333333334</v>
      </c>
      <c r="R376" s="64">
        <f t="shared" si="12"/>
        <v>0.2</v>
      </c>
      <c r="S376" s="64">
        <f>+IF(F376&gt;0,'Órdenes y Medidas'!C379/F376,"-")</f>
        <v>0.35555555555555557</v>
      </c>
      <c r="T376" s="64">
        <f>+IF(C376&gt;0,'Órdenes y Medidas'!C379/I376,"-")</f>
        <v>0.5423728813559322</v>
      </c>
    </row>
    <row r="377" spans="2:20" ht="20.100000000000001" customHeight="1" thickBot="1" x14ac:dyDescent="0.25">
      <c r="B377" s="4" t="s">
        <v>582</v>
      </c>
      <c r="C377" s="33">
        <v>1204</v>
      </c>
      <c r="D377" s="33">
        <v>911</v>
      </c>
      <c r="E377" s="33">
        <v>293</v>
      </c>
      <c r="F377" s="33">
        <v>1144</v>
      </c>
      <c r="G377" s="33">
        <v>59</v>
      </c>
      <c r="H377" s="33">
        <v>7</v>
      </c>
      <c r="I377" s="33">
        <v>912</v>
      </c>
      <c r="J377" s="33">
        <v>28</v>
      </c>
      <c r="K377" s="33">
        <v>43</v>
      </c>
      <c r="L377" s="33">
        <v>87</v>
      </c>
      <c r="M377" s="33">
        <v>8</v>
      </c>
      <c r="N377" s="33">
        <v>18</v>
      </c>
      <c r="O377" s="33">
        <v>14</v>
      </c>
      <c r="P377" s="33">
        <v>4</v>
      </c>
      <c r="Q377" s="64">
        <f t="shared" si="11"/>
        <v>1.5734265734265736E-2</v>
      </c>
      <c r="R377" s="64">
        <f t="shared" si="12"/>
        <v>1.4950166112956811E-2</v>
      </c>
      <c r="S377" s="64">
        <f>+IF(F377&gt;0,'Órdenes y Medidas'!C380/F377,"-")</f>
        <v>0.14423076923076922</v>
      </c>
      <c r="T377" s="64">
        <f>+IF(C377&gt;0,'Órdenes y Medidas'!C380/I377,"-")</f>
        <v>0.18092105263157895</v>
      </c>
    </row>
    <row r="378" spans="2:20" ht="20.100000000000001" customHeight="1" thickBot="1" x14ac:dyDescent="0.25">
      <c r="B378" s="4" t="s">
        <v>218</v>
      </c>
      <c r="C378" s="33">
        <v>280</v>
      </c>
      <c r="D378" s="33">
        <v>236</v>
      </c>
      <c r="E378" s="33">
        <v>44</v>
      </c>
      <c r="F378" s="33">
        <v>280</v>
      </c>
      <c r="G378" s="33">
        <v>11</v>
      </c>
      <c r="H378" s="33">
        <v>0</v>
      </c>
      <c r="I378" s="33">
        <v>157</v>
      </c>
      <c r="J378" s="33">
        <v>7</v>
      </c>
      <c r="K378" s="33">
        <v>60</v>
      </c>
      <c r="L378" s="33">
        <v>41</v>
      </c>
      <c r="M378" s="33">
        <v>4</v>
      </c>
      <c r="N378" s="33">
        <v>11</v>
      </c>
      <c r="O378" s="33">
        <v>8</v>
      </c>
      <c r="P378" s="33">
        <v>3</v>
      </c>
      <c r="Q378" s="64">
        <f t="shared" si="11"/>
        <v>3.9285714285714285E-2</v>
      </c>
      <c r="R378" s="64">
        <f t="shared" si="12"/>
        <v>3.9285714285714285E-2</v>
      </c>
      <c r="S378" s="64">
        <f>+IF(F378&gt;0,'Órdenes y Medidas'!C381/F378,"-")</f>
        <v>0.15357142857142858</v>
      </c>
      <c r="T378" s="64">
        <f>+IF(C378&gt;0,'Órdenes y Medidas'!C381/I378,"-")</f>
        <v>0.27388535031847133</v>
      </c>
    </row>
    <row r="379" spans="2:20" ht="20.100000000000001" customHeight="1" thickBot="1" x14ac:dyDescent="0.25">
      <c r="B379" s="4" t="s">
        <v>583</v>
      </c>
      <c r="C379" s="33">
        <v>24</v>
      </c>
      <c r="D379" s="33">
        <v>24</v>
      </c>
      <c r="E379" s="33">
        <v>0</v>
      </c>
      <c r="F379" s="33">
        <v>24</v>
      </c>
      <c r="G379" s="33">
        <v>4</v>
      </c>
      <c r="H379" s="33">
        <v>0</v>
      </c>
      <c r="I379" s="33">
        <v>8</v>
      </c>
      <c r="J379" s="33">
        <v>0</v>
      </c>
      <c r="K379" s="33">
        <v>2</v>
      </c>
      <c r="L379" s="33">
        <v>10</v>
      </c>
      <c r="M379" s="33">
        <v>0</v>
      </c>
      <c r="N379" s="33">
        <v>2</v>
      </c>
      <c r="O379" s="33">
        <v>2</v>
      </c>
      <c r="P379" s="33">
        <v>0</v>
      </c>
      <c r="Q379" s="64">
        <f t="shared" si="11"/>
        <v>8.3333333333333329E-2</v>
      </c>
      <c r="R379" s="64">
        <f t="shared" si="12"/>
        <v>8.3333333333333329E-2</v>
      </c>
      <c r="S379" s="64">
        <f>+IF(F379&gt;0,'Órdenes y Medidas'!C382/F379,"-")</f>
        <v>0.375</v>
      </c>
      <c r="T379" s="64">
        <f>+IF(C379&gt;0,'Órdenes y Medidas'!C382/I379,"-")</f>
        <v>1.125</v>
      </c>
    </row>
    <row r="380" spans="2:20" ht="20.100000000000001" customHeight="1" thickBot="1" x14ac:dyDescent="0.25">
      <c r="B380" s="4" t="s">
        <v>584</v>
      </c>
      <c r="C380" s="33">
        <v>49</v>
      </c>
      <c r="D380" s="33">
        <v>47</v>
      </c>
      <c r="E380" s="33">
        <v>2</v>
      </c>
      <c r="F380" s="33">
        <v>50</v>
      </c>
      <c r="G380" s="33">
        <v>1</v>
      </c>
      <c r="H380" s="33">
        <v>0</v>
      </c>
      <c r="I380" s="33">
        <v>17</v>
      </c>
      <c r="J380" s="33">
        <v>0</v>
      </c>
      <c r="K380" s="33">
        <v>32</v>
      </c>
      <c r="L380" s="33">
        <v>0</v>
      </c>
      <c r="M380" s="33">
        <v>0</v>
      </c>
      <c r="N380" s="33">
        <v>1</v>
      </c>
      <c r="O380" s="33">
        <v>1</v>
      </c>
      <c r="P380" s="33">
        <v>0</v>
      </c>
      <c r="Q380" s="64">
        <f t="shared" si="11"/>
        <v>0.02</v>
      </c>
      <c r="R380" s="64">
        <f t="shared" si="12"/>
        <v>2.0408163265306121E-2</v>
      </c>
      <c r="S380" s="64">
        <f>+IF(F380&gt;0,'Órdenes y Medidas'!C383/F380,"-")</f>
        <v>0.12</v>
      </c>
      <c r="T380" s="64">
        <f>+IF(C380&gt;0,'Órdenes y Medidas'!C383/I380,"-")</f>
        <v>0.35294117647058826</v>
      </c>
    </row>
    <row r="381" spans="2:20" ht="20.100000000000001" customHeight="1" thickBot="1" x14ac:dyDescent="0.25">
      <c r="B381" s="4" t="s">
        <v>585</v>
      </c>
      <c r="C381" s="33">
        <v>101</v>
      </c>
      <c r="D381" s="33">
        <v>96</v>
      </c>
      <c r="E381" s="33">
        <v>5</v>
      </c>
      <c r="F381" s="33">
        <v>99</v>
      </c>
      <c r="G381" s="33">
        <v>84</v>
      </c>
      <c r="H381" s="33">
        <v>0</v>
      </c>
      <c r="I381" s="33">
        <v>15</v>
      </c>
      <c r="J381" s="33">
        <v>0</v>
      </c>
      <c r="K381" s="33">
        <v>0</v>
      </c>
      <c r="L381" s="33">
        <v>0</v>
      </c>
      <c r="M381" s="33">
        <v>0</v>
      </c>
      <c r="N381" s="33">
        <v>2</v>
      </c>
      <c r="O381" s="33">
        <v>2</v>
      </c>
      <c r="P381" s="33">
        <v>0</v>
      </c>
      <c r="Q381" s="64">
        <f t="shared" si="11"/>
        <v>2.0202020202020204E-2</v>
      </c>
      <c r="R381" s="64">
        <f t="shared" si="12"/>
        <v>1.9801980198019802E-2</v>
      </c>
      <c r="S381" s="64">
        <f>+IF(F381&gt;0,'Órdenes y Medidas'!C384/F381,"-")</f>
        <v>0.22222222222222221</v>
      </c>
      <c r="T381" s="64">
        <f>+IF(C381&gt;0,'Órdenes y Medidas'!C384/I381,"-")</f>
        <v>1.4666666666666666</v>
      </c>
    </row>
    <row r="382" spans="2:20" ht="20.100000000000001" customHeight="1" thickBot="1" x14ac:dyDescent="0.25">
      <c r="B382" s="4" t="s">
        <v>586</v>
      </c>
      <c r="C382" s="33">
        <v>42</v>
      </c>
      <c r="D382" s="33">
        <v>31</v>
      </c>
      <c r="E382" s="33">
        <v>11</v>
      </c>
      <c r="F382" s="33">
        <v>42</v>
      </c>
      <c r="G382" s="33">
        <v>0</v>
      </c>
      <c r="H382" s="33">
        <v>0</v>
      </c>
      <c r="I382" s="33">
        <v>31</v>
      </c>
      <c r="J382" s="33">
        <v>0</v>
      </c>
      <c r="K382" s="33">
        <v>9</v>
      </c>
      <c r="L382" s="33">
        <v>2</v>
      </c>
      <c r="M382" s="33">
        <v>0</v>
      </c>
      <c r="N382" s="33">
        <v>0</v>
      </c>
      <c r="O382" s="33">
        <v>0</v>
      </c>
      <c r="P382" s="33">
        <v>0</v>
      </c>
      <c r="Q382" s="64">
        <f t="shared" si="11"/>
        <v>0</v>
      </c>
      <c r="R382" s="64">
        <f t="shared" si="12"/>
        <v>0</v>
      </c>
      <c r="S382" s="64">
        <f>+IF(F382&gt;0,'Órdenes y Medidas'!C385/F382,"-")</f>
        <v>0.30952380952380953</v>
      </c>
      <c r="T382" s="64">
        <f>+IF(C382&gt;0,'Órdenes y Medidas'!C385/I382,"-")</f>
        <v>0.41935483870967744</v>
      </c>
    </row>
    <row r="383" spans="2:20" ht="20.100000000000001" customHeight="1" thickBot="1" x14ac:dyDescent="0.25">
      <c r="B383" s="4" t="s">
        <v>587</v>
      </c>
      <c r="C383" s="33">
        <v>155</v>
      </c>
      <c r="D383" s="33">
        <v>145</v>
      </c>
      <c r="E383" s="33">
        <v>10</v>
      </c>
      <c r="F383" s="33">
        <v>166</v>
      </c>
      <c r="G383" s="33">
        <v>3</v>
      </c>
      <c r="H383" s="33">
        <v>1</v>
      </c>
      <c r="I383" s="33">
        <v>133</v>
      </c>
      <c r="J383" s="33">
        <v>2</v>
      </c>
      <c r="K383" s="33">
        <v>21</v>
      </c>
      <c r="L383" s="33">
        <v>4</v>
      </c>
      <c r="M383" s="33">
        <v>2</v>
      </c>
      <c r="N383" s="33">
        <v>14</v>
      </c>
      <c r="O383" s="33">
        <v>11</v>
      </c>
      <c r="P383" s="33">
        <v>3</v>
      </c>
      <c r="Q383" s="64">
        <f t="shared" si="11"/>
        <v>8.4337349397590355E-2</v>
      </c>
      <c r="R383" s="64">
        <f t="shared" si="12"/>
        <v>9.0322580645161285E-2</v>
      </c>
      <c r="S383" s="64">
        <f>+IF(F383&gt;0,'Órdenes y Medidas'!C386/F383,"-")</f>
        <v>0.37349397590361444</v>
      </c>
      <c r="T383" s="64">
        <f>+IF(C383&gt;0,'Órdenes y Medidas'!C386/I383,"-")</f>
        <v>0.46616541353383456</v>
      </c>
    </row>
    <row r="384" spans="2:20" ht="20.100000000000001" customHeight="1" thickBot="1" x14ac:dyDescent="0.25">
      <c r="B384" s="4" t="s">
        <v>588</v>
      </c>
      <c r="C384" s="33">
        <v>103</v>
      </c>
      <c r="D384" s="33">
        <v>99</v>
      </c>
      <c r="E384" s="33">
        <v>4</v>
      </c>
      <c r="F384" s="33">
        <v>104</v>
      </c>
      <c r="G384" s="33">
        <v>11</v>
      </c>
      <c r="H384" s="33">
        <v>0</v>
      </c>
      <c r="I384" s="33">
        <v>93</v>
      </c>
      <c r="J384" s="33">
        <v>0</v>
      </c>
      <c r="K384" s="33">
        <v>0</v>
      </c>
      <c r="L384" s="33">
        <v>0</v>
      </c>
      <c r="M384" s="33">
        <v>0</v>
      </c>
      <c r="N384" s="33">
        <v>1</v>
      </c>
      <c r="O384" s="33">
        <v>1</v>
      </c>
      <c r="P384" s="33">
        <v>0</v>
      </c>
      <c r="Q384" s="64">
        <f t="shared" si="11"/>
        <v>9.6153846153846159E-3</v>
      </c>
      <c r="R384" s="64">
        <f t="shared" si="12"/>
        <v>9.7087378640776691E-3</v>
      </c>
      <c r="S384" s="64">
        <f>+IF(F384&gt;0,'Órdenes y Medidas'!C387/F384,"-")</f>
        <v>0.18269230769230768</v>
      </c>
      <c r="T384" s="64">
        <f>+IF(C384&gt;0,'Órdenes y Medidas'!C387/I384,"-")</f>
        <v>0.20430107526881722</v>
      </c>
    </row>
    <row r="385" spans="2:20" ht="20.100000000000001" customHeight="1" thickBot="1" x14ac:dyDescent="0.25">
      <c r="B385" s="4" t="s">
        <v>589</v>
      </c>
      <c r="C385" s="33">
        <v>97</v>
      </c>
      <c r="D385" s="33">
        <v>86</v>
      </c>
      <c r="E385" s="33">
        <v>11</v>
      </c>
      <c r="F385" s="33">
        <v>89</v>
      </c>
      <c r="G385" s="33">
        <v>0</v>
      </c>
      <c r="H385" s="33">
        <v>0</v>
      </c>
      <c r="I385" s="33">
        <v>79</v>
      </c>
      <c r="J385" s="33">
        <v>0</v>
      </c>
      <c r="K385" s="33">
        <v>6</v>
      </c>
      <c r="L385" s="33">
        <v>1</v>
      </c>
      <c r="M385" s="33">
        <v>3</v>
      </c>
      <c r="N385" s="33">
        <v>1</v>
      </c>
      <c r="O385" s="33">
        <v>1</v>
      </c>
      <c r="P385" s="33">
        <v>0</v>
      </c>
      <c r="Q385" s="64">
        <f t="shared" si="11"/>
        <v>1.1235955056179775E-2</v>
      </c>
      <c r="R385" s="64">
        <f t="shared" si="12"/>
        <v>1.0309278350515464E-2</v>
      </c>
      <c r="S385" s="64">
        <f>+IF(F385&gt;0,'Órdenes y Medidas'!C388/F385,"-")</f>
        <v>0.39325842696629215</v>
      </c>
      <c r="T385" s="64">
        <f>+IF(C385&gt;0,'Órdenes y Medidas'!C388/I385,"-")</f>
        <v>0.44303797468354428</v>
      </c>
    </row>
    <row r="386" spans="2:20" ht="20.100000000000001" customHeight="1" thickBot="1" x14ac:dyDescent="0.25">
      <c r="B386" s="4" t="s">
        <v>590</v>
      </c>
      <c r="C386" s="33">
        <v>84</v>
      </c>
      <c r="D386" s="33">
        <v>76</v>
      </c>
      <c r="E386" s="33">
        <v>8</v>
      </c>
      <c r="F386" s="33">
        <v>84</v>
      </c>
      <c r="G386" s="33">
        <v>13</v>
      </c>
      <c r="H386" s="33">
        <v>0</v>
      </c>
      <c r="I386" s="33">
        <v>53</v>
      </c>
      <c r="J386" s="33">
        <v>0</v>
      </c>
      <c r="K386" s="33">
        <v>0</v>
      </c>
      <c r="L386" s="33">
        <v>18</v>
      </c>
      <c r="M386" s="33">
        <v>0</v>
      </c>
      <c r="N386" s="33">
        <v>0</v>
      </c>
      <c r="O386" s="33">
        <v>0</v>
      </c>
      <c r="P386" s="33">
        <v>0</v>
      </c>
      <c r="Q386" s="64">
        <f t="shared" si="11"/>
        <v>0</v>
      </c>
      <c r="R386" s="64">
        <f t="shared" si="12"/>
        <v>0</v>
      </c>
      <c r="S386" s="64">
        <f>+IF(F386&gt;0,'Órdenes y Medidas'!C389/F386,"-")</f>
        <v>0.14285714285714285</v>
      </c>
      <c r="T386" s="64">
        <f>+IF(C386&gt;0,'Órdenes y Medidas'!C389/I386,"-")</f>
        <v>0.22641509433962265</v>
      </c>
    </row>
    <row r="387" spans="2:20" ht="20.100000000000001" customHeight="1" thickBot="1" x14ac:dyDescent="0.25">
      <c r="B387" s="4" t="s">
        <v>591</v>
      </c>
      <c r="C387" s="33">
        <v>77</v>
      </c>
      <c r="D387" s="33">
        <v>76</v>
      </c>
      <c r="E387" s="33">
        <v>1</v>
      </c>
      <c r="F387" s="33">
        <v>78</v>
      </c>
      <c r="G387" s="33">
        <v>19</v>
      </c>
      <c r="H387" s="33">
        <v>0</v>
      </c>
      <c r="I387" s="33">
        <v>59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64">
        <f t="shared" si="11"/>
        <v>0</v>
      </c>
      <c r="R387" s="64">
        <f t="shared" si="12"/>
        <v>0</v>
      </c>
      <c r="S387" s="64">
        <f>+IF(F387&gt;0,'Órdenes y Medidas'!C390/F387,"-")</f>
        <v>0.35897435897435898</v>
      </c>
      <c r="T387" s="64">
        <f>+IF(C387&gt;0,'Órdenes y Medidas'!C390/I387,"-")</f>
        <v>0.47457627118644069</v>
      </c>
    </row>
    <row r="388" spans="2:20" ht="20.100000000000001" customHeight="1" thickBot="1" x14ac:dyDescent="0.25">
      <c r="B388" s="4" t="s">
        <v>592</v>
      </c>
      <c r="C388" s="33">
        <v>69</v>
      </c>
      <c r="D388" s="33">
        <v>40</v>
      </c>
      <c r="E388" s="33">
        <v>29</v>
      </c>
      <c r="F388" s="33">
        <v>73</v>
      </c>
      <c r="G388" s="33">
        <v>0</v>
      </c>
      <c r="H388" s="33">
        <v>0</v>
      </c>
      <c r="I388" s="33">
        <v>55</v>
      </c>
      <c r="J388" s="33">
        <v>0</v>
      </c>
      <c r="K388" s="33">
        <v>14</v>
      </c>
      <c r="L388" s="33">
        <v>2</v>
      </c>
      <c r="M388" s="33">
        <v>2</v>
      </c>
      <c r="N388" s="33">
        <v>0</v>
      </c>
      <c r="O388" s="33">
        <v>0</v>
      </c>
      <c r="P388" s="33">
        <v>0</v>
      </c>
      <c r="Q388" s="64">
        <f t="shared" si="11"/>
        <v>0</v>
      </c>
      <c r="R388" s="64">
        <f t="shared" si="12"/>
        <v>0</v>
      </c>
      <c r="S388" s="64">
        <f>+IF(F388&gt;0,'Órdenes y Medidas'!C391/F388,"-")</f>
        <v>0.38356164383561642</v>
      </c>
      <c r="T388" s="64">
        <f>+IF(C388&gt;0,'Órdenes y Medidas'!C391/I388,"-")</f>
        <v>0.50909090909090904</v>
      </c>
    </row>
    <row r="389" spans="2:20" ht="20.100000000000001" customHeight="1" thickBot="1" x14ac:dyDescent="0.25">
      <c r="B389" s="4" t="s">
        <v>593</v>
      </c>
      <c r="C389" s="33">
        <v>1589</v>
      </c>
      <c r="D389" s="33">
        <v>887</v>
      </c>
      <c r="E389" s="33">
        <v>702</v>
      </c>
      <c r="F389" s="33">
        <v>1742</v>
      </c>
      <c r="G389" s="33">
        <v>73</v>
      </c>
      <c r="H389" s="33">
        <v>2</v>
      </c>
      <c r="I389" s="33">
        <v>1457</v>
      </c>
      <c r="J389" s="33">
        <v>2</v>
      </c>
      <c r="K389" s="33">
        <v>108</v>
      </c>
      <c r="L389" s="33">
        <v>57</v>
      </c>
      <c r="M389" s="33">
        <v>43</v>
      </c>
      <c r="N389" s="33">
        <v>679</v>
      </c>
      <c r="O389" s="33">
        <v>362</v>
      </c>
      <c r="P389" s="33">
        <v>317</v>
      </c>
      <c r="Q389" s="64">
        <f t="shared" si="11"/>
        <v>0.38978185993111364</v>
      </c>
      <c r="R389" s="64">
        <f t="shared" si="12"/>
        <v>0.42731277533039647</v>
      </c>
      <c r="S389" s="64">
        <f>+IF(F389&gt;0,'Órdenes y Medidas'!C392/F389,"-")</f>
        <v>7.9219288174512056E-2</v>
      </c>
      <c r="T389" s="64">
        <f>+IF(C389&gt;0,'Órdenes y Medidas'!C392/I389,"-")</f>
        <v>9.4715168153740564E-2</v>
      </c>
    </row>
    <row r="390" spans="2:20" ht="20.100000000000001" customHeight="1" thickBot="1" x14ac:dyDescent="0.25">
      <c r="B390" s="4" t="s">
        <v>594</v>
      </c>
      <c r="C390" s="33">
        <v>335</v>
      </c>
      <c r="D390" s="33">
        <v>208</v>
      </c>
      <c r="E390" s="33">
        <v>127</v>
      </c>
      <c r="F390" s="33">
        <v>348</v>
      </c>
      <c r="G390" s="33">
        <v>0</v>
      </c>
      <c r="H390" s="33">
        <v>101</v>
      </c>
      <c r="I390" s="33">
        <v>247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64">
        <f t="shared" si="11"/>
        <v>0</v>
      </c>
      <c r="R390" s="64">
        <f t="shared" si="12"/>
        <v>0</v>
      </c>
      <c r="S390" s="64">
        <f>+IF(F390&gt;0,'Órdenes y Medidas'!C393/F390,"-")</f>
        <v>0.35632183908045978</v>
      </c>
      <c r="T390" s="64">
        <f>+IF(C390&gt;0,'Órdenes y Medidas'!C393/I390,"-")</f>
        <v>0.50202429149797567</v>
      </c>
    </row>
    <row r="391" spans="2:20" ht="20.100000000000001" customHeight="1" thickBot="1" x14ac:dyDescent="0.25">
      <c r="B391" s="4" t="s">
        <v>595</v>
      </c>
      <c r="C391" s="33">
        <v>1082</v>
      </c>
      <c r="D391" s="33">
        <v>663</v>
      </c>
      <c r="E391" s="33">
        <v>419</v>
      </c>
      <c r="F391" s="33">
        <v>1088</v>
      </c>
      <c r="G391" s="33">
        <v>7</v>
      </c>
      <c r="H391" s="33">
        <v>0</v>
      </c>
      <c r="I391" s="33">
        <v>581</v>
      </c>
      <c r="J391" s="33">
        <v>17</v>
      </c>
      <c r="K391" s="33">
        <v>129</v>
      </c>
      <c r="L391" s="33">
        <v>58</v>
      </c>
      <c r="M391" s="33">
        <v>296</v>
      </c>
      <c r="N391" s="33">
        <v>60</v>
      </c>
      <c r="O391" s="33">
        <v>33</v>
      </c>
      <c r="P391" s="33">
        <v>27</v>
      </c>
      <c r="Q391" s="64">
        <f t="shared" si="11"/>
        <v>5.514705882352941E-2</v>
      </c>
      <c r="R391" s="64">
        <f t="shared" si="12"/>
        <v>5.545286506469501E-2</v>
      </c>
      <c r="S391" s="64">
        <f>+IF(F391&gt;0,'Órdenes y Medidas'!C394/F391,"-")</f>
        <v>0.14613970588235295</v>
      </c>
      <c r="T391" s="64">
        <f>+IF(C391&gt;0,'Órdenes y Medidas'!C394/I391,"-")</f>
        <v>0.27366609294320138</v>
      </c>
    </row>
    <row r="392" spans="2:20" ht="20.100000000000001" customHeight="1" thickBot="1" x14ac:dyDescent="0.25">
      <c r="B392" s="4" t="s">
        <v>596</v>
      </c>
      <c r="C392" s="33">
        <v>1201</v>
      </c>
      <c r="D392" s="33">
        <v>953</v>
      </c>
      <c r="E392" s="33">
        <v>248</v>
      </c>
      <c r="F392" s="33">
        <v>1256</v>
      </c>
      <c r="G392" s="33">
        <v>20</v>
      </c>
      <c r="H392" s="33">
        <v>0</v>
      </c>
      <c r="I392" s="33">
        <v>752</v>
      </c>
      <c r="J392" s="33">
        <v>13</v>
      </c>
      <c r="K392" s="33">
        <v>2</v>
      </c>
      <c r="L392" s="33">
        <v>83</v>
      </c>
      <c r="M392" s="33">
        <v>386</v>
      </c>
      <c r="N392" s="33">
        <v>20</v>
      </c>
      <c r="O392" s="33">
        <v>15</v>
      </c>
      <c r="P392" s="33">
        <v>5</v>
      </c>
      <c r="Q392" s="64">
        <f t="shared" si="11"/>
        <v>1.5923566878980892E-2</v>
      </c>
      <c r="R392" s="64">
        <f t="shared" si="12"/>
        <v>1.665278934221482E-2</v>
      </c>
      <c r="S392" s="64">
        <f>+IF(F392&gt;0,'Órdenes y Medidas'!C395/F392,"-")</f>
        <v>0.13136942675159236</v>
      </c>
      <c r="T392" s="64">
        <f>+IF(C392&gt;0,'Órdenes y Medidas'!C395/I392,"-")</f>
        <v>0.21941489361702127</v>
      </c>
    </row>
    <row r="393" spans="2:20" ht="20.100000000000001" customHeight="1" thickBot="1" x14ac:dyDescent="0.25">
      <c r="B393" s="4" t="s">
        <v>597</v>
      </c>
      <c r="C393" s="33">
        <v>1230</v>
      </c>
      <c r="D393" s="33">
        <v>802</v>
      </c>
      <c r="E393" s="33">
        <v>428</v>
      </c>
      <c r="F393" s="33">
        <v>1250</v>
      </c>
      <c r="G393" s="33">
        <v>0</v>
      </c>
      <c r="H393" s="33">
        <v>0</v>
      </c>
      <c r="I393" s="33">
        <v>1135</v>
      </c>
      <c r="J393" s="33">
        <v>20</v>
      </c>
      <c r="K393" s="33">
        <v>83</v>
      </c>
      <c r="L393" s="33">
        <v>12</v>
      </c>
      <c r="M393" s="33">
        <v>0</v>
      </c>
      <c r="N393" s="33">
        <v>166</v>
      </c>
      <c r="O393" s="33">
        <v>89</v>
      </c>
      <c r="P393" s="33">
        <v>77</v>
      </c>
      <c r="Q393" s="64">
        <f t="shared" si="11"/>
        <v>0.1328</v>
      </c>
      <c r="R393" s="64">
        <f t="shared" si="12"/>
        <v>0.13495934959349593</v>
      </c>
      <c r="S393" s="64">
        <f>+IF(F393&gt;0,'Órdenes y Medidas'!C396/F393,"-")</f>
        <v>0.1608</v>
      </c>
      <c r="T393" s="64">
        <f>+IF(C393&gt;0,'Órdenes y Medidas'!C396/I393,"-")</f>
        <v>0.17709251101321585</v>
      </c>
    </row>
    <row r="394" spans="2:20" ht="20.100000000000001" customHeight="1" thickBot="1" x14ac:dyDescent="0.25">
      <c r="B394" s="4" t="s">
        <v>598</v>
      </c>
      <c r="C394" s="33">
        <v>203</v>
      </c>
      <c r="D394" s="33">
        <v>141</v>
      </c>
      <c r="E394" s="33">
        <v>62</v>
      </c>
      <c r="F394" s="33">
        <v>191</v>
      </c>
      <c r="G394" s="33">
        <v>2</v>
      </c>
      <c r="H394" s="33">
        <v>0</v>
      </c>
      <c r="I394" s="33">
        <v>183</v>
      </c>
      <c r="J394" s="33">
        <v>0</v>
      </c>
      <c r="K394" s="33">
        <v>0</v>
      </c>
      <c r="L394" s="33">
        <v>6</v>
      </c>
      <c r="M394" s="33">
        <v>0</v>
      </c>
      <c r="N394" s="33">
        <v>24</v>
      </c>
      <c r="O394" s="33">
        <v>17</v>
      </c>
      <c r="P394" s="33">
        <v>7</v>
      </c>
      <c r="Q394" s="64">
        <f t="shared" si="11"/>
        <v>0.1256544502617801</v>
      </c>
      <c r="R394" s="64">
        <f t="shared" si="12"/>
        <v>0.11822660098522167</v>
      </c>
      <c r="S394" s="64">
        <f>+IF(F394&gt;0,'Órdenes y Medidas'!C397/F394,"-")</f>
        <v>0.38743455497382201</v>
      </c>
      <c r="T394" s="64">
        <f>+IF(C394&gt;0,'Órdenes y Medidas'!C397/I394,"-")</f>
        <v>0.40437158469945356</v>
      </c>
    </row>
    <row r="395" spans="2:20" ht="20.100000000000001" customHeight="1" thickBot="1" x14ac:dyDescent="0.25">
      <c r="B395" s="4" t="s">
        <v>599</v>
      </c>
      <c r="C395" s="33">
        <v>230</v>
      </c>
      <c r="D395" s="33">
        <v>160</v>
      </c>
      <c r="E395" s="33">
        <v>70</v>
      </c>
      <c r="F395" s="33">
        <v>239</v>
      </c>
      <c r="G395" s="33">
        <v>8</v>
      </c>
      <c r="H395" s="33">
        <v>0</v>
      </c>
      <c r="I395" s="33">
        <v>218</v>
      </c>
      <c r="J395" s="33">
        <v>2</v>
      </c>
      <c r="K395" s="33">
        <v>0</v>
      </c>
      <c r="L395" s="33">
        <v>11</v>
      </c>
      <c r="M395" s="33">
        <v>0</v>
      </c>
      <c r="N395" s="33">
        <v>51</v>
      </c>
      <c r="O395" s="33">
        <v>32</v>
      </c>
      <c r="P395" s="33">
        <v>19</v>
      </c>
      <c r="Q395" s="64">
        <f t="shared" si="11"/>
        <v>0.21338912133891214</v>
      </c>
      <c r="R395" s="64">
        <f t="shared" si="12"/>
        <v>0.22173913043478261</v>
      </c>
      <c r="S395" s="64">
        <f>+IF(F395&gt;0,'Órdenes y Medidas'!C398/F395,"-")</f>
        <v>0.35564853556485354</v>
      </c>
      <c r="T395" s="64">
        <f>+IF(C395&gt;0,'Órdenes y Medidas'!C398/I395,"-")</f>
        <v>0.38990825688073394</v>
      </c>
    </row>
    <row r="396" spans="2:20" ht="20.100000000000001" customHeight="1" thickBot="1" x14ac:dyDescent="0.25">
      <c r="B396" s="4" t="s">
        <v>600</v>
      </c>
      <c r="C396" s="33">
        <v>486</v>
      </c>
      <c r="D396" s="33">
        <v>303</v>
      </c>
      <c r="E396" s="33">
        <v>183</v>
      </c>
      <c r="F396" s="33">
        <v>486</v>
      </c>
      <c r="G396" s="33">
        <v>0</v>
      </c>
      <c r="H396" s="33">
        <v>0</v>
      </c>
      <c r="I396" s="33">
        <v>486</v>
      </c>
      <c r="J396" s="33">
        <v>0</v>
      </c>
      <c r="K396" s="33">
        <v>0</v>
      </c>
      <c r="L396" s="33">
        <v>0</v>
      </c>
      <c r="M396" s="33">
        <v>0</v>
      </c>
      <c r="N396" s="33">
        <v>48</v>
      </c>
      <c r="O396" s="33">
        <v>32</v>
      </c>
      <c r="P396" s="33">
        <v>16</v>
      </c>
      <c r="Q396" s="64">
        <f t="shared" ref="Q396:Q442" si="13">+IF(F396&gt;0,N396/F396,"-")</f>
        <v>9.8765432098765427E-2</v>
      </c>
      <c r="R396" s="64">
        <f t="shared" ref="R396:R441" si="14">+IF(C396&gt;0,N396/C396,"-")</f>
        <v>9.8765432098765427E-2</v>
      </c>
      <c r="S396" s="64">
        <f>+IF(F396&gt;0,'Órdenes y Medidas'!C399/F396,"-")</f>
        <v>0.27572016460905352</v>
      </c>
      <c r="T396" s="64">
        <f>+IF(C396&gt;0,'Órdenes y Medidas'!C399/I396,"-")</f>
        <v>0.27572016460905352</v>
      </c>
    </row>
    <row r="397" spans="2:20" ht="20.100000000000001" customHeight="1" thickBot="1" x14ac:dyDescent="0.25">
      <c r="B397" s="4" t="s">
        <v>601</v>
      </c>
      <c r="C397" s="33">
        <v>553</v>
      </c>
      <c r="D397" s="33">
        <v>319</v>
      </c>
      <c r="E397" s="33">
        <v>234</v>
      </c>
      <c r="F397" s="33">
        <v>585</v>
      </c>
      <c r="G397" s="33">
        <v>2</v>
      </c>
      <c r="H397" s="33">
        <v>0</v>
      </c>
      <c r="I397" s="33">
        <v>395</v>
      </c>
      <c r="J397" s="33">
        <v>4</v>
      </c>
      <c r="K397" s="33">
        <v>163</v>
      </c>
      <c r="L397" s="33">
        <v>20</v>
      </c>
      <c r="M397" s="33">
        <v>1</v>
      </c>
      <c r="N397" s="33">
        <v>100</v>
      </c>
      <c r="O397" s="33">
        <v>56</v>
      </c>
      <c r="P397" s="33">
        <v>44</v>
      </c>
      <c r="Q397" s="64">
        <f t="shared" si="13"/>
        <v>0.17094017094017094</v>
      </c>
      <c r="R397" s="64">
        <f t="shared" si="14"/>
        <v>0.18083182640144665</v>
      </c>
      <c r="S397" s="64">
        <f>+IF(F397&gt;0,'Órdenes y Medidas'!C400/F397,"-")</f>
        <v>0.13162393162393163</v>
      </c>
      <c r="T397" s="64">
        <f>+IF(C397&gt;0,'Órdenes y Medidas'!C400/I397,"-")</f>
        <v>0.19493670886075951</v>
      </c>
    </row>
    <row r="398" spans="2:20" ht="20.100000000000001" customHeight="1" thickBot="1" x14ac:dyDescent="0.25">
      <c r="B398" s="4" t="s">
        <v>219</v>
      </c>
      <c r="C398" s="33">
        <v>12521</v>
      </c>
      <c r="D398" s="33">
        <v>6547</v>
      </c>
      <c r="E398" s="33">
        <v>5974</v>
      </c>
      <c r="F398" s="33">
        <v>13644</v>
      </c>
      <c r="G398" s="33">
        <v>346</v>
      </c>
      <c r="H398" s="33">
        <v>27</v>
      </c>
      <c r="I398" s="33">
        <v>8389</v>
      </c>
      <c r="J398" s="33">
        <v>80</v>
      </c>
      <c r="K398" s="33">
        <v>4082</v>
      </c>
      <c r="L398" s="33">
        <v>589</v>
      </c>
      <c r="M398" s="33">
        <v>131</v>
      </c>
      <c r="N398" s="33">
        <v>1805</v>
      </c>
      <c r="O398" s="33">
        <v>1029</v>
      </c>
      <c r="P398" s="33">
        <v>776</v>
      </c>
      <c r="Q398" s="64">
        <f t="shared" si="13"/>
        <v>0.1322925828202873</v>
      </c>
      <c r="R398" s="64">
        <f t="shared" si="14"/>
        <v>0.1441578148710167</v>
      </c>
      <c r="S398" s="64">
        <f>+IF(F398&gt;0,'Órdenes y Medidas'!C401/F398,"-")</f>
        <v>0.24508941659337438</v>
      </c>
      <c r="T398" s="64">
        <f>+IF(C398&gt;0,'Órdenes y Medidas'!C401/I398,"-")</f>
        <v>0.39861723685778994</v>
      </c>
    </row>
    <row r="399" spans="2:20" ht="20.100000000000001" customHeight="1" thickBot="1" x14ac:dyDescent="0.25">
      <c r="B399" s="4" t="s">
        <v>602</v>
      </c>
      <c r="C399" s="33">
        <v>276</v>
      </c>
      <c r="D399" s="33">
        <v>152</v>
      </c>
      <c r="E399" s="33">
        <v>124</v>
      </c>
      <c r="F399" s="33">
        <v>276</v>
      </c>
      <c r="G399" s="33">
        <v>0</v>
      </c>
      <c r="H399" s="33">
        <v>0</v>
      </c>
      <c r="I399" s="33">
        <v>205</v>
      </c>
      <c r="J399" s="33">
        <v>0</v>
      </c>
      <c r="K399" s="33">
        <v>65</v>
      </c>
      <c r="L399" s="33">
        <v>6</v>
      </c>
      <c r="M399" s="33">
        <v>0</v>
      </c>
      <c r="N399" s="33">
        <v>26</v>
      </c>
      <c r="O399" s="33">
        <v>6</v>
      </c>
      <c r="P399" s="33">
        <v>20</v>
      </c>
      <c r="Q399" s="64">
        <f t="shared" si="13"/>
        <v>9.420289855072464E-2</v>
      </c>
      <c r="R399" s="64">
        <f t="shared" si="14"/>
        <v>9.420289855072464E-2</v>
      </c>
      <c r="S399" s="64">
        <f>+IF(F399&gt;0,'Órdenes y Medidas'!C402/F399,"-")</f>
        <v>0.2608695652173913</v>
      </c>
      <c r="T399" s="64">
        <f>+IF(C399&gt;0,'Órdenes y Medidas'!C402/I399,"-")</f>
        <v>0.35121951219512193</v>
      </c>
    </row>
    <row r="400" spans="2:20" ht="20.100000000000001" customHeight="1" thickBot="1" x14ac:dyDescent="0.25">
      <c r="B400" s="4" t="s">
        <v>603</v>
      </c>
      <c r="C400" s="33">
        <v>994</v>
      </c>
      <c r="D400" s="33">
        <v>728</v>
      </c>
      <c r="E400" s="33">
        <v>266</v>
      </c>
      <c r="F400" s="33">
        <v>1031</v>
      </c>
      <c r="G400" s="33">
        <v>13</v>
      </c>
      <c r="H400" s="33">
        <v>2</v>
      </c>
      <c r="I400" s="33">
        <v>486</v>
      </c>
      <c r="J400" s="33">
        <v>60</v>
      </c>
      <c r="K400" s="33">
        <v>86</v>
      </c>
      <c r="L400" s="33">
        <v>80</v>
      </c>
      <c r="M400" s="33">
        <v>304</v>
      </c>
      <c r="N400" s="33">
        <v>95</v>
      </c>
      <c r="O400" s="33">
        <v>55</v>
      </c>
      <c r="P400" s="33">
        <v>40</v>
      </c>
      <c r="Q400" s="64">
        <f t="shared" si="13"/>
        <v>9.2143549951503395E-2</v>
      </c>
      <c r="R400" s="64">
        <f t="shared" si="14"/>
        <v>9.5573440643863181E-2</v>
      </c>
      <c r="S400" s="64">
        <f>+IF(F400&gt;0,'Órdenes y Medidas'!C403/F400,"-")</f>
        <v>0.17846750727449079</v>
      </c>
      <c r="T400" s="64">
        <f>+IF(C400&gt;0,'Órdenes y Medidas'!C403/I400,"-")</f>
        <v>0.37860082304526749</v>
      </c>
    </row>
    <row r="401" spans="2:20" ht="20.100000000000001" customHeight="1" thickBot="1" x14ac:dyDescent="0.25">
      <c r="B401" s="4" t="s">
        <v>604</v>
      </c>
      <c r="C401" s="33">
        <v>1165</v>
      </c>
      <c r="D401" s="33">
        <v>636</v>
      </c>
      <c r="E401" s="33">
        <v>529</v>
      </c>
      <c r="F401" s="33">
        <v>1123</v>
      </c>
      <c r="G401" s="33">
        <v>14</v>
      </c>
      <c r="H401" s="33">
        <v>0</v>
      </c>
      <c r="I401" s="33">
        <v>735</v>
      </c>
      <c r="J401" s="33">
        <v>7</v>
      </c>
      <c r="K401" s="33">
        <v>167</v>
      </c>
      <c r="L401" s="33">
        <v>77</v>
      </c>
      <c r="M401" s="33">
        <v>123</v>
      </c>
      <c r="N401" s="33">
        <v>206</v>
      </c>
      <c r="O401" s="33">
        <v>116</v>
      </c>
      <c r="P401" s="33">
        <v>90</v>
      </c>
      <c r="Q401" s="64">
        <f t="shared" si="13"/>
        <v>0.18343722172751559</v>
      </c>
      <c r="R401" s="64">
        <f t="shared" si="14"/>
        <v>0.17682403433476396</v>
      </c>
      <c r="S401" s="64">
        <f>+IF(F401&gt;0,'Órdenes y Medidas'!C404/F401,"-")</f>
        <v>0.19501335707925199</v>
      </c>
      <c r="T401" s="64">
        <f>+IF(C401&gt;0,'Órdenes y Medidas'!C404/I401,"-")</f>
        <v>0.29795918367346941</v>
      </c>
    </row>
    <row r="402" spans="2:20" ht="20.100000000000001" customHeight="1" thickBot="1" x14ac:dyDescent="0.25">
      <c r="B402" s="4" t="s">
        <v>605</v>
      </c>
      <c r="C402" s="33">
        <v>586</v>
      </c>
      <c r="D402" s="33">
        <v>345</v>
      </c>
      <c r="E402" s="33">
        <v>241</v>
      </c>
      <c r="F402" s="33">
        <v>646</v>
      </c>
      <c r="G402" s="33">
        <v>24</v>
      </c>
      <c r="H402" s="33">
        <v>4</v>
      </c>
      <c r="I402" s="33">
        <v>411</v>
      </c>
      <c r="J402" s="33">
        <v>13</v>
      </c>
      <c r="K402" s="33">
        <v>79</v>
      </c>
      <c r="L402" s="33">
        <v>99</v>
      </c>
      <c r="M402" s="33">
        <v>16</v>
      </c>
      <c r="N402" s="33">
        <v>95</v>
      </c>
      <c r="O402" s="33">
        <v>49</v>
      </c>
      <c r="P402" s="33">
        <v>46</v>
      </c>
      <c r="Q402" s="64">
        <f t="shared" si="13"/>
        <v>0.14705882352941177</v>
      </c>
      <c r="R402" s="64">
        <f t="shared" si="14"/>
        <v>0.1621160409556314</v>
      </c>
      <c r="S402" s="64">
        <f>+IF(F402&gt;0,'Órdenes y Medidas'!C405/F402,"-")</f>
        <v>0.1238390092879257</v>
      </c>
      <c r="T402" s="64">
        <f>+IF(C402&gt;0,'Órdenes y Medidas'!C405/I402,"-")</f>
        <v>0.19464720194647203</v>
      </c>
    </row>
    <row r="403" spans="2:20" ht="20.100000000000001" customHeight="1" thickBot="1" x14ac:dyDescent="0.25">
      <c r="B403" s="4" t="s">
        <v>606</v>
      </c>
      <c r="C403" s="33">
        <v>853</v>
      </c>
      <c r="D403" s="33">
        <v>309</v>
      </c>
      <c r="E403" s="33">
        <v>544</v>
      </c>
      <c r="F403" s="33">
        <v>853</v>
      </c>
      <c r="G403" s="33">
        <v>0</v>
      </c>
      <c r="H403" s="33">
        <v>0</v>
      </c>
      <c r="I403" s="33">
        <v>744</v>
      </c>
      <c r="J403" s="33">
        <v>0</v>
      </c>
      <c r="K403" s="33">
        <v>109</v>
      </c>
      <c r="L403" s="33">
        <v>0</v>
      </c>
      <c r="M403" s="33">
        <v>0</v>
      </c>
      <c r="N403" s="33">
        <v>117</v>
      </c>
      <c r="O403" s="33">
        <v>58</v>
      </c>
      <c r="P403" s="33">
        <v>59</v>
      </c>
      <c r="Q403" s="64">
        <f t="shared" si="13"/>
        <v>0.13716295427901523</v>
      </c>
      <c r="R403" s="64">
        <f t="shared" si="14"/>
        <v>0.13716295427901523</v>
      </c>
      <c r="S403" s="64">
        <f>+IF(F403&gt;0,'Órdenes y Medidas'!C406/F403,"-")</f>
        <v>0.42672919109026963</v>
      </c>
      <c r="T403" s="64">
        <f>+IF(C403&gt;0,'Órdenes y Medidas'!C406/I403,"-")</f>
        <v>0.489247311827957</v>
      </c>
    </row>
    <row r="404" spans="2:20" ht="20.100000000000001" customHeight="1" thickBot="1" x14ac:dyDescent="0.25">
      <c r="B404" s="4" t="s">
        <v>607</v>
      </c>
      <c r="C404" s="33">
        <v>441</v>
      </c>
      <c r="D404" s="33">
        <v>309</v>
      </c>
      <c r="E404" s="33">
        <v>132</v>
      </c>
      <c r="F404" s="33">
        <v>447</v>
      </c>
      <c r="G404" s="33">
        <v>26</v>
      </c>
      <c r="H404" s="33">
        <v>1</v>
      </c>
      <c r="I404" s="33">
        <v>347</v>
      </c>
      <c r="J404" s="33">
        <v>0</v>
      </c>
      <c r="K404" s="33">
        <v>48</v>
      </c>
      <c r="L404" s="33">
        <v>25</v>
      </c>
      <c r="M404" s="33">
        <v>0</v>
      </c>
      <c r="N404" s="33">
        <v>27</v>
      </c>
      <c r="O404" s="33">
        <v>21</v>
      </c>
      <c r="P404" s="33">
        <v>6</v>
      </c>
      <c r="Q404" s="64">
        <f t="shared" si="13"/>
        <v>6.0402684563758392E-2</v>
      </c>
      <c r="R404" s="64">
        <f t="shared" si="14"/>
        <v>6.1224489795918366E-2</v>
      </c>
      <c r="S404" s="64">
        <f>+IF(F404&gt;0,'Órdenes y Medidas'!C407/F404,"-")</f>
        <v>0.26845637583892618</v>
      </c>
      <c r="T404" s="64">
        <f>+IF(C404&gt;0,'Órdenes y Medidas'!C407/I404,"-")</f>
        <v>0.345821325648415</v>
      </c>
    </row>
    <row r="405" spans="2:20" ht="20.100000000000001" customHeight="1" thickBot="1" x14ac:dyDescent="0.25">
      <c r="B405" s="4" t="s">
        <v>608</v>
      </c>
      <c r="C405" s="33">
        <v>660</v>
      </c>
      <c r="D405" s="33">
        <v>417</v>
      </c>
      <c r="E405" s="33">
        <v>243</v>
      </c>
      <c r="F405" s="33">
        <v>601</v>
      </c>
      <c r="G405" s="33">
        <v>27</v>
      </c>
      <c r="H405" s="33">
        <v>1</v>
      </c>
      <c r="I405" s="33">
        <v>331</v>
      </c>
      <c r="J405" s="33">
        <v>6</v>
      </c>
      <c r="K405" s="33">
        <v>179</v>
      </c>
      <c r="L405" s="33">
        <v>52</v>
      </c>
      <c r="M405" s="33">
        <v>5</v>
      </c>
      <c r="N405" s="33">
        <v>77</v>
      </c>
      <c r="O405" s="33">
        <v>47</v>
      </c>
      <c r="P405" s="33">
        <v>30</v>
      </c>
      <c r="Q405" s="64">
        <f t="shared" si="13"/>
        <v>0.1281198003327787</v>
      </c>
      <c r="R405" s="64">
        <f t="shared" si="14"/>
        <v>0.11666666666666667</v>
      </c>
      <c r="S405" s="64">
        <f>+IF(F405&gt;0,'Órdenes y Medidas'!C408/F405,"-")</f>
        <v>0.17803660565723795</v>
      </c>
      <c r="T405" s="64">
        <f>+IF(C405&gt;0,'Órdenes y Medidas'!C408/I405,"-")</f>
        <v>0.32326283987915405</v>
      </c>
    </row>
    <row r="406" spans="2:20" ht="20.100000000000001" customHeight="1" thickBot="1" x14ac:dyDescent="0.25">
      <c r="B406" s="4" t="s">
        <v>609</v>
      </c>
      <c r="C406" s="33">
        <v>289</v>
      </c>
      <c r="D406" s="33">
        <v>160</v>
      </c>
      <c r="E406" s="33">
        <v>129</v>
      </c>
      <c r="F406" s="33">
        <v>305</v>
      </c>
      <c r="G406" s="33">
        <v>0</v>
      </c>
      <c r="H406" s="33">
        <v>0</v>
      </c>
      <c r="I406" s="33">
        <v>257</v>
      </c>
      <c r="J406" s="33">
        <v>0</v>
      </c>
      <c r="K406" s="33">
        <v>48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64">
        <f t="shared" si="13"/>
        <v>0</v>
      </c>
      <c r="R406" s="64">
        <f t="shared" si="14"/>
        <v>0</v>
      </c>
      <c r="S406" s="64">
        <f>+IF(F406&gt;0,'Órdenes y Medidas'!C409/F406,"-")</f>
        <v>6.5573770491803282E-2</v>
      </c>
      <c r="T406" s="64">
        <f>+IF(C406&gt;0,'Órdenes y Medidas'!C409/I406,"-")</f>
        <v>7.7821011673151752E-2</v>
      </c>
    </row>
    <row r="407" spans="2:20" ht="20.100000000000001" customHeight="1" thickBot="1" x14ac:dyDescent="0.25">
      <c r="B407" s="4" t="s">
        <v>610</v>
      </c>
      <c r="C407" s="33">
        <v>627</v>
      </c>
      <c r="D407" s="33">
        <v>307</v>
      </c>
      <c r="E407" s="33">
        <v>320</v>
      </c>
      <c r="F407" s="33">
        <v>649</v>
      </c>
      <c r="G407" s="33">
        <v>0</v>
      </c>
      <c r="H407" s="33">
        <v>0</v>
      </c>
      <c r="I407" s="33">
        <v>636</v>
      </c>
      <c r="J407" s="33">
        <v>3</v>
      </c>
      <c r="K407" s="33">
        <v>10</v>
      </c>
      <c r="L407" s="33">
        <v>0</v>
      </c>
      <c r="M407" s="33">
        <v>0</v>
      </c>
      <c r="N407" s="33">
        <v>4</v>
      </c>
      <c r="O407" s="33">
        <v>3</v>
      </c>
      <c r="P407" s="33">
        <v>1</v>
      </c>
      <c r="Q407" s="64">
        <f t="shared" si="13"/>
        <v>6.1633281972265025E-3</v>
      </c>
      <c r="R407" s="64">
        <f t="shared" si="14"/>
        <v>6.379585326953748E-3</v>
      </c>
      <c r="S407" s="64">
        <f>+IF(F407&gt;0,'Órdenes y Medidas'!C410/F407,"-")</f>
        <v>0.13097072419106318</v>
      </c>
      <c r="T407" s="64">
        <f>+IF(C407&gt;0,'Órdenes y Medidas'!C410/I407,"-")</f>
        <v>0.13364779874213836</v>
      </c>
    </row>
    <row r="408" spans="2:20" ht="20.100000000000001" customHeight="1" thickBot="1" x14ac:dyDescent="0.25">
      <c r="B408" s="4" t="s">
        <v>611</v>
      </c>
      <c r="C408" s="33">
        <v>101</v>
      </c>
      <c r="D408" s="33">
        <v>58</v>
      </c>
      <c r="E408" s="33">
        <v>43</v>
      </c>
      <c r="F408" s="33">
        <v>132</v>
      </c>
      <c r="G408" s="33">
        <v>0</v>
      </c>
      <c r="H408" s="33">
        <v>0</v>
      </c>
      <c r="I408" s="33">
        <v>93</v>
      </c>
      <c r="J408" s="33">
        <v>4</v>
      </c>
      <c r="K408" s="33">
        <v>24</v>
      </c>
      <c r="L408" s="33">
        <v>8</v>
      </c>
      <c r="M408" s="33">
        <v>3</v>
      </c>
      <c r="N408" s="33">
        <v>7</v>
      </c>
      <c r="O408" s="33">
        <v>3</v>
      </c>
      <c r="P408" s="33">
        <v>4</v>
      </c>
      <c r="Q408" s="64">
        <f t="shared" si="13"/>
        <v>5.3030303030303032E-2</v>
      </c>
      <c r="R408" s="64">
        <f t="shared" si="14"/>
        <v>6.9306930693069313E-2</v>
      </c>
      <c r="S408" s="64">
        <f>+IF(F408&gt;0,'Órdenes y Medidas'!C411/F408,"-")</f>
        <v>0.2878787878787879</v>
      </c>
      <c r="T408" s="64">
        <f>+IF(C408&gt;0,'Órdenes y Medidas'!C411/I408,"-")</f>
        <v>0.40860215053763443</v>
      </c>
    </row>
    <row r="409" spans="2:20" ht="20.100000000000001" customHeight="1" thickBot="1" x14ac:dyDescent="0.25">
      <c r="B409" s="4" t="s">
        <v>612</v>
      </c>
      <c r="C409" s="33">
        <v>169</v>
      </c>
      <c r="D409" s="33">
        <v>145</v>
      </c>
      <c r="E409" s="33">
        <v>24</v>
      </c>
      <c r="F409" s="33">
        <v>207</v>
      </c>
      <c r="G409" s="33">
        <v>0</v>
      </c>
      <c r="H409" s="33">
        <v>0</v>
      </c>
      <c r="I409" s="33">
        <v>176</v>
      </c>
      <c r="J409" s="33">
        <v>0</v>
      </c>
      <c r="K409" s="33">
        <v>28</v>
      </c>
      <c r="L409" s="33">
        <v>3</v>
      </c>
      <c r="M409" s="33">
        <v>0</v>
      </c>
      <c r="N409" s="33">
        <v>25</v>
      </c>
      <c r="O409" s="33">
        <v>15</v>
      </c>
      <c r="P409" s="33">
        <v>10</v>
      </c>
      <c r="Q409" s="64">
        <f t="shared" si="13"/>
        <v>0.12077294685990338</v>
      </c>
      <c r="R409" s="64">
        <f t="shared" si="14"/>
        <v>0.14792899408284024</v>
      </c>
      <c r="S409" s="64">
        <f>+IF(F409&gt;0,'Órdenes y Medidas'!C412/F409,"-")</f>
        <v>0.28502415458937197</v>
      </c>
      <c r="T409" s="64">
        <f>+IF(C409&gt;0,'Órdenes y Medidas'!C412/I409,"-")</f>
        <v>0.33522727272727271</v>
      </c>
    </row>
    <row r="410" spans="2:20" ht="20.100000000000001" customHeight="1" thickBot="1" x14ac:dyDescent="0.25">
      <c r="B410" s="4" t="s">
        <v>613</v>
      </c>
      <c r="C410" s="33">
        <v>1233</v>
      </c>
      <c r="D410" s="33">
        <v>769</v>
      </c>
      <c r="E410" s="33">
        <v>464</v>
      </c>
      <c r="F410" s="33">
        <v>2960</v>
      </c>
      <c r="G410" s="33">
        <v>2</v>
      </c>
      <c r="H410" s="33">
        <v>0</v>
      </c>
      <c r="I410" s="33">
        <v>918</v>
      </c>
      <c r="J410" s="33">
        <v>39</v>
      </c>
      <c r="K410" s="33">
        <v>62</v>
      </c>
      <c r="L410" s="33">
        <v>34</v>
      </c>
      <c r="M410" s="33">
        <v>1905</v>
      </c>
      <c r="N410" s="33">
        <v>115</v>
      </c>
      <c r="O410" s="33">
        <v>76</v>
      </c>
      <c r="P410" s="33">
        <v>39</v>
      </c>
      <c r="Q410" s="64">
        <f t="shared" si="13"/>
        <v>3.885135135135135E-2</v>
      </c>
      <c r="R410" s="64">
        <f t="shared" si="14"/>
        <v>9.3268450932684516E-2</v>
      </c>
      <c r="S410" s="64">
        <f>+IF(F410&gt;0,'Órdenes y Medidas'!C413/F410,"-")</f>
        <v>9.087837837837838E-2</v>
      </c>
      <c r="T410" s="64">
        <f>+IF(C410&gt;0,'Órdenes y Medidas'!C413/I410,"-")</f>
        <v>0.29302832244008714</v>
      </c>
    </row>
    <row r="411" spans="2:20" ht="20.100000000000001" customHeight="1" thickBot="1" x14ac:dyDescent="0.25">
      <c r="B411" s="4" t="s">
        <v>614</v>
      </c>
      <c r="C411" s="33">
        <v>318</v>
      </c>
      <c r="D411" s="33">
        <v>235</v>
      </c>
      <c r="E411" s="33">
        <v>83</v>
      </c>
      <c r="F411" s="33">
        <v>321</v>
      </c>
      <c r="G411" s="33">
        <v>0</v>
      </c>
      <c r="H411" s="33">
        <v>1</v>
      </c>
      <c r="I411" s="33">
        <v>201</v>
      </c>
      <c r="J411" s="33">
        <v>8</v>
      </c>
      <c r="K411" s="33">
        <v>23</v>
      </c>
      <c r="L411" s="33">
        <v>63</v>
      </c>
      <c r="M411" s="33">
        <v>25</v>
      </c>
      <c r="N411" s="33">
        <v>24</v>
      </c>
      <c r="O411" s="33">
        <v>18</v>
      </c>
      <c r="P411" s="33">
        <v>6</v>
      </c>
      <c r="Q411" s="64">
        <f t="shared" si="13"/>
        <v>7.476635514018691E-2</v>
      </c>
      <c r="R411" s="64">
        <f t="shared" si="14"/>
        <v>7.5471698113207544E-2</v>
      </c>
      <c r="S411" s="64">
        <f>+IF(F411&gt;0,'Órdenes y Medidas'!C414/F411,"-")</f>
        <v>0.21183800623052959</v>
      </c>
      <c r="T411" s="64">
        <f>+IF(C411&gt;0,'Órdenes y Medidas'!C414/I411,"-")</f>
        <v>0.3383084577114428</v>
      </c>
    </row>
    <row r="412" spans="2:20" ht="20.100000000000001" customHeight="1" thickBot="1" x14ac:dyDescent="0.25">
      <c r="B412" s="4" t="s">
        <v>615</v>
      </c>
      <c r="C412" s="33">
        <v>542</v>
      </c>
      <c r="D412" s="33">
        <v>213</v>
      </c>
      <c r="E412" s="33">
        <v>329</v>
      </c>
      <c r="F412" s="33">
        <v>537</v>
      </c>
      <c r="G412" s="33">
        <v>0</v>
      </c>
      <c r="H412" s="33">
        <v>0</v>
      </c>
      <c r="I412" s="33">
        <v>319</v>
      </c>
      <c r="J412" s="33">
        <v>0</v>
      </c>
      <c r="K412" s="33">
        <v>105</v>
      </c>
      <c r="L412" s="33">
        <v>113</v>
      </c>
      <c r="M412" s="33">
        <v>0</v>
      </c>
      <c r="N412" s="33">
        <v>42</v>
      </c>
      <c r="O412" s="33">
        <v>23</v>
      </c>
      <c r="P412" s="33">
        <v>19</v>
      </c>
      <c r="Q412" s="64">
        <f t="shared" si="13"/>
        <v>7.8212290502793297E-2</v>
      </c>
      <c r="R412" s="64">
        <f t="shared" si="14"/>
        <v>7.7490774907749083E-2</v>
      </c>
      <c r="S412" s="64">
        <f>+IF(F412&gt;0,'Órdenes y Medidas'!C415/F412,"-")</f>
        <v>0.17132216014897581</v>
      </c>
      <c r="T412" s="64">
        <f>+IF(C412&gt;0,'Órdenes y Medidas'!C415/I412,"-")</f>
        <v>0.2884012539184953</v>
      </c>
    </row>
    <row r="413" spans="2:20" ht="20.100000000000001" customHeight="1" thickBot="1" x14ac:dyDescent="0.25">
      <c r="B413" s="4" t="s">
        <v>616</v>
      </c>
      <c r="C413" s="33">
        <v>119</v>
      </c>
      <c r="D413" s="33">
        <v>45</v>
      </c>
      <c r="E413" s="33">
        <v>74</v>
      </c>
      <c r="F413" s="33">
        <v>119</v>
      </c>
      <c r="G413" s="33">
        <v>0</v>
      </c>
      <c r="H413" s="33">
        <v>0</v>
      </c>
      <c r="I413" s="33">
        <v>119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64">
        <f t="shared" si="13"/>
        <v>0</v>
      </c>
      <c r="R413" s="64">
        <f t="shared" si="14"/>
        <v>0</v>
      </c>
      <c r="S413" s="64">
        <f>+IF(F413&gt;0,'Órdenes y Medidas'!C416/F413,"-")</f>
        <v>0.25210084033613445</v>
      </c>
      <c r="T413" s="64">
        <f>+IF(C413&gt;0,'Órdenes y Medidas'!C416/I413,"-")</f>
        <v>0.25210084033613445</v>
      </c>
    </row>
    <row r="414" spans="2:20" ht="20.100000000000001" customHeight="1" thickBot="1" x14ac:dyDescent="0.25">
      <c r="B414" s="4" t="s">
        <v>220</v>
      </c>
      <c r="C414" s="33">
        <v>2458</v>
      </c>
      <c r="D414" s="33">
        <v>1541</v>
      </c>
      <c r="E414" s="33">
        <v>917</v>
      </c>
      <c r="F414" s="33">
        <v>2574</v>
      </c>
      <c r="G414" s="33">
        <v>0</v>
      </c>
      <c r="H414" s="33">
        <v>0</v>
      </c>
      <c r="I414" s="33">
        <v>1878</v>
      </c>
      <c r="J414" s="33">
        <v>16</v>
      </c>
      <c r="K414" s="33">
        <v>578</v>
      </c>
      <c r="L414" s="33">
        <v>102</v>
      </c>
      <c r="M414" s="33">
        <v>0</v>
      </c>
      <c r="N414" s="33">
        <v>311</v>
      </c>
      <c r="O414" s="33">
        <v>199</v>
      </c>
      <c r="P414" s="33">
        <v>112</v>
      </c>
      <c r="Q414" s="64">
        <f t="shared" si="13"/>
        <v>0.12082362082362082</v>
      </c>
      <c r="R414" s="64">
        <f t="shared" si="14"/>
        <v>0.12652563059397884</v>
      </c>
      <c r="S414" s="64">
        <f>+IF(F414&gt;0,'Órdenes y Medidas'!C417/F414,"-")</f>
        <v>0.26923076923076922</v>
      </c>
      <c r="T414" s="64">
        <f>+IF(C414&gt;0,'Órdenes y Medidas'!C417/I414,"-")</f>
        <v>0.36900958466453676</v>
      </c>
    </row>
    <row r="415" spans="2:20" ht="20.100000000000001" customHeight="1" thickBot="1" x14ac:dyDescent="0.25">
      <c r="B415" s="4" t="s">
        <v>617</v>
      </c>
      <c r="C415" s="33">
        <v>60</v>
      </c>
      <c r="D415" s="33">
        <v>40</v>
      </c>
      <c r="E415" s="33">
        <v>20</v>
      </c>
      <c r="F415" s="33">
        <v>61</v>
      </c>
      <c r="G415" s="33">
        <v>0</v>
      </c>
      <c r="H415" s="33">
        <v>16</v>
      </c>
      <c r="I415" s="33">
        <v>36</v>
      </c>
      <c r="J415" s="33">
        <v>0</v>
      </c>
      <c r="K415" s="33">
        <v>3</v>
      </c>
      <c r="L415" s="33">
        <v>6</v>
      </c>
      <c r="M415" s="33">
        <v>0</v>
      </c>
      <c r="N415" s="33">
        <v>1</v>
      </c>
      <c r="O415" s="33">
        <v>1</v>
      </c>
      <c r="P415" s="33">
        <v>0</v>
      </c>
      <c r="Q415" s="64">
        <f t="shared" si="13"/>
        <v>1.6393442622950821E-2</v>
      </c>
      <c r="R415" s="64">
        <f t="shared" si="14"/>
        <v>1.6666666666666666E-2</v>
      </c>
      <c r="S415" s="64">
        <f>+IF(F415&gt;0,'Órdenes y Medidas'!C418/F415,"-")</f>
        <v>0.31147540983606559</v>
      </c>
      <c r="T415" s="64">
        <f>+IF(C415&gt;0,'Órdenes y Medidas'!C418/I415,"-")</f>
        <v>0.52777777777777779</v>
      </c>
    </row>
    <row r="416" spans="2:20" ht="20.100000000000001" customHeight="1" thickBot="1" x14ac:dyDescent="0.25">
      <c r="B416" s="4" t="s">
        <v>618</v>
      </c>
      <c r="C416" s="33">
        <v>405</v>
      </c>
      <c r="D416" s="33">
        <v>275</v>
      </c>
      <c r="E416" s="33">
        <v>130</v>
      </c>
      <c r="F416" s="33">
        <v>430</v>
      </c>
      <c r="G416" s="33">
        <v>0</v>
      </c>
      <c r="H416" s="33">
        <v>0</v>
      </c>
      <c r="I416" s="33">
        <v>314</v>
      </c>
      <c r="J416" s="33">
        <v>11</v>
      </c>
      <c r="K416" s="33">
        <v>43</v>
      </c>
      <c r="L416" s="33">
        <v>60</v>
      </c>
      <c r="M416" s="33">
        <v>2</v>
      </c>
      <c r="N416" s="33">
        <v>39</v>
      </c>
      <c r="O416" s="33">
        <v>31</v>
      </c>
      <c r="P416" s="33">
        <v>8</v>
      </c>
      <c r="Q416" s="64">
        <f t="shared" si="13"/>
        <v>9.0697674418604657E-2</v>
      </c>
      <c r="R416" s="64">
        <f t="shared" si="14"/>
        <v>9.6296296296296297E-2</v>
      </c>
      <c r="S416" s="64">
        <f>+IF(F416&gt;0,'Órdenes y Medidas'!C419/F416,"-")</f>
        <v>0.47209302325581393</v>
      </c>
      <c r="T416" s="64">
        <f>+IF(C416&gt;0,'Órdenes y Medidas'!C419/I416,"-")</f>
        <v>0.64649681528662417</v>
      </c>
    </row>
    <row r="417" spans="2:20" ht="20.100000000000001" customHeight="1" thickBot="1" x14ac:dyDescent="0.25">
      <c r="B417" s="4" t="s">
        <v>619</v>
      </c>
      <c r="C417" s="33">
        <v>421</v>
      </c>
      <c r="D417" s="33">
        <v>141</v>
      </c>
      <c r="E417" s="33">
        <v>280</v>
      </c>
      <c r="F417" s="33">
        <v>421</v>
      </c>
      <c r="G417" s="33">
        <v>0</v>
      </c>
      <c r="H417" s="33">
        <v>0</v>
      </c>
      <c r="I417" s="33">
        <v>421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64">
        <f t="shared" si="13"/>
        <v>0</v>
      </c>
      <c r="R417" s="64">
        <f t="shared" si="14"/>
        <v>0</v>
      </c>
      <c r="S417" s="64">
        <f>+IF(F417&gt;0,'Órdenes y Medidas'!C420/F417,"-")</f>
        <v>0.13776722090261281</v>
      </c>
      <c r="T417" s="64">
        <f>+IF(C417&gt;0,'Órdenes y Medidas'!C420/I417,"-")</f>
        <v>0.13776722090261281</v>
      </c>
    </row>
    <row r="418" spans="2:20" ht="20.100000000000001" customHeight="1" thickBot="1" x14ac:dyDescent="0.25">
      <c r="B418" s="4" t="s">
        <v>620</v>
      </c>
      <c r="C418" s="33">
        <v>125</v>
      </c>
      <c r="D418" s="33">
        <v>79</v>
      </c>
      <c r="E418" s="33">
        <v>46</v>
      </c>
      <c r="F418" s="33">
        <v>125</v>
      </c>
      <c r="G418" s="33">
        <v>0</v>
      </c>
      <c r="H418" s="33">
        <v>0</v>
      </c>
      <c r="I418" s="33">
        <v>107</v>
      </c>
      <c r="J418" s="33">
        <v>2</v>
      </c>
      <c r="K418" s="33">
        <v>0</v>
      </c>
      <c r="L418" s="33">
        <v>15</v>
      </c>
      <c r="M418" s="33">
        <v>1</v>
      </c>
      <c r="N418" s="33">
        <v>0</v>
      </c>
      <c r="O418" s="33">
        <v>0</v>
      </c>
      <c r="P418" s="33">
        <v>0</v>
      </c>
      <c r="Q418" s="64">
        <f t="shared" si="13"/>
        <v>0</v>
      </c>
      <c r="R418" s="64">
        <f t="shared" si="14"/>
        <v>0</v>
      </c>
      <c r="S418" s="64">
        <f>+IF(F418&gt;0,'Órdenes y Medidas'!C421/F418,"-")</f>
        <v>0.17599999999999999</v>
      </c>
      <c r="T418" s="64">
        <f>+IF(C418&gt;0,'Órdenes y Medidas'!C421/I418,"-")</f>
        <v>0.20560747663551401</v>
      </c>
    </row>
    <row r="419" spans="2:20" ht="20.100000000000001" customHeight="1" thickBot="1" x14ac:dyDescent="0.25">
      <c r="B419" s="4" t="s">
        <v>621</v>
      </c>
      <c r="C419" s="33">
        <v>495</v>
      </c>
      <c r="D419" s="33">
        <v>271</v>
      </c>
      <c r="E419" s="33">
        <v>224</v>
      </c>
      <c r="F419" s="33">
        <v>495</v>
      </c>
      <c r="G419" s="33">
        <v>0</v>
      </c>
      <c r="H419" s="33">
        <v>0</v>
      </c>
      <c r="I419" s="33">
        <v>430</v>
      </c>
      <c r="J419" s="33">
        <v>0</v>
      </c>
      <c r="K419" s="33">
        <v>53</v>
      </c>
      <c r="L419" s="33">
        <v>12</v>
      </c>
      <c r="M419" s="33">
        <v>0</v>
      </c>
      <c r="N419" s="33">
        <v>28</v>
      </c>
      <c r="O419" s="33">
        <v>12</v>
      </c>
      <c r="P419" s="33">
        <v>16</v>
      </c>
      <c r="Q419" s="64">
        <f t="shared" si="13"/>
        <v>5.6565656565656569E-2</v>
      </c>
      <c r="R419" s="64">
        <f t="shared" si="14"/>
        <v>5.6565656565656569E-2</v>
      </c>
      <c r="S419" s="64">
        <f>+IF(F419&gt;0,'Órdenes y Medidas'!C422/F419,"-")</f>
        <v>0.27272727272727271</v>
      </c>
      <c r="T419" s="64">
        <f>+IF(C419&gt;0,'Órdenes y Medidas'!C422/I419,"-")</f>
        <v>0.31395348837209303</v>
      </c>
    </row>
    <row r="420" spans="2:20" ht="20.100000000000001" customHeight="1" thickBot="1" x14ac:dyDescent="0.25">
      <c r="B420" s="4" t="s">
        <v>622</v>
      </c>
      <c r="C420" s="33">
        <v>161</v>
      </c>
      <c r="D420" s="33">
        <v>114</v>
      </c>
      <c r="E420" s="33">
        <v>47</v>
      </c>
      <c r="F420" s="33">
        <v>152</v>
      </c>
      <c r="G420" s="33">
        <v>2</v>
      </c>
      <c r="H420" s="33">
        <v>1</v>
      </c>
      <c r="I420" s="33">
        <v>90</v>
      </c>
      <c r="J420" s="33">
        <v>0</v>
      </c>
      <c r="K420" s="33">
        <v>48</v>
      </c>
      <c r="L420" s="33">
        <v>4</v>
      </c>
      <c r="M420" s="33">
        <v>7</v>
      </c>
      <c r="N420" s="33">
        <v>25</v>
      </c>
      <c r="O420" s="33">
        <v>19</v>
      </c>
      <c r="P420" s="33">
        <v>6</v>
      </c>
      <c r="Q420" s="64">
        <f t="shared" si="13"/>
        <v>0.16447368421052633</v>
      </c>
      <c r="R420" s="64">
        <f t="shared" si="14"/>
        <v>0.15527950310559005</v>
      </c>
      <c r="S420" s="64">
        <f>+IF(F420&gt;0,'Órdenes y Medidas'!C423/F420,"-")</f>
        <v>9.2105263157894732E-2</v>
      </c>
      <c r="T420" s="64">
        <f>+IF(C420&gt;0,'Órdenes y Medidas'!C423/I420,"-")</f>
        <v>0.15555555555555556</v>
      </c>
    </row>
    <row r="421" spans="2:20" ht="20.100000000000001" customHeight="1" thickBot="1" x14ac:dyDescent="0.25">
      <c r="B421" s="4" t="s">
        <v>623</v>
      </c>
      <c r="C421" s="33">
        <v>116</v>
      </c>
      <c r="D421" s="33">
        <v>85</v>
      </c>
      <c r="E421" s="33">
        <v>31</v>
      </c>
      <c r="F421" s="33">
        <v>125</v>
      </c>
      <c r="G421" s="33">
        <v>0</v>
      </c>
      <c r="H421" s="33">
        <v>0</v>
      </c>
      <c r="I421" s="33">
        <v>114</v>
      </c>
      <c r="J421" s="33">
        <v>1</v>
      </c>
      <c r="K421" s="33">
        <v>4</v>
      </c>
      <c r="L421" s="33">
        <v>6</v>
      </c>
      <c r="M421" s="33">
        <v>0</v>
      </c>
      <c r="N421" s="33">
        <v>6</v>
      </c>
      <c r="O421" s="33">
        <v>0</v>
      </c>
      <c r="P421" s="33">
        <v>6</v>
      </c>
      <c r="Q421" s="64">
        <f t="shared" si="13"/>
        <v>4.8000000000000001E-2</v>
      </c>
      <c r="R421" s="64">
        <f t="shared" si="14"/>
        <v>5.1724137931034482E-2</v>
      </c>
      <c r="S421" s="64">
        <f>+IF(F421&gt;0,'Órdenes y Medidas'!C424/F421,"-")</f>
        <v>0.184</v>
      </c>
      <c r="T421" s="64">
        <f>+IF(C421&gt;0,'Órdenes y Medidas'!C424/I421,"-")</f>
        <v>0.20175438596491227</v>
      </c>
    </row>
    <row r="422" spans="2:20" ht="20.100000000000001" customHeight="1" thickBot="1" x14ac:dyDescent="0.25">
      <c r="B422" s="4" t="s">
        <v>624</v>
      </c>
      <c r="C422" s="33">
        <v>312</v>
      </c>
      <c r="D422" s="33">
        <v>207</v>
      </c>
      <c r="E422" s="33">
        <v>105</v>
      </c>
      <c r="F422" s="33">
        <v>319</v>
      </c>
      <c r="G422" s="33">
        <v>4</v>
      </c>
      <c r="H422" s="33">
        <v>0</v>
      </c>
      <c r="I422" s="33">
        <v>216</v>
      </c>
      <c r="J422" s="33">
        <v>8</v>
      </c>
      <c r="K422" s="33">
        <v>52</v>
      </c>
      <c r="L422" s="33">
        <v>31</v>
      </c>
      <c r="M422" s="33">
        <v>8</v>
      </c>
      <c r="N422" s="33">
        <v>35</v>
      </c>
      <c r="O422" s="33">
        <v>16</v>
      </c>
      <c r="P422" s="33">
        <v>19</v>
      </c>
      <c r="Q422" s="64">
        <f t="shared" si="13"/>
        <v>0.109717868338558</v>
      </c>
      <c r="R422" s="64">
        <f t="shared" si="14"/>
        <v>0.11217948717948718</v>
      </c>
      <c r="S422" s="64">
        <f>+IF(F422&gt;0,'Órdenes y Medidas'!C425/F422,"-")</f>
        <v>0.16927899686520376</v>
      </c>
      <c r="T422" s="64">
        <f>+IF(C422&gt;0,'Órdenes y Medidas'!C425/I422,"-")</f>
        <v>0.25</v>
      </c>
    </row>
    <row r="423" spans="2:20" ht="20.100000000000001" customHeight="1" thickBot="1" x14ac:dyDescent="0.25">
      <c r="B423" s="4" t="s">
        <v>625</v>
      </c>
      <c r="C423" s="33">
        <v>1124</v>
      </c>
      <c r="D423" s="33">
        <v>623</v>
      </c>
      <c r="E423" s="33">
        <v>501</v>
      </c>
      <c r="F423" s="33">
        <v>1173</v>
      </c>
      <c r="G423" s="33">
        <v>4</v>
      </c>
      <c r="H423" s="33">
        <v>6</v>
      </c>
      <c r="I423" s="33">
        <v>808</v>
      </c>
      <c r="J423" s="33">
        <v>4</v>
      </c>
      <c r="K423" s="33">
        <v>151</v>
      </c>
      <c r="L423" s="33">
        <v>179</v>
      </c>
      <c r="M423" s="33">
        <v>21</v>
      </c>
      <c r="N423" s="33">
        <v>94</v>
      </c>
      <c r="O423" s="33">
        <v>42</v>
      </c>
      <c r="P423" s="33">
        <v>52</v>
      </c>
      <c r="Q423" s="64">
        <f t="shared" si="13"/>
        <v>8.0136402387041769E-2</v>
      </c>
      <c r="R423" s="64">
        <f t="shared" si="14"/>
        <v>8.3629893238434158E-2</v>
      </c>
      <c r="S423" s="64">
        <f>+IF(F423&gt;0,'Órdenes y Medidas'!C426/F423,"-")</f>
        <v>0.20886615515771526</v>
      </c>
      <c r="T423" s="64">
        <f>+IF(C423&gt;0,'Órdenes y Medidas'!C426/I423,"-")</f>
        <v>0.30321782178217821</v>
      </c>
    </row>
    <row r="424" spans="2:20" ht="20.100000000000001" customHeight="1" thickBot="1" x14ac:dyDescent="0.25">
      <c r="B424" s="4" t="s">
        <v>626</v>
      </c>
      <c r="C424" s="33">
        <v>115</v>
      </c>
      <c r="D424" s="33">
        <v>72</v>
      </c>
      <c r="E424" s="33">
        <v>43</v>
      </c>
      <c r="F424" s="33">
        <v>118</v>
      </c>
      <c r="G424" s="33">
        <v>0</v>
      </c>
      <c r="H424" s="33">
        <v>0</v>
      </c>
      <c r="I424" s="33">
        <v>100</v>
      </c>
      <c r="J424" s="33">
        <v>0</v>
      </c>
      <c r="K424" s="33">
        <v>10</v>
      </c>
      <c r="L424" s="33">
        <v>8</v>
      </c>
      <c r="M424" s="33">
        <v>0</v>
      </c>
      <c r="N424" s="33">
        <v>4</v>
      </c>
      <c r="O424" s="33">
        <v>0</v>
      </c>
      <c r="P424" s="33">
        <v>4</v>
      </c>
      <c r="Q424" s="64">
        <f t="shared" si="13"/>
        <v>3.3898305084745763E-2</v>
      </c>
      <c r="R424" s="64">
        <f t="shared" si="14"/>
        <v>3.4782608695652174E-2</v>
      </c>
      <c r="S424" s="64">
        <f>+IF(F424&gt;0,'Órdenes y Medidas'!C427/F424,"-")</f>
        <v>0.2711864406779661</v>
      </c>
      <c r="T424" s="64">
        <f>+IF(C424&gt;0,'Órdenes y Medidas'!C427/I424,"-")</f>
        <v>0.32</v>
      </c>
    </row>
    <row r="425" spans="2:20" ht="20.100000000000001" customHeight="1" thickBot="1" x14ac:dyDescent="0.25">
      <c r="B425" s="4" t="s">
        <v>627</v>
      </c>
      <c r="C425" s="33">
        <v>72</v>
      </c>
      <c r="D425" s="33">
        <v>52</v>
      </c>
      <c r="E425" s="33">
        <v>20</v>
      </c>
      <c r="F425" s="33">
        <v>78</v>
      </c>
      <c r="G425" s="33">
        <v>2</v>
      </c>
      <c r="H425" s="33">
        <v>0</v>
      </c>
      <c r="I425" s="33">
        <v>59</v>
      </c>
      <c r="J425" s="33">
        <v>0</v>
      </c>
      <c r="K425" s="33">
        <v>8</v>
      </c>
      <c r="L425" s="33">
        <v>8</v>
      </c>
      <c r="M425" s="33">
        <v>1</v>
      </c>
      <c r="N425" s="33">
        <v>5</v>
      </c>
      <c r="O425" s="33">
        <v>2</v>
      </c>
      <c r="P425" s="33">
        <v>3</v>
      </c>
      <c r="Q425" s="64">
        <f t="shared" si="13"/>
        <v>6.4102564102564097E-2</v>
      </c>
      <c r="R425" s="64">
        <f t="shared" si="14"/>
        <v>6.9444444444444448E-2</v>
      </c>
      <c r="S425" s="64">
        <f>+IF(F425&gt;0,'Órdenes y Medidas'!C428/F425,"-")</f>
        <v>0.12820512820512819</v>
      </c>
      <c r="T425" s="64">
        <f>+IF(C425&gt;0,'Órdenes y Medidas'!C428/I425,"-")</f>
        <v>0.16949152542372881</v>
      </c>
    </row>
    <row r="426" spans="2:20" ht="20.100000000000001" customHeight="1" thickBot="1" x14ac:dyDescent="0.25">
      <c r="B426" s="4" t="s">
        <v>628</v>
      </c>
      <c r="C426" s="33">
        <v>862</v>
      </c>
      <c r="D426" s="33">
        <v>529</v>
      </c>
      <c r="E426" s="33">
        <v>333</v>
      </c>
      <c r="F426" s="33">
        <v>862</v>
      </c>
      <c r="G426" s="33">
        <v>28</v>
      </c>
      <c r="H426" s="33">
        <v>3</v>
      </c>
      <c r="I426" s="33">
        <v>520</v>
      </c>
      <c r="J426" s="33">
        <v>4</v>
      </c>
      <c r="K426" s="33">
        <v>272</v>
      </c>
      <c r="L426" s="33">
        <v>25</v>
      </c>
      <c r="M426" s="33">
        <v>10</v>
      </c>
      <c r="N426" s="33">
        <v>45</v>
      </c>
      <c r="O426" s="33">
        <v>24</v>
      </c>
      <c r="P426" s="33">
        <v>21</v>
      </c>
      <c r="Q426" s="64">
        <f t="shared" si="13"/>
        <v>5.2204176334106726E-2</v>
      </c>
      <c r="R426" s="64">
        <f t="shared" si="14"/>
        <v>5.2204176334106726E-2</v>
      </c>
      <c r="S426" s="64">
        <f>+IF(F426&gt;0,'Órdenes y Medidas'!C429/F426,"-")</f>
        <v>0.15893271461716937</v>
      </c>
      <c r="T426" s="64">
        <f>+IF(C426&gt;0,'Órdenes y Medidas'!C429/I426,"-")</f>
        <v>0.26346153846153847</v>
      </c>
    </row>
    <row r="427" spans="2:20" ht="20.100000000000001" customHeight="1" thickBot="1" x14ac:dyDescent="0.25">
      <c r="B427" s="4" t="s">
        <v>629</v>
      </c>
      <c r="C427" s="33">
        <v>177</v>
      </c>
      <c r="D427" s="33">
        <v>113</v>
      </c>
      <c r="E427" s="33">
        <v>64</v>
      </c>
      <c r="F427" s="33">
        <v>165</v>
      </c>
      <c r="G427" s="33">
        <v>13</v>
      </c>
      <c r="H427" s="33">
        <v>2</v>
      </c>
      <c r="I427" s="33">
        <v>86</v>
      </c>
      <c r="J427" s="33">
        <v>3</v>
      </c>
      <c r="K427" s="33">
        <v>49</v>
      </c>
      <c r="L427" s="33">
        <v>9</v>
      </c>
      <c r="M427" s="33">
        <v>3</v>
      </c>
      <c r="N427" s="33">
        <v>0</v>
      </c>
      <c r="O427" s="33">
        <v>0</v>
      </c>
      <c r="P427" s="33">
        <v>0</v>
      </c>
      <c r="Q427" s="64">
        <f t="shared" si="13"/>
        <v>0</v>
      </c>
      <c r="R427" s="64">
        <f t="shared" si="14"/>
        <v>0</v>
      </c>
      <c r="S427" s="64">
        <f>+IF(F427&gt;0,'Órdenes y Medidas'!C430/F427,"-")</f>
        <v>9.0909090909090912E-2</v>
      </c>
      <c r="T427" s="64">
        <f>+IF(C427&gt;0,'Órdenes y Medidas'!C430/I427,"-")</f>
        <v>0.1744186046511628</v>
      </c>
    </row>
    <row r="428" spans="2:20" ht="20.100000000000001" customHeight="1" thickBot="1" x14ac:dyDescent="0.25">
      <c r="B428" s="4" t="s">
        <v>630</v>
      </c>
      <c r="C428" s="33">
        <v>79</v>
      </c>
      <c r="D428" s="33">
        <v>39</v>
      </c>
      <c r="E428" s="33">
        <v>40</v>
      </c>
      <c r="F428" s="33">
        <v>76</v>
      </c>
      <c r="G428" s="33">
        <v>5</v>
      </c>
      <c r="H428" s="33">
        <v>1</v>
      </c>
      <c r="I428" s="33">
        <v>50</v>
      </c>
      <c r="J428" s="33">
        <v>1</v>
      </c>
      <c r="K428" s="33">
        <v>19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64">
        <f t="shared" si="13"/>
        <v>0</v>
      </c>
      <c r="R428" s="64">
        <f t="shared" si="14"/>
        <v>0</v>
      </c>
      <c r="S428" s="64">
        <f>+IF(F428&gt;0,'Órdenes y Medidas'!C431/F428,"-")</f>
        <v>0.32894736842105265</v>
      </c>
      <c r="T428" s="64">
        <f>+IF(C428&gt;0,'Órdenes y Medidas'!C431/I428,"-")</f>
        <v>0.5</v>
      </c>
    </row>
    <row r="429" spans="2:20" ht="20.100000000000001" customHeight="1" thickBot="1" x14ac:dyDescent="0.25">
      <c r="B429" s="4" t="s">
        <v>631</v>
      </c>
      <c r="C429" s="33">
        <v>117</v>
      </c>
      <c r="D429" s="33">
        <v>74</v>
      </c>
      <c r="E429" s="33">
        <v>43</v>
      </c>
      <c r="F429" s="33">
        <v>130</v>
      </c>
      <c r="G429" s="33">
        <v>25</v>
      </c>
      <c r="H429" s="33">
        <v>2</v>
      </c>
      <c r="I429" s="33">
        <v>54</v>
      </c>
      <c r="J429" s="33">
        <v>0</v>
      </c>
      <c r="K429" s="33">
        <v>33</v>
      </c>
      <c r="L429" s="33">
        <v>15</v>
      </c>
      <c r="M429" s="33">
        <v>1</v>
      </c>
      <c r="N429" s="33">
        <v>0</v>
      </c>
      <c r="O429" s="33">
        <v>0</v>
      </c>
      <c r="P429" s="33">
        <v>0</v>
      </c>
      <c r="Q429" s="64">
        <f t="shared" si="13"/>
        <v>0</v>
      </c>
      <c r="R429" s="64">
        <f t="shared" si="14"/>
        <v>0</v>
      </c>
      <c r="S429" s="64">
        <f>+IF(F429&gt;0,'Órdenes y Medidas'!C432/F429,"-")</f>
        <v>0.2076923076923077</v>
      </c>
      <c r="T429" s="64">
        <f>+IF(C429&gt;0,'Órdenes y Medidas'!C432/I429,"-")</f>
        <v>0.5</v>
      </c>
    </row>
    <row r="430" spans="2:20" ht="20.100000000000001" customHeight="1" thickBot="1" x14ac:dyDescent="0.25">
      <c r="B430" s="4" t="s">
        <v>632</v>
      </c>
      <c r="C430" s="33">
        <v>103</v>
      </c>
      <c r="D430" s="33">
        <v>59</v>
      </c>
      <c r="E430" s="33">
        <v>44</v>
      </c>
      <c r="F430" s="33">
        <v>103</v>
      </c>
      <c r="G430" s="33">
        <v>4</v>
      </c>
      <c r="H430" s="33">
        <v>0</v>
      </c>
      <c r="I430" s="33">
        <v>52</v>
      </c>
      <c r="J430" s="33">
        <v>0</v>
      </c>
      <c r="K430" s="33">
        <v>27</v>
      </c>
      <c r="L430" s="33">
        <v>16</v>
      </c>
      <c r="M430" s="33">
        <v>4</v>
      </c>
      <c r="N430" s="33">
        <v>0</v>
      </c>
      <c r="O430" s="33">
        <v>0</v>
      </c>
      <c r="P430" s="33">
        <v>0</v>
      </c>
      <c r="Q430" s="64">
        <f t="shared" si="13"/>
        <v>0</v>
      </c>
      <c r="R430" s="64">
        <f t="shared" si="14"/>
        <v>0</v>
      </c>
      <c r="S430" s="64">
        <f>+IF(F430&gt;0,'Órdenes y Medidas'!C433/F430,"-")</f>
        <v>0.23300970873786409</v>
      </c>
      <c r="T430" s="64">
        <f>+IF(C430&gt;0,'Órdenes y Medidas'!C433/I430,"-")</f>
        <v>0.46153846153846156</v>
      </c>
    </row>
    <row r="431" spans="2:20" ht="20.100000000000001" customHeight="1" thickBot="1" x14ac:dyDescent="0.25">
      <c r="B431" s="4" t="s">
        <v>633</v>
      </c>
      <c r="C431" s="33">
        <v>769</v>
      </c>
      <c r="D431" s="33">
        <v>536</v>
      </c>
      <c r="E431" s="33">
        <v>233</v>
      </c>
      <c r="F431" s="33">
        <v>798</v>
      </c>
      <c r="G431" s="33">
        <v>75</v>
      </c>
      <c r="H431" s="33">
        <v>4</v>
      </c>
      <c r="I431" s="33">
        <v>353</v>
      </c>
      <c r="J431" s="33">
        <v>6</v>
      </c>
      <c r="K431" s="33">
        <v>260</v>
      </c>
      <c r="L431" s="33">
        <v>16</v>
      </c>
      <c r="M431" s="33">
        <v>84</v>
      </c>
      <c r="N431" s="33">
        <v>77</v>
      </c>
      <c r="O431" s="33">
        <v>49</v>
      </c>
      <c r="P431" s="33">
        <v>28</v>
      </c>
      <c r="Q431" s="64">
        <f t="shared" si="13"/>
        <v>9.6491228070175433E-2</v>
      </c>
      <c r="R431" s="64">
        <f t="shared" si="14"/>
        <v>0.10013003901170352</v>
      </c>
      <c r="S431" s="64">
        <f>+IF(F431&gt;0,'Órdenes y Medidas'!C434/F431,"-")</f>
        <v>0.18295739348370926</v>
      </c>
      <c r="T431" s="64">
        <f>+IF(C431&gt;0,'Órdenes y Medidas'!C434/I431,"-")</f>
        <v>0.41359773371104813</v>
      </c>
    </row>
    <row r="432" spans="2:20" ht="20.100000000000001" customHeight="1" thickBot="1" x14ac:dyDescent="0.25">
      <c r="B432" s="4" t="s">
        <v>634</v>
      </c>
      <c r="C432" s="33">
        <v>185</v>
      </c>
      <c r="D432" s="33">
        <v>140</v>
      </c>
      <c r="E432" s="33">
        <v>45</v>
      </c>
      <c r="F432" s="33">
        <v>180</v>
      </c>
      <c r="G432" s="33">
        <v>13</v>
      </c>
      <c r="H432" s="33">
        <v>10</v>
      </c>
      <c r="I432" s="33">
        <v>90</v>
      </c>
      <c r="J432" s="33">
        <v>12</v>
      </c>
      <c r="K432" s="33">
        <v>44</v>
      </c>
      <c r="L432" s="33">
        <v>11</v>
      </c>
      <c r="M432" s="33">
        <v>0</v>
      </c>
      <c r="N432" s="33">
        <v>9</v>
      </c>
      <c r="O432" s="33">
        <v>6</v>
      </c>
      <c r="P432" s="33">
        <v>3</v>
      </c>
      <c r="Q432" s="64">
        <f t="shared" si="13"/>
        <v>0.05</v>
      </c>
      <c r="R432" s="64">
        <f t="shared" si="14"/>
        <v>4.8648648648648651E-2</v>
      </c>
      <c r="S432" s="64">
        <f>+IF(F432&gt;0,'Órdenes y Medidas'!C435/F432,"-")</f>
        <v>0.26666666666666666</v>
      </c>
      <c r="T432" s="64">
        <f>+IF(C432&gt;0,'Órdenes y Medidas'!C435/I432,"-")</f>
        <v>0.53333333333333333</v>
      </c>
    </row>
    <row r="433" spans="2:20" ht="20.100000000000001" customHeight="1" thickBot="1" x14ac:dyDescent="0.25">
      <c r="B433" s="4" t="s">
        <v>635</v>
      </c>
      <c r="C433" s="33">
        <v>191</v>
      </c>
      <c r="D433" s="33">
        <v>119</v>
      </c>
      <c r="E433" s="33">
        <v>72</v>
      </c>
      <c r="F433" s="33">
        <v>192</v>
      </c>
      <c r="G433" s="33">
        <v>3</v>
      </c>
      <c r="H433" s="33">
        <v>0</v>
      </c>
      <c r="I433" s="33">
        <v>114</v>
      </c>
      <c r="J433" s="33">
        <v>2</v>
      </c>
      <c r="K433" s="33">
        <v>68</v>
      </c>
      <c r="L433" s="33">
        <v>4</v>
      </c>
      <c r="M433" s="33">
        <v>1</v>
      </c>
      <c r="N433" s="33">
        <v>68</v>
      </c>
      <c r="O433" s="33">
        <v>38</v>
      </c>
      <c r="P433" s="33">
        <v>30</v>
      </c>
      <c r="Q433" s="64">
        <f t="shared" si="13"/>
        <v>0.35416666666666669</v>
      </c>
      <c r="R433" s="64">
        <f t="shared" si="14"/>
        <v>0.35602094240837695</v>
      </c>
      <c r="S433" s="64">
        <f>+IF(F433&gt;0,'Órdenes y Medidas'!C436/F433,"-")</f>
        <v>0.25</v>
      </c>
      <c r="T433" s="64">
        <f>+IF(C433&gt;0,'Órdenes y Medidas'!C436/I433,"-")</f>
        <v>0.42105263157894735</v>
      </c>
    </row>
    <row r="434" spans="2:20" ht="20.100000000000001" customHeight="1" thickBot="1" x14ac:dyDescent="0.25">
      <c r="B434" s="4" t="s">
        <v>636</v>
      </c>
      <c r="C434" s="33">
        <v>824</v>
      </c>
      <c r="D434" s="33">
        <v>537</v>
      </c>
      <c r="E434" s="33">
        <v>287</v>
      </c>
      <c r="F434" s="33">
        <v>757</v>
      </c>
      <c r="G434" s="33">
        <v>32</v>
      </c>
      <c r="H434" s="33">
        <v>0</v>
      </c>
      <c r="I434" s="33">
        <v>519</v>
      </c>
      <c r="J434" s="33">
        <v>4</v>
      </c>
      <c r="K434" s="33">
        <v>131</v>
      </c>
      <c r="L434" s="33">
        <v>70</v>
      </c>
      <c r="M434" s="33">
        <v>1</v>
      </c>
      <c r="N434" s="33">
        <v>229</v>
      </c>
      <c r="O434" s="33">
        <v>108</v>
      </c>
      <c r="P434" s="33">
        <v>121</v>
      </c>
      <c r="Q434" s="64">
        <f t="shared" si="13"/>
        <v>0.30250990752972257</v>
      </c>
      <c r="R434" s="64">
        <f t="shared" si="14"/>
        <v>0.27791262135922329</v>
      </c>
      <c r="S434" s="64">
        <f>+IF(F434&gt;0,'Órdenes y Medidas'!C437/F434,"-")</f>
        <v>0.10303830911492734</v>
      </c>
      <c r="T434" s="64">
        <f>+IF(C434&gt;0,'Órdenes y Medidas'!C437/I434,"-")</f>
        <v>0.15028901734104047</v>
      </c>
    </row>
    <row r="435" spans="2:20" ht="20.100000000000001" customHeight="1" thickBot="1" x14ac:dyDescent="0.25">
      <c r="B435" s="4" t="s">
        <v>637</v>
      </c>
      <c r="C435" s="33">
        <v>190</v>
      </c>
      <c r="D435" s="33">
        <v>132</v>
      </c>
      <c r="E435" s="33">
        <v>58</v>
      </c>
      <c r="F435" s="33">
        <v>193</v>
      </c>
      <c r="G435" s="33">
        <v>14</v>
      </c>
      <c r="H435" s="33">
        <v>0</v>
      </c>
      <c r="I435" s="33">
        <v>114</v>
      </c>
      <c r="J435" s="33">
        <v>0</v>
      </c>
      <c r="K435" s="33">
        <v>51</v>
      </c>
      <c r="L435" s="33">
        <v>5</v>
      </c>
      <c r="M435" s="33">
        <v>9</v>
      </c>
      <c r="N435" s="33">
        <v>27</v>
      </c>
      <c r="O435" s="33">
        <v>17</v>
      </c>
      <c r="P435" s="33">
        <v>10</v>
      </c>
      <c r="Q435" s="64">
        <f t="shared" si="13"/>
        <v>0.13989637305699482</v>
      </c>
      <c r="R435" s="64">
        <f t="shared" si="14"/>
        <v>0.14210526315789473</v>
      </c>
      <c r="S435" s="64">
        <f>+IF(F435&gt;0,'Órdenes y Medidas'!C438/F435,"-")</f>
        <v>0.10362694300518134</v>
      </c>
      <c r="T435" s="64">
        <f>+IF(C435&gt;0,'Órdenes y Medidas'!C438/I435,"-")</f>
        <v>0.17543859649122806</v>
      </c>
    </row>
    <row r="436" spans="2:20" ht="20.100000000000001" customHeight="1" thickBot="1" x14ac:dyDescent="0.25">
      <c r="B436" s="4" t="s">
        <v>638</v>
      </c>
      <c r="C436" s="33">
        <v>1716</v>
      </c>
      <c r="D436" s="33">
        <v>1165</v>
      </c>
      <c r="E436" s="33">
        <v>551</v>
      </c>
      <c r="F436" s="33">
        <v>1723</v>
      </c>
      <c r="G436" s="33">
        <v>15</v>
      </c>
      <c r="H436" s="33">
        <v>1</v>
      </c>
      <c r="I436" s="33">
        <v>1154</v>
      </c>
      <c r="J436" s="33">
        <v>12</v>
      </c>
      <c r="K436" s="33">
        <v>476</v>
      </c>
      <c r="L436" s="33">
        <v>35</v>
      </c>
      <c r="M436" s="33">
        <v>30</v>
      </c>
      <c r="N436" s="33">
        <v>139</v>
      </c>
      <c r="O436" s="33">
        <v>90</v>
      </c>
      <c r="P436" s="33">
        <v>49</v>
      </c>
      <c r="Q436" s="64">
        <f t="shared" si="13"/>
        <v>8.0673244341265229E-2</v>
      </c>
      <c r="R436" s="64">
        <f t="shared" si="14"/>
        <v>8.1002331002331007E-2</v>
      </c>
      <c r="S436" s="64">
        <f>+IF(F436&gt;0,'Órdenes y Medidas'!C439/F436,"-")</f>
        <v>7.3128264654672079E-2</v>
      </c>
      <c r="T436" s="64">
        <f>+IF(C436&gt;0,'Órdenes y Medidas'!C439/I436,"-")</f>
        <v>0.10918544194107452</v>
      </c>
    </row>
    <row r="437" spans="2:20" ht="20.100000000000001" customHeight="1" thickBot="1" x14ac:dyDescent="0.25">
      <c r="B437" s="4" t="s">
        <v>639</v>
      </c>
      <c r="C437" s="33">
        <v>66</v>
      </c>
      <c r="D437" s="33">
        <v>62</v>
      </c>
      <c r="E437" s="33">
        <v>4</v>
      </c>
      <c r="F437" s="33">
        <v>66</v>
      </c>
      <c r="G437" s="33">
        <v>0</v>
      </c>
      <c r="H437" s="33">
        <v>0</v>
      </c>
      <c r="I437" s="33">
        <v>66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64">
        <f t="shared" si="13"/>
        <v>0</v>
      </c>
      <c r="R437" s="64">
        <f t="shared" si="14"/>
        <v>0</v>
      </c>
      <c r="S437" s="64">
        <f>+IF(F437&gt;0,'Órdenes y Medidas'!C440/F437,"-")</f>
        <v>1.5151515151515152E-2</v>
      </c>
      <c r="T437" s="64">
        <f>+IF(C437&gt;0,'Órdenes y Medidas'!C440/I437,"-")</f>
        <v>1.5151515151515152E-2</v>
      </c>
    </row>
    <row r="438" spans="2:20" ht="20.100000000000001" customHeight="1" thickBot="1" x14ac:dyDescent="0.25">
      <c r="B438" s="4" t="s">
        <v>640</v>
      </c>
      <c r="C438" s="33">
        <v>300</v>
      </c>
      <c r="D438" s="33">
        <v>168</v>
      </c>
      <c r="E438" s="33">
        <v>132</v>
      </c>
      <c r="F438" s="33">
        <v>317</v>
      </c>
      <c r="G438" s="33">
        <v>16</v>
      </c>
      <c r="H438" s="33">
        <v>0</v>
      </c>
      <c r="I438" s="33">
        <v>252</v>
      </c>
      <c r="J438" s="33">
        <v>2</v>
      </c>
      <c r="K438" s="33">
        <v>39</v>
      </c>
      <c r="L438" s="33">
        <v>8</v>
      </c>
      <c r="M438" s="33">
        <v>0</v>
      </c>
      <c r="N438" s="33">
        <v>137</v>
      </c>
      <c r="O438" s="33">
        <v>68</v>
      </c>
      <c r="P438" s="33">
        <v>69</v>
      </c>
      <c r="Q438" s="64">
        <f t="shared" si="13"/>
        <v>0.43217665615141954</v>
      </c>
      <c r="R438" s="64">
        <f t="shared" si="14"/>
        <v>0.45666666666666667</v>
      </c>
      <c r="S438" s="64">
        <f>+IF(F438&gt;0,'Órdenes y Medidas'!C441/F438,"-")</f>
        <v>0.11987381703470032</v>
      </c>
      <c r="T438" s="64">
        <f>+IF(C438&gt;0,'Órdenes y Medidas'!C441/I438,"-")</f>
        <v>0.15079365079365079</v>
      </c>
    </row>
    <row r="439" spans="2:20" ht="20.100000000000001" customHeight="1" thickBot="1" x14ac:dyDescent="0.25">
      <c r="B439" s="4" t="s">
        <v>641</v>
      </c>
      <c r="C439" s="33">
        <v>41</v>
      </c>
      <c r="D439" s="33">
        <v>29</v>
      </c>
      <c r="E439" s="33">
        <v>12</v>
      </c>
      <c r="F439" s="33">
        <v>41</v>
      </c>
      <c r="G439" s="33">
        <v>0</v>
      </c>
      <c r="H439" s="33">
        <v>0</v>
      </c>
      <c r="I439" s="33">
        <v>41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64">
        <f t="shared" si="13"/>
        <v>0</v>
      </c>
      <c r="R439" s="64">
        <f t="shared" si="14"/>
        <v>0</v>
      </c>
      <c r="S439" s="64">
        <f>+IF(F439&gt;0,'Órdenes y Medidas'!C442/F439,"-")</f>
        <v>0.29268292682926828</v>
      </c>
      <c r="T439" s="64">
        <f>+IF(C439&gt;0,'Órdenes y Medidas'!C442/I439,"-")</f>
        <v>0.29268292682926828</v>
      </c>
    </row>
    <row r="440" spans="2:20" ht="20.100000000000001" customHeight="1" thickBot="1" x14ac:dyDescent="0.25">
      <c r="B440" s="4" t="s">
        <v>642</v>
      </c>
      <c r="C440" s="33">
        <v>225</v>
      </c>
      <c r="D440" s="33">
        <v>131</v>
      </c>
      <c r="E440" s="33">
        <v>94</v>
      </c>
      <c r="F440" s="33">
        <v>225</v>
      </c>
      <c r="G440" s="33">
        <v>0</v>
      </c>
      <c r="H440" s="33">
        <v>0</v>
      </c>
      <c r="I440" s="33">
        <v>225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64">
        <f t="shared" si="13"/>
        <v>0</v>
      </c>
      <c r="R440" s="64">
        <f t="shared" si="14"/>
        <v>0</v>
      </c>
      <c r="S440" s="64">
        <f>+IF(F440&gt;0,'Órdenes y Medidas'!C443/F440,"-")</f>
        <v>0.39111111111111113</v>
      </c>
      <c r="T440" s="64">
        <f>+IF(C440&gt;0,'Órdenes y Medidas'!C443/I440,"-")</f>
        <v>0.39111111111111113</v>
      </c>
    </row>
    <row r="441" spans="2:20" ht="20.100000000000001" customHeight="1" thickBot="1" x14ac:dyDescent="0.25">
      <c r="B441" s="4" t="s">
        <v>643</v>
      </c>
      <c r="C441" s="33">
        <v>568</v>
      </c>
      <c r="D441" s="33">
        <v>381</v>
      </c>
      <c r="E441" s="33">
        <v>187</v>
      </c>
      <c r="F441" s="33">
        <v>573</v>
      </c>
      <c r="G441" s="33">
        <v>0</v>
      </c>
      <c r="H441" s="33">
        <v>0</v>
      </c>
      <c r="I441" s="33">
        <v>454</v>
      </c>
      <c r="J441" s="33">
        <v>5</v>
      </c>
      <c r="K441" s="33">
        <v>100</v>
      </c>
      <c r="L441" s="33">
        <v>14</v>
      </c>
      <c r="M441" s="33">
        <v>0</v>
      </c>
      <c r="N441" s="33">
        <v>104</v>
      </c>
      <c r="O441" s="33">
        <v>60</v>
      </c>
      <c r="P441" s="33">
        <v>44</v>
      </c>
      <c r="Q441" s="64">
        <f t="shared" si="13"/>
        <v>0.18150087260034903</v>
      </c>
      <c r="R441" s="64">
        <f t="shared" si="14"/>
        <v>0.18309859154929578</v>
      </c>
      <c r="S441" s="64">
        <f>+IF(F441&gt;0,'Órdenes y Medidas'!C444/F441,"-")</f>
        <v>0.36125654450261779</v>
      </c>
      <c r="T441" s="64">
        <f>+IF(C441&gt;0,'Órdenes y Medidas'!C444/I441,"-")</f>
        <v>0.45594713656387664</v>
      </c>
    </row>
    <row r="442" spans="2:20" s="67" customFormat="1" ht="20.100000000000001" customHeight="1" thickBot="1" x14ac:dyDescent="0.25">
      <c r="B442" s="7" t="s">
        <v>221</v>
      </c>
      <c r="C442" s="65">
        <f>SUM(C11:C441)</f>
        <v>158593</v>
      </c>
      <c r="D442" s="65">
        <f t="shared" ref="D442:P442" si="15">SUM(D11:D441)</f>
        <v>108688</v>
      </c>
      <c r="E442" s="65">
        <f t="shared" si="15"/>
        <v>49905</v>
      </c>
      <c r="F442" s="65">
        <f t="shared" si="15"/>
        <v>166936</v>
      </c>
      <c r="G442" s="65">
        <f t="shared" si="15"/>
        <v>4676</v>
      </c>
      <c r="H442" s="65">
        <f t="shared" si="15"/>
        <v>471</v>
      </c>
      <c r="I442" s="65">
        <f t="shared" si="15"/>
        <v>110998</v>
      </c>
      <c r="J442" s="65">
        <f t="shared" si="15"/>
        <v>2614</v>
      </c>
      <c r="K442" s="65">
        <f t="shared" si="15"/>
        <v>25005</v>
      </c>
      <c r="L442" s="65">
        <f t="shared" si="15"/>
        <v>15251</v>
      </c>
      <c r="M442" s="65">
        <f t="shared" si="15"/>
        <v>7921</v>
      </c>
      <c r="N442" s="65">
        <f t="shared" si="15"/>
        <v>17347</v>
      </c>
      <c r="O442" s="65">
        <f t="shared" si="15"/>
        <v>11106</v>
      </c>
      <c r="P442" s="65">
        <f t="shared" si="15"/>
        <v>6241</v>
      </c>
      <c r="Q442" s="66">
        <f t="shared" si="13"/>
        <v>0.10391407485503426</v>
      </c>
      <c r="R442" s="66">
        <f>+IF(C442&gt;0,N442/C442,"-")</f>
        <v>0.10938061579010423</v>
      </c>
      <c r="S442" s="66">
        <f>+IF(F442&gt;0,'Órdenes y Medidas'!C445/F442,"-")</f>
        <v>0.2346767623520391</v>
      </c>
      <c r="T442" s="66">
        <f>+IF(C442&gt;0,'Órdenes y Medidas'!C445/I442,"-")</f>
        <v>0.35294329627560855</v>
      </c>
    </row>
  </sheetData>
  <mergeCells count="14">
    <mergeCell ref="C9:C10"/>
    <mergeCell ref="D9:D10"/>
    <mergeCell ref="E9:E10"/>
    <mergeCell ref="F9:F10"/>
    <mergeCell ref="G9:G10"/>
    <mergeCell ref="T9:T10"/>
    <mergeCell ref="Q9:Q10"/>
    <mergeCell ref="R9:R10"/>
    <mergeCell ref="S9:S10"/>
    <mergeCell ref="H9:H10"/>
    <mergeCell ref="I9:K9"/>
    <mergeCell ref="L9:L10"/>
    <mergeCell ref="M9:M10"/>
    <mergeCell ref="N9:P9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30" customHeight="1" thickBot="1" x14ac:dyDescent="0.25">
      <c r="C9" s="92" t="s">
        <v>164</v>
      </c>
      <c r="D9" s="94" t="s">
        <v>147</v>
      </c>
      <c r="E9" s="96" t="s">
        <v>148</v>
      </c>
      <c r="F9" s="97"/>
      <c r="G9" s="98"/>
      <c r="H9" s="99" t="s">
        <v>163</v>
      </c>
      <c r="I9" s="101" t="s">
        <v>150</v>
      </c>
    </row>
    <row r="10" spans="2:9" ht="66.75" customHeight="1" thickBot="1" x14ac:dyDescent="0.25">
      <c r="C10" s="93"/>
      <c r="D10" s="95"/>
      <c r="E10" s="52" t="s">
        <v>157</v>
      </c>
      <c r="F10" s="51" t="s">
        <v>158</v>
      </c>
      <c r="G10" s="52" t="s">
        <v>159</v>
      </c>
      <c r="H10" s="100"/>
      <c r="I10" s="102"/>
    </row>
    <row r="11" spans="2:9" ht="20.100000000000001" customHeight="1" thickBot="1" x14ac:dyDescent="0.25">
      <c r="B11" s="3" t="s">
        <v>182</v>
      </c>
      <c r="C11" s="27">
        <f>+IF('Denuncias-Renuncias'!$F11=0,"-",IF('Denuncias-Renuncias'!G11=0,"-",('Denuncias-Renuncias'!G11/'Denuncias-Renuncias'!$F11)))</f>
        <v>1.098901098901099E-2</v>
      </c>
      <c r="D11" s="27" t="str">
        <f>+IF('Denuncias-Renuncias'!$F11=0,"-",IF('Denuncias-Renuncias'!H11=0,"-",('Denuncias-Renuncias'!H11/'Denuncias-Renuncias'!$F11)))</f>
        <v>-</v>
      </c>
      <c r="E11" s="27">
        <f>+IF('Denuncias-Renuncias'!$F11=0,"-",IF('Denuncias-Renuncias'!I11=0,"-",('Denuncias-Renuncias'!I11/'Denuncias-Renuncias'!$F11)))</f>
        <v>0.3981403212172443</v>
      </c>
      <c r="F11" s="27">
        <f>+IF('Denuncias-Renuncias'!$F11=0,"-",IF('Denuncias-Renuncias'!J11=0,"-",('Denuncias-Renuncias'!J11/'Denuncias-Renuncias'!$F11)))</f>
        <v>6.3398140321217246E-3</v>
      </c>
      <c r="G11" s="27">
        <f>+IF('Denuncias-Renuncias'!$F11=0,"-",IF('Denuncias-Renuncias'!K11=0,"-",('Denuncias-Renuncias'!K11/'Denuncias-Renuncias'!$F11)))</f>
        <v>6.4666103127641594E-2</v>
      </c>
      <c r="H11" s="27">
        <f>+IF('Denuncias-Renuncias'!$F11=0,"-",IF('Denuncias-Renuncias'!L11=0,"-",('Denuncias-Renuncias'!L11/'Denuncias-Renuncias'!$F11)))</f>
        <v>0.12848689771766694</v>
      </c>
      <c r="I11" s="27">
        <f>+IF('Denuncias-Renuncias'!$F11=0,"-",IF('Denuncias-Renuncias'!M11=0,"-",('Denuncias-Renuncias'!M11/'Denuncias-Renuncias'!$F11)))</f>
        <v>0.39137785291631444</v>
      </c>
    </row>
    <row r="12" spans="2:9" ht="20.100000000000001" customHeight="1" thickBot="1" x14ac:dyDescent="0.25">
      <c r="B12" s="4" t="s">
        <v>252</v>
      </c>
      <c r="C12" s="27" t="str">
        <f>+IF('Denuncias-Renuncias'!$F12=0,"-",IF('Denuncias-Renuncias'!G12=0,"-",('Denuncias-Renuncias'!G12/'Denuncias-Renuncias'!$F12)))</f>
        <v>-</v>
      </c>
      <c r="D12" s="27" t="str">
        <f>+IF('Denuncias-Renuncias'!$F12=0,"-",IF('Denuncias-Renuncias'!H12=0,"-",('Denuncias-Renuncias'!H12/'Denuncias-Renuncias'!$F12)))</f>
        <v>-</v>
      </c>
      <c r="E12" s="27">
        <f>+IF('Denuncias-Renuncias'!$F12=0,"-",IF('Denuncias-Renuncias'!I12=0,"-",('Denuncias-Renuncias'!I12/'Denuncias-Renuncias'!$F12)))</f>
        <v>0.69186046511627908</v>
      </c>
      <c r="F12" s="27">
        <f>+IF('Denuncias-Renuncias'!$F12=0,"-",IF('Denuncias-Renuncias'!J12=0,"-",('Denuncias-Renuncias'!J12/'Denuncias-Renuncias'!$F12)))</f>
        <v>5.8139534883720929E-3</v>
      </c>
      <c r="G12" s="27">
        <f>+IF('Denuncias-Renuncias'!$F12=0,"-",IF('Denuncias-Renuncias'!K12=0,"-",('Denuncias-Renuncias'!K12/'Denuncias-Renuncias'!$F12)))</f>
        <v>0.30232558139534882</v>
      </c>
      <c r="H12" s="27" t="str">
        <f>+IF('Denuncias-Renuncias'!$F12=0,"-",IF('Denuncias-Renuncias'!L12=0,"-",('Denuncias-Renuncias'!L12/'Denuncias-Renuncias'!$F12)))</f>
        <v>-</v>
      </c>
      <c r="I12" s="27" t="str">
        <f>+IF('Denuncias-Renuncias'!$F12=0,"-",IF('Denuncias-Renuncias'!M12=0,"-",('Denuncias-Renuncias'!M12/'Denuncias-Renuncias'!$F12)))</f>
        <v>-</v>
      </c>
    </row>
    <row r="13" spans="2:9" ht="20.100000000000001" customHeight="1" thickBot="1" x14ac:dyDescent="0.25">
      <c r="B13" s="4" t="s">
        <v>253</v>
      </c>
      <c r="C13" s="27">
        <f>+IF('Denuncias-Renuncias'!$F13=0,"-",IF('Denuncias-Renuncias'!G13=0,"-",('Denuncias-Renuncias'!G13/'Denuncias-Renuncias'!$F13)))</f>
        <v>3.1531531531531529E-2</v>
      </c>
      <c r="D13" s="27" t="str">
        <f>+IF('Denuncias-Renuncias'!$F13=0,"-",IF('Denuncias-Renuncias'!H13=0,"-",('Denuncias-Renuncias'!H13/'Denuncias-Renuncias'!$F13)))</f>
        <v>-</v>
      </c>
      <c r="E13" s="27">
        <f>+IF('Denuncias-Renuncias'!$F13=0,"-",IF('Denuncias-Renuncias'!I13=0,"-",('Denuncias-Renuncias'!I13/'Denuncias-Renuncias'!$F13)))</f>
        <v>0.84684684684684686</v>
      </c>
      <c r="F13" s="27" t="str">
        <f>+IF('Denuncias-Renuncias'!$F13=0,"-",IF('Denuncias-Renuncias'!J13=0,"-",('Denuncias-Renuncias'!J13/'Denuncias-Renuncias'!$F13)))</f>
        <v>-</v>
      </c>
      <c r="G13" s="27">
        <f>+IF('Denuncias-Renuncias'!$F13=0,"-",IF('Denuncias-Renuncias'!K13=0,"-",('Denuncias-Renuncias'!K13/'Denuncias-Renuncias'!$F13)))</f>
        <v>5.8558558558558557E-2</v>
      </c>
      <c r="H13" s="27">
        <f>+IF('Denuncias-Renuncias'!$F13=0,"-",IF('Denuncias-Renuncias'!L13=0,"-",('Denuncias-Renuncias'!L13/'Denuncias-Renuncias'!$F13)))</f>
        <v>6.3063063063063057E-2</v>
      </c>
      <c r="I13" s="27" t="str">
        <f>+IF('Denuncias-Renuncias'!$F13=0,"-",IF('Denuncias-Renuncias'!M13=0,"-",('Denuncias-Renuncias'!M13/'Denuncias-Renuncias'!$F13)))</f>
        <v>-</v>
      </c>
    </row>
    <row r="14" spans="2:9" ht="20.100000000000001" customHeight="1" thickBot="1" x14ac:dyDescent="0.25">
      <c r="B14" s="4" t="s">
        <v>254</v>
      </c>
      <c r="C14" s="27" t="str">
        <f>+IF('Denuncias-Renuncias'!$F14=0,"-",IF('Denuncias-Renuncias'!G14=0,"-",('Denuncias-Renuncias'!G14/'Denuncias-Renuncias'!$F14)))</f>
        <v>-</v>
      </c>
      <c r="D14" s="27" t="str">
        <f>+IF('Denuncias-Renuncias'!$F14=0,"-",IF('Denuncias-Renuncias'!H14=0,"-",('Denuncias-Renuncias'!H14/'Denuncias-Renuncias'!$F14)))</f>
        <v>-</v>
      </c>
      <c r="E14" s="27">
        <f>+IF('Denuncias-Renuncias'!$F14=0,"-",IF('Denuncias-Renuncias'!I14=0,"-",('Denuncias-Renuncias'!I14/'Denuncias-Renuncias'!$F14)))</f>
        <v>1</v>
      </c>
      <c r="F14" s="27" t="str">
        <f>+IF('Denuncias-Renuncias'!$F14=0,"-",IF('Denuncias-Renuncias'!J14=0,"-",('Denuncias-Renuncias'!J14/'Denuncias-Renuncias'!$F14)))</f>
        <v>-</v>
      </c>
      <c r="G14" s="27" t="str">
        <f>+IF('Denuncias-Renuncias'!$F14=0,"-",IF('Denuncias-Renuncias'!K14=0,"-",('Denuncias-Renuncias'!K14/'Denuncias-Renuncias'!$F14)))</f>
        <v>-</v>
      </c>
      <c r="H14" s="27" t="str">
        <f>+IF('Denuncias-Renuncias'!$F14=0,"-",IF('Denuncias-Renuncias'!L14=0,"-",('Denuncias-Renuncias'!L14/'Denuncias-Renuncias'!$F14)))</f>
        <v>-</v>
      </c>
      <c r="I14" s="27" t="str">
        <f>+IF('Denuncias-Renuncias'!$F14=0,"-",IF('Denuncias-Renuncias'!M14=0,"-",('Denuncias-Renuncias'!M14/'Denuncias-Renuncias'!$F14)))</f>
        <v>-</v>
      </c>
    </row>
    <row r="15" spans="2:9" ht="20.100000000000001" customHeight="1" thickBot="1" x14ac:dyDescent="0.25">
      <c r="B15" s="4" t="s">
        <v>255</v>
      </c>
      <c r="C15" s="27">
        <f>+IF('Denuncias-Renuncias'!$F15=0,"-",IF('Denuncias-Renuncias'!G15=0,"-",('Denuncias-Renuncias'!G15/'Denuncias-Renuncias'!$F15)))</f>
        <v>0.24193548387096775</v>
      </c>
      <c r="D15" s="27" t="str">
        <f>+IF('Denuncias-Renuncias'!$F15=0,"-",IF('Denuncias-Renuncias'!H15=0,"-",('Denuncias-Renuncias'!H15/'Denuncias-Renuncias'!$F15)))</f>
        <v>-</v>
      </c>
      <c r="E15" s="27">
        <f>+IF('Denuncias-Renuncias'!$F15=0,"-",IF('Denuncias-Renuncias'!I15=0,"-",('Denuncias-Renuncias'!I15/'Denuncias-Renuncias'!$F15)))</f>
        <v>0.75806451612903225</v>
      </c>
      <c r="F15" s="27" t="str">
        <f>+IF('Denuncias-Renuncias'!$F15=0,"-",IF('Denuncias-Renuncias'!J15=0,"-",('Denuncias-Renuncias'!J15/'Denuncias-Renuncias'!$F15)))</f>
        <v>-</v>
      </c>
      <c r="G15" s="27" t="str">
        <f>+IF('Denuncias-Renuncias'!$F15=0,"-",IF('Denuncias-Renuncias'!K15=0,"-",('Denuncias-Renuncias'!K15/'Denuncias-Renuncias'!$F15)))</f>
        <v>-</v>
      </c>
      <c r="H15" s="27" t="str">
        <f>+IF('Denuncias-Renuncias'!$F15=0,"-",IF('Denuncias-Renuncias'!L15=0,"-",('Denuncias-Renuncias'!L15/'Denuncias-Renuncias'!$F15)))</f>
        <v>-</v>
      </c>
      <c r="I15" s="27" t="str">
        <f>+IF('Denuncias-Renuncias'!$F15=0,"-",IF('Denuncias-Renuncias'!M15=0,"-",('Denuncias-Renuncias'!M15/'Denuncias-Renuncias'!$F15)))</f>
        <v>-</v>
      </c>
    </row>
    <row r="16" spans="2:9" ht="20.100000000000001" customHeight="1" thickBot="1" x14ac:dyDescent="0.25">
      <c r="B16" s="4" t="s">
        <v>256</v>
      </c>
      <c r="C16" s="27">
        <f>+IF('Denuncias-Renuncias'!$F16=0,"-",IF('Denuncias-Renuncias'!G16=0,"-",('Denuncias-Renuncias'!G16/'Denuncias-Renuncias'!$F16)))</f>
        <v>6.25E-2</v>
      </c>
      <c r="D16" s="27" t="str">
        <f>+IF('Denuncias-Renuncias'!$F16=0,"-",IF('Denuncias-Renuncias'!H16=0,"-",('Denuncias-Renuncias'!H16/'Denuncias-Renuncias'!$F16)))</f>
        <v>-</v>
      </c>
      <c r="E16" s="27">
        <f>+IF('Denuncias-Renuncias'!$F16=0,"-",IF('Denuncias-Renuncias'!I16=0,"-",('Denuncias-Renuncias'!I16/'Denuncias-Renuncias'!$F16)))</f>
        <v>0.8125</v>
      </c>
      <c r="F16" s="27" t="str">
        <f>+IF('Denuncias-Renuncias'!$F16=0,"-",IF('Denuncias-Renuncias'!J16=0,"-",('Denuncias-Renuncias'!J16/'Denuncias-Renuncias'!$F16)))</f>
        <v>-</v>
      </c>
      <c r="G16" s="27">
        <f>+IF('Denuncias-Renuncias'!$F16=0,"-",IF('Denuncias-Renuncias'!K16=0,"-",('Denuncias-Renuncias'!K16/'Denuncias-Renuncias'!$F16)))</f>
        <v>6.25E-2</v>
      </c>
      <c r="H16" s="27">
        <f>+IF('Denuncias-Renuncias'!$F16=0,"-",IF('Denuncias-Renuncias'!L16=0,"-",('Denuncias-Renuncias'!L16/'Denuncias-Renuncias'!$F16)))</f>
        <v>6.25E-2</v>
      </c>
      <c r="I16" s="27" t="str">
        <f>+IF('Denuncias-Renuncias'!$F16=0,"-",IF('Denuncias-Renuncias'!M16=0,"-",('Denuncias-Renuncias'!M16/'Denuncias-Renuncias'!$F16)))</f>
        <v>-</v>
      </c>
    </row>
    <row r="17" spans="2:9" ht="20.100000000000001" customHeight="1" thickBot="1" x14ac:dyDescent="0.25">
      <c r="B17" s="4" t="s">
        <v>257</v>
      </c>
      <c r="C17" s="27" t="str">
        <f>+IF('Denuncias-Renuncias'!$F17=0,"-",IF('Denuncias-Renuncias'!G17=0,"-",('Denuncias-Renuncias'!G17/'Denuncias-Renuncias'!$F17)))</f>
        <v>-</v>
      </c>
      <c r="D17" s="27">
        <f>+IF('Denuncias-Renuncias'!$F17=0,"-",IF('Denuncias-Renuncias'!H17=0,"-",('Denuncias-Renuncias'!H17/'Denuncias-Renuncias'!$F17)))</f>
        <v>1.1494252873563218E-2</v>
      </c>
      <c r="E17" s="27">
        <f>+IF('Denuncias-Renuncias'!$F17=0,"-",IF('Denuncias-Renuncias'!I17=0,"-",('Denuncias-Renuncias'!I17/'Denuncias-Renuncias'!$F17)))</f>
        <v>0.70114942528735635</v>
      </c>
      <c r="F17" s="27">
        <f>+IF('Denuncias-Renuncias'!$F17=0,"-",IF('Denuncias-Renuncias'!J17=0,"-",('Denuncias-Renuncias'!J17/'Denuncias-Renuncias'!$F17)))</f>
        <v>1.3409961685823755E-2</v>
      </c>
      <c r="G17" s="27">
        <f>+IF('Denuncias-Renuncias'!$F17=0,"-",IF('Denuncias-Renuncias'!K17=0,"-",('Denuncias-Renuncias'!K17/'Denuncias-Renuncias'!$F17)))</f>
        <v>4.0229885057471264E-2</v>
      </c>
      <c r="H17" s="27">
        <f>+IF('Denuncias-Renuncias'!$F17=0,"-",IF('Denuncias-Renuncias'!L17=0,"-",('Denuncias-Renuncias'!L17/'Denuncias-Renuncias'!$F17)))</f>
        <v>0.23371647509578544</v>
      </c>
      <c r="I17" s="27" t="str">
        <f>+IF('Denuncias-Renuncias'!$F17=0,"-",IF('Denuncias-Renuncias'!M17=0,"-",('Denuncias-Renuncias'!M17/'Denuncias-Renuncias'!$F17)))</f>
        <v>-</v>
      </c>
    </row>
    <row r="18" spans="2:9" ht="20.100000000000001" customHeight="1" thickBot="1" x14ac:dyDescent="0.25">
      <c r="B18" s="4" t="s">
        <v>258</v>
      </c>
      <c r="C18" s="27" t="str">
        <f>+IF('Denuncias-Renuncias'!$F18=0,"-",IF('Denuncias-Renuncias'!G18=0,"-",('Denuncias-Renuncias'!G18/'Denuncias-Renuncias'!$F18)))</f>
        <v>-</v>
      </c>
      <c r="D18" s="27" t="str">
        <f>+IF('Denuncias-Renuncias'!$F18=0,"-",IF('Denuncias-Renuncias'!H18=0,"-",('Denuncias-Renuncias'!H18/'Denuncias-Renuncias'!$F18)))</f>
        <v>-</v>
      </c>
      <c r="E18" s="27">
        <f>+IF('Denuncias-Renuncias'!$F18=0,"-",IF('Denuncias-Renuncias'!I18=0,"-",('Denuncias-Renuncias'!I18/'Denuncias-Renuncias'!$F18)))</f>
        <v>0.95</v>
      </c>
      <c r="F18" s="27" t="str">
        <f>+IF('Denuncias-Renuncias'!$F18=0,"-",IF('Denuncias-Renuncias'!J18=0,"-",('Denuncias-Renuncias'!J18/'Denuncias-Renuncias'!$F18)))</f>
        <v>-</v>
      </c>
      <c r="G18" s="27">
        <f>+IF('Denuncias-Renuncias'!$F18=0,"-",IF('Denuncias-Renuncias'!K18=0,"-",('Denuncias-Renuncias'!K18/'Denuncias-Renuncias'!$F18)))</f>
        <v>2.5000000000000001E-2</v>
      </c>
      <c r="H18" s="27">
        <f>+IF('Denuncias-Renuncias'!$F18=0,"-",IF('Denuncias-Renuncias'!L18=0,"-",('Denuncias-Renuncias'!L18/'Denuncias-Renuncias'!$F18)))</f>
        <v>2.5000000000000001E-2</v>
      </c>
      <c r="I18" s="27" t="str">
        <f>+IF('Denuncias-Renuncias'!$F18=0,"-",IF('Denuncias-Renuncias'!M18=0,"-",('Denuncias-Renuncias'!M18/'Denuncias-Renuncias'!$F18)))</f>
        <v>-</v>
      </c>
    </row>
    <row r="19" spans="2:9" ht="20.100000000000001" customHeight="1" thickBot="1" x14ac:dyDescent="0.25">
      <c r="B19" s="4" t="s">
        <v>259</v>
      </c>
      <c r="C19" s="27" t="str">
        <f>+IF('Denuncias-Renuncias'!$F19=0,"-",IF('Denuncias-Renuncias'!G19=0,"-",('Denuncias-Renuncias'!G19/'Denuncias-Renuncias'!$F19)))</f>
        <v>-</v>
      </c>
      <c r="D19" s="27" t="str">
        <f>+IF('Denuncias-Renuncias'!$F19=0,"-",IF('Denuncias-Renuncias'!H19=0,"-",('Denuncias-Renuncias'!H19/'Denuncias-Renuncias'!$F19)))</f>
        <v>-</v>
      </c>
      <c r="E19" s="27">
        <f>+IF('Denuncias-Renuncias'!$F19=0,"-",IF('Denuncias-Renuncias'!I19=0,"-",('Denuncias-Renuncias'!I19/'Denuncias-Renuncias'!$F19)))</f>
        <v>0.97107438016528924</v>
      </c>
      <c r="F19" s="27" t="str">
        <f>+IF('Denuncias-Renuncias'!$F19=0,"-",IF('Denuncias-Renuncias'!J19=0,"-",('Denuncias-Renuncias'!J19/'Denuncias-Renuncias'!$F19)))</f>
        <v>-</v>
      </c>
      <c r="G19" s="27">
        <f>+IF('Denuncias-Renuncias'!$F19=0,"-",IF('Denuncias-Renuncias'!K19=0,"-",('Denuncias-Renuncias'!K19/'Denuncias-Renuncias'!$F19)))</f>
        <v>2.8925619834710745E-2</v>
      </c>
      <c r="H19" s="27" t="str">
        <f>+IF('Denuncias-Renuncias'!$F19=0,"-",IF('Denuncias-Renuncias'!L19=0,"-",('Denuncias-Renuncias'!L19/'Denuncias-Renuncias'!$F19)))</f>
        <v>-</v>
      </c>
      <c r="I19" s="27" t="str">
        <f>+IF('Denuncias-Renuncias'!$F19=0,"-",IF('Denuncias-Renuncias'!M19=0,"-",('Denuncias-Renuncias'!M19/'Denuncias-Renuncias'!$F19)))</f>
        <v>-</v>
      </c>
    </row>
    <row r="20" spans="2:9" ht="20.100000000000001" customHeight="1" thickBot="1" x14ac:dyDescent="0.25">
      <c r="B20" s="4" t="s">
        <v>260</v>
      </c>
      <c r="C20" s="27">
        <f>+IF('Denuncias-Renuncias'!$F20=0,"-",IF('Denuncias-Renuncias'!G20=0,"-",('Denuncias-Renuncias'!G20/'Denuncias-Renuncias'!$F20)))</f>
        <v>2.8455284552845527E-2</v>
      </c>
      <c r="D20" s="27" t="str">
        <f>+IF('Denuncias-Renuncias'!$F20=0,"-",IF('Denuncias-Renuncias'!H20=0,"-",('Denuncias-Renuncias'!H20/'Denuncias-Renuncias'!$F20)))</f>
        <v>-</v>
      </c>
      <c r="E20" s="27">
        <f>+IF('Denuncias-Renuncias'!$F20=0,"-",IF('Denuncias-Renuncias'!I20=0,"-",('Denuncias-Renuncias'!I20/'Denuncias-Renuncias'!$F20)))</f>
        <v>0.34146341463414637</v>
      </c>
      <c r="F20" s="27" t="str">
        <f>+IF('Denuncias-Renuncias'!$F20=0,"-",IF('Denuncias-Renuncias'!J20=0,"-",('Denuncias-Renuncias'!J20/'Denuncias-Renuncias'!$F20)))</f>
        <v>-</v>
      </c>
      <c r="G20" s="27">
        <f>+IF('Denuncias-Renuncias'!$F20=0,"-",IF('Denuncias-Renuncias'!K20=0,"-",('Denuncias-Renuncias'!K20/'Denuncias-Renuncias'!$F20)))</f>
        <v>0.42682926829268292</v>
      </c>
      <c r="H20" s="27">
        <f>+IF('Denuncias-Renuncias'!$F20=0,"-",IF('Denuncias-Renuncias'!L20=0,"-",('Denuncias-Renuncias'!L20/'Denuncias-Renuncias'!$F20)))</f>
        <v>0.2032520325203252</v>
      </c>
      <c r="I20" s="27" t="str">
        <f>+IF('Denuncias-Renuncias'!$F20=0,"-",IF('Denuncias-Renuncias'!M20=0,"-",('Denuncias-Renuncias'!M20/'Denuncias-Renuncias'!$F20)))</f>
        <v>-</v>
      </c>
    </row>
    <row r="21" spans="2:9" ht="20.100000000000001" customHeight="1" thickBot="1" x14ac:dyDescent="0.25">
      <c r="B21" s="4" t="s">
        <v>261</v>
      </c>
      <c r="C21" s="27">
        <f>+IF('Denuncias-Renuncias'!$F21=0,"-",IF('Denuncias-Renuncias'!G21=0,"-",('Denuncias-Renuncias'!G21/'Denuncias-Renuncias'!$F21)))</f>
        <v>1.4627659574468085E-2</v>
      </c>
      <c r="D21" s="27" t="str">
        <f>+IF('Denuncias-Renuncias'!$F21=0,"-",IF('Denuncias-Renuncias'!H21=0,"-",('Denuncias-Renuncias'!H21/'Denuncias-Renuncias'!$F21)))</f>
        <v>-</v>
      </c>
      <c r="E21" s="27">
        <f>+IF('Denuncias-Renuncias'!$F21=0,"-",IF('Denuncias-Renuncias'!I21=0,"-",('Denuncias-Renuncias'!I21/'Denuncias-Renuncias'!$F21)))</f>
        <v>0.60505319148936165</v>
      </c>
      <c r="F21" s="27">
        <f>+IF('Denuncias-Renuncias'!$F21=0,"-",IF('Denuncias-Renuncias'!J21=0,"-",('Denuncias-Renuncias'!J21/'Denuncias-Renuncias'!$F21)))</f>
        <v>5.3191489361702126E-3</v>
      </c>
      <c r="G21" s="27">
        <f>+IF('Denuncias-Renuncias'!$F21=0,"-",IF('Denuncias-Renuncias'!K21=0,"-",('Denuncias-Renuncias'!K21/'Denuncias-Renuncias'!$F21)))</f>
        <v>0.10106382978723404</v>
      </c>
      <c r="H21" s="27">
        <f>+IF('Denuncias-Renuncias'!$F21=0,"-",IF('Denuncias-Renuncias'!L21=0,"-",('Denuncias-Renuncias'!L21/'Denuncias-Renuncias'!$F21)))</f>
        <v>0.10904255319148937</v>
      </c>
      <c r="I21" s="27">
        <f>+IF('Denuncias-Renuncias'!$F21=0,"-",IF('Denuncias-Renuncias'!M21=0,"-",('Denuncias-Renuncias'!M21/'Denuncias-Renuncias'!$F21)))</f>
        <v>0.16489361702127658</v>
      </c>
    </row>
    <row r="22" spans="2:9" ht="20.100000000000001" customHeight="1" thickBot="1" x14ac:dyDescent="0.25">
      <c r="B22" s="4" t="s">
        <v>183</v>
      </c>
      <c r="C22" s="27" t="str">
        <f>+IF('Denuncias-Renuncias'!$F22=0,"-",IF('Denuncias-Renuncias'!G22=0,"-",('Denuncias-Renuncias'!G22/'Denuncias-Renuncias'!$F22)))</f>
        <v>-</v>
      </c>
      <c r="D22" s="27">
        <f>+IF('Denuncias-Renuncias'!$F22=0,"-",IF('Denuncias-Renuncias'!H22=0,"-",('Denuncias-Renuncias'!H22/'Denuncias-Renuncias'!$F22)))</f>
        <v>6.0975609756097563E-3</v>
      </c>
      <c r="E22" s="27">
        <f>+IF('Denuncias-Renuncias'!$F22=0,"-",IF('Denuncias-Renuncias'!I22=0,"-",('Denuncias-Renuncias'!I22/'Denuncias-Renuncias'!$F22)))</f>
        <v>0.65243902439024393</v>
      </c>
      <c r="F22" s="27">
        <f>+IF('Denuncias-Renuncias'!$F22=0,"-",IF('Denuncias-Renuncias'!J22=0,"-",('Denuncias-Renuncias'!J22/'Denuncias-Renuncias'!$F22)))</f>
        <v>7.0121951219512202E-2</v>
      </c>
      <c r="G22" s="27">
        <f>+IF('Denuncias-Renuncias'!$F22=0,"-",IF('Denuncias-Renuncias'!K22=0,"-",('Denuncias-Renuncias'!K22/'Denuncias-Renuncias'!$F22)))</f>
        <v>8.5365853658536592E-2</v>
      </c>
      <c r="H22" s="27">
        <f>+IF('Denuncias-Renuncias'!$F22=0,"-",IF('Denuncias-Renuncias'!L22=0,"-",('Denuncias-Renuncias'!L22/'Denuncias-Renuncias'!$F22)))</f>
        <v>6.097560975609756E-2</v>
      </c>
      <c r="I22" s="27">
        <f>+IF('Denuncias-Renuncias'!$F22=0,"-",IF('Denuncias-Renuncias'!M22=0,"-",('Denuncias-Renuncias'!M22/'Denuncias-Renuncias'!$F22)))</f>
        <v>0.125</v>
      </c>
    </row>
    <row r="23" spans="2:9" ht="20.100000000000001" customHeight="1" thickBot="1" x14ac:dyDescent="0.25">
      <c r="B23" s="4" t="s">
        <v>262</v>
      </c>
      <c r="C23" s="27" t="str">
        <f>+IF('Denuncias-Renuncias'!$F23=0,"-",IF('Denuncias-Renuncias'!G23=0,"-",('Denuncias-Renuncias'!G23/'Denuncias-Renuncias'!$F23)))</f>
        <v>-</v>
      </c>
      <c r="D23" s="27" t="str">
        <f>+IF('Denuncias-Renuncias'!$F23=0,"-",IF('Denuncias-Renuncias'!H23=0,"-",('Denuncias-Renuncias'!H23/'Denuncias-Renuncias'!$F23)))</f>
        <v>-</v>
      </c>
      <c r="E23" s="27">
        <f>+IF('Denuncias-Renuncias'!$F23=0,"-",IF('Denuncias-Renuncias'!I23=0,"-",('Denuncias-Renuncias'!I23/'Denuncias-Renuncias'!$F23)))</f>
        <v>0.69784172661870503</v>
      </c>
      <c r="F23" s="27" t="str">
        <f>+IF('Denuncias-Renuncias'!$F23=0,"-",IF('Denuncias-Renuncias'!J23=0,"-",('Denuncias-Renuncias'!J23/'Denuncias-Renuncias'!$F23)))</f>
        <v>-</v>
      </c>
      <c r="G23" s="27">
        <f>+IF('Denuncias-Renuncias'!$F23=0,"-",IF('Denuncias-Renuncias'!K23=0,"-",('Denuncias-Renuncias'!K23/'Denuncias-Renuncias'!$F23)))</f>
        <v>0.2446043165467626</v>
      </c>
      <c r="H23" s="27">
        <f>+IF('Denuncias-Renuncias'!$F23=0,"-",IF('Denuncias-Renuncias'!L23=0,"-",('Denuncias-Renuncias'!L23/'Denuncias-Renuncias'!$F23)))</f>
        <v>5.7553956834532377E-2</v>
      </c>
      <c r="I23" s="27" t="str">
        <f>+IF('Denuncias-Renuncias'!$F23=0,"-",IF('Denuncias-Renuncias'!M23=0,"-",('Denuncias-Renuncias'!M23/'Denuncias-Renuncias'!$F23)))</f>
        <v>-</v>
      </c>
    </row>
    <row r="24" spans="2:9" ht="20.100000000000001" customHeight="1" thickBot="1" x14ac:dyDescent="0.25">
      <c r="B24" s="4" t="s">
        <v>263</v>
      </c>
      <c r="C24" s="27">
        <f>+IF('Denuncias-Renuncias'!$F24=0,"-",IF('Denuncias-Renuncias'!G24=0,"-",('Denuncias-Renuncias'!G24/'Denuncias-Renuncias'!$F24)))</f>
        <v>2.4E-2</v>
      </c>
      <c r="D24" s="27">
        <f>+IF('Denuncias-Renuncias'!$F24=0,"-",IF('Denuncias-Renuncias'!H24=0,"-",('Denuncias-Renuncias'!H24/'Denuncias-Renuncias'!$F24)))</f>
        <v>8.0000000000000002E-3</v>
      </c>
      <c r="E24" s="27">
        <f>+IF('Denuncias-Renuncias'!$F24=0,"-",IF('Denuncias-Renuncias'!I24=0,"-",('Denuncias-Renuncias'!I24/'Denuncias-Renuncias'!$F24)))</f>
        <v>0.81200000000000006</v>
      </c>
      <c r="F24" s="27">
        <f>+IF('Denuncias-Renuncias'!$F24=0,"-",IF('Denuncias-Renuncias'!J24=0,"-",('Denuncias-Renuncias'!J24/'Denuncias-Renuncias'!$F24)))</f>
        <v>0.02</v>
      </c>
      <c r="G24" s="27">
        <f>+IF('Denuncias-Renuncias'!$F24=0,"-",IF('Denuncias-Renuncias'!K24=0,"-",('Denuncias-Renuncias'!K24/'Denuncias-Renuncias'!$F24)))</f>
        <v>2.8000000000000001E-2</v>
      </c>
      <c r="H24" s="27">
        <f>+IF('Denuncias-Renuncias'!$F24=0,"-",IF('Denuncias-Renuncias'!L24=0,"-",('Denuncias-Renuncias'!L24/'Denuncias-Renuncias'!$F24)))</f>
        <v>0.108</v>
      </c>
      <c r="I24" s="27" t="str">
        <f>+IF('Denuncias-Renuncias'!$F24=0,"-",IF('Denuncias-Renuncias'!M24=0,"-",('Denuncias-Renuncias'!M24/'Denuncias-Renuncias'!$F24)))</f>
        <v>-</v>
      </c>
    </row>
    <row r="25" spans="2:9" ht="20.100000000000001" customHeight="1" thickBot="1" x14ac:dyDescent="0.25">
      <c r="B25" s="4" t="s">
        <v>264</v>
      </c>
      <c r="C25" s="27">
        <f>+IF('Denuncias-Renuncias'!$F25=0,"-",IF('Denuncias-Renuncias'!G25=0,"-",('Denuncias-Renuncias'!G25/'Denuncias-Renuncias'!$F25)))</f>
        <v>3.2284100080710247E-2</v>
      </c>
      <c r="D25" s="27" t="str">
        <f>+IF('Denuncias-Renuncias'!$F25=0,"-",IF('Denuncias-Renuncias'!H25=0,"-",('Denuncias-Renuncias'!H25/'Denuncias-Renuncias'!$F25)))</f>
        <v>-</v>
      </c>
      <c r="E25" s="27">
        <f>+IF('Denuncias-Renuncias'!$F25=0,"-",IF('Denuncias-Renuncias'!I25=0,"-",('Denuncias-Renuncias'!I25/'Denuncias-Renuncias'!$F25)))</f>
        <v>0.58434221146085552</v>
      </c>
      <c r="F25" s="27">
        <f>+IF('Denuncias-Renuncias'!$F25=0,"-",IF('Denuncias-Renuncias'!J25=0,"-",('Denuncias-Renuncias'!J25/'Denuncias-Renuncias'!$F25)))</f>
        <v>7.2639225181598066E-3</v>
      </c>
      <c r="G25" s="27">
        <f>+IF('Denuncias-Renuncias'!$F25=0,"-",IF('Denuncias-Renuncias'!K25=0,"-",('Denuncias-Renuncias'!K25/'Denuncias-Renuncias'!$F25)))</f>
        <v>4.2776432606941084E-2</v>
      </c>
      <c r="H25" s="27">
        <f>+IF('Denuncias-Renuncias'!$F25=0,"-",IF('Denuncias-Renuncias'!L25=0,"-",('Denuncias-Renuncias'!L25/'Denuncias-Renuncias'!$F25)))</f>
        <v>7.909604519774012E-2</v>
      </c>
      <c r="I25" s="27">
        <f>+IF('Denuncias-Renuncias'!$F25=0,"-",IF('Denuncias-Renuncias'!M25=0,"-",('Denuncias-Renuncias'!M25/'Denuncias-Renuncias'!$F25)))</f>
        <v>0.25423728813559321</v>
      </c>
    </row>
    <row r="26" spans="2:9" ht="20.100000000000001" customHeight="1" thickBot="1" x14ac:dyDescent="0.25">
      <c r="B26" s="5" t="s">
        <v>265</v>
      </c>
      <c r="C26" s="27">
        <f>+IF('Denuncias-Renuncias'!$F26=0,"-",IF('Denuncias-Renuncias'!G26=0,"-",('Denuncias-Renuncias'!G26/'Denuncias-Renuncias'!$F26)))</f>
        <v>5.7553956834532377E-2</v>
      </c>
      <c r="D26" s="27" t="str">
        <f>+IF('Denuncias-Renuncias'!$F26=0,"-",IF('Denuncias-Renuncias'!H26=0,"-",('Denuncias-Renuncias'!H26/'Denuncias-Renuncias'!$F26)))</f>
        <v>-</v>
      </c>
      <c r="E26" s="27">
        <f>+IF('Denuncias-Renuncias'!$F26=0,"-",IF('Denuncias-Renuncias'!I26=0,"-",('Denuncias-Renuncias'!I26/'Denuncias-Renuncias'!$F26)))</f>
        <v>0.47841726618705038</v>
      </c>
      <c r="F26" s="27">
        <f>+IF('Denuncias-Renuncias'!$F26=0,"-",IF('Denuncias-Renuncias'!J26=0,"-",('Denuncias-Renuncias'!J26/'Denuncias-Renuncias'!$F26)))</f>
        <v>1.7985611510791366E-2</v>
      </c>
      <c r="G26" s="27">
        <f>+IF('Denuncias-Renuncias'!$F26=0,"-",IF('Denuncias-Renuncias'!K26=0,"-",('Denuncias-Renuncias'!K26/'Denuncias-Renuncias'!$F26)))</f>
        <v>0.26258992805755393</v>
      </c>
      <c r="H26" s="27">
        <f>+IF('Denuncias-Renuncias'!$F26=0,"-",IF('Denuncias-Renuncias'!L26=0,"-",('Denuncias-Renuncias'!L26/'Denuncias-Renuncias'!$F26)))</f>
        <v>0.18345323741007194</v>
      </c>
      <c r="I26" s="27" t="str">
        <f>+IF('Denuncias-Renuncias'!$F26=0,"-",IF('Denuncias-Renuncias'!M26=0,"-",('Denuncias-Renuncias'!M26/'Denuncias-Renuncias'!$F26)))</f>
        <v>-</v>
      </c>
    </row>
    <row r="27" spans="2:9" ht="20.100000000000001" customHeight="1" thickBot="1" x14ac:dyDescent="0.25">
      <c r="B27" s="6" t="s">
        <v>266</v>
      </c>
      <c r="C27" s="27" t="str">
        <f>+IF('Denuncias-Renuncias'!$F27=0,"-",IF('Denuncias-Renuncias'!G27=0,"-",('Denuncias-Renuncias'!G27/'Denuncias-Renuncias'!$F27)))</f>
        <v>-</v>
      </c>
      <c r="D27" s="27" t="str">
        <f>+IF('Denuncias-Renuncias'!$F27=0,"-",IF('Denuncias-Renuncias'!H27=0,"-",('Denuncias-Renuncias'!H27/'Denuncias-Renuncias'!$F27)))</f>
        <v>-</v>
      </c>
      <c r="E27" s="27">
        <f>+IF('Denuncias-Renuncias'!$F27=0,"-",IF('Denuncias-Renuncias'!I27=0,"-",('Denuncias-Renuncias'!I27/'Denuncias-Renuncias'!$F27)))</f>
        <v>0.9576271186440678</v>
      </c>
      <c r="F27" s="27">
        <f>+IF('Denuncias-Renuncias'!$F27=0,"-",IF('Denuncias-Renuncias'!J27=0,"-",('Denuncias-Renuncias'!J27/'Denuncias-Renuncias'!$F27)))</f>
        <v>2.5423728813559324E-2</v>
      </c>
      <c r="G27" s="27">
        <f>+IF('Denuncias-Renuncias'!$F27=0,"-",IF('Denuncias-Renuncias'!K27=0,"-",('Denuncias-Renuncias'!K27/'Denuncias-Renuncias'!$F27)))</f>
        <v>1.6949152542372881E-2</v>
      </c>
      <c r="H27" s="27" t="str">
        <f>+IF('Denuncias-Renuncias'!$F27=0,"-",IF('Denuncias-Renuncias'!L27=0,"-",('Denuncias-Renuncias'!L27/'Denuncias-Renuncias'!$F27)))</f>
        <v>-</v>
      </c>
      <c r="I27" s="27" t="str">
        <f>+IF('Denuncias-Renuncias'!$F27=0,"-",IF('Denuncias-Renuncias'!M27=0,"-",('Denuncias-Renuncias'!M27/'Denuncias-Renuncias'!$F27)))</f>
        <v>-</v>
      </c>
    </row>
    <row r="28" spans="2:9" ht="20.100000000000001" customHeight="1" thickBot="1" x14ac:dyDescent="0.25">
      <c r="B28" s="4" t="s">
        <v>267</v>
      </c>
      <c r="C28" s="27" t="str">
        <f>+IF('Denuncias-Renuncias'!$F28=0,"-",IF('Denuncias-Renuncias'!G28=0,"-",('Denuncias-Renuncias'!G28/'Denuncias-Renuncias'!$F28)))</f>
        <v>-</v>
      </c>
      <c r="D28" s="27" t="str">
        <f>+IF('Denuncias-Renuncias'!$F28=0,"-",IF('Denuncias-Renuncias'!H28=0,"-",('Denuncias-Renuncias'!H28/'Denuncias-Renuncias'!$F28)))</f>
        <v>-</v>
      </c>
      <c r="E28" s="27">
        <f>+IF('Denuncias-Renuncias'!$F28=0,"-",IF('Denuncias-Renuncias'!I28=0,"-",('Denuncias-Renuncias'!I28/'Denuncias-Renuncias'!$F28)))</f>
        <v>0.84027777777777779</v>
      </c>
      <c r="F28" s="27" t="str">
        <f>+IF('Denuncias-Renuncias'!$F28=0,"-",IF('Denuncias-Renuncias'!J28=0,"-",('Denuncias-Renuncias'!J28/'Denuncias-Renuncias'!$F28)))</f>
        <v>-</v>
      </c>
      <c r="G28" s="27">
        <f>+IF('Denuncias-Renuncias'!$F28=0,"-",IF('Denuncias-Renuncias'!K28=0,"-",('Denuncias-Renuncias'!K28/'Denuncias-Renuncias'!$F28)))</f>
        <v>0.15972222222222221</v>
      </c>
      <c r="H28" s="27" t="str">
        <f>+IF('Denuncias-Renuncias'!$F28=0,"-",IF('Denuncias-Renuncias'!L28=0,"-",('Denuncias-Renuncias'!L28/'Denuncias-Renuncias'!$F28)))</f>
        <v>-</v>
      </c>
      <c r="I28" s="27" t="str">
        <f>+IF('Denuncias-Renuncias'!$F28=0,"-",IF('Denuncias-Renuncias'!M28=0,"-",('Denuncias-Renuncias'!M28/'Denuncias-Renuncias'!$F28)))</f>
        <v>-</v>
      </c>
    </row>
    <row r="29" spans="2:9" ht="20.100000000000001" customHeight="1" thickBot="1" x14ac:dyDescent="0.25">
      <c r="B29" s="4" t="s">
        <v>268</v>
      </c>
      <c r="C29" s="27" t="str">
        <f>+IF('Denuncias-Renuncias'!$F29=0,"-",IF('Denuncias-Renuncias'!G29=0,"-",('Denuncias-Renuncias'!G29/'Denuncias-Renuncias'!$F29)))</f>
        <v>-</v>
      </c>
      <c r="D29" s="27" t="str">
        <f>+IF('Denuncias-Renuncias'!$F29=0,"-",IF('Denuncias-Renuncias'!H29=0,"-",('Denuncias-Renuncias'!H29/'Denuncias-Renuncias'!$F29)))</f>
        <v>-</v>
      </c>
      <c r="E29" s="27">
        <f>+IF('Denuncias-Renuncias'!$F29=0,"-",IF('Denuncias-Renuncias'!I29=0,"-",('Denuncias-Renuncias'!I29/'Denuncias-Renuncias'!$F29)))</f>
        <v>0.8125</v>
      </c>
      <c r="F29" s="27" t="str">
        <f>+IF('Denuncias-Renuncias'!$F29=0,"-",IF('Denuncias-Renuncias'!J29=0,"-",('Denuncias-Renuncias'!J29/'Denuncias-Renuncias'!$F29)))</f>
        <v>-</v>
      </c>
      <c r="G29" s="27" t="str">
        <f>+IF('Denuncias-Renuncias'!$F29=0,"-",IF('Denuncias-Renuncias'!K29=0,"-",('Denuncias-Renuncias'!K29/'Denuncias-Renuncias'!$F29)))</f>
        <v>-</v>
      </c>
      <c r="H29" s="27">
        <f>+IF('Denuncias-Renuncias'!$F29=0,"-",IF('Denuncias-Renuncias'!L29=0,"-",('Denuncias-Renuncias'!L29/'Denuncias-Renuncias'!$F29)))</f>
        <v>0.1875</v>
      </c>
      <c r="I29" s="27" t="str">
        <f>+IF('Denuncias-Renuncias'!$F29=0,"-",IF('Denuncias-Renuncias'!M29=0,"-",('Denuncias-Renuncias'!M29/'Denuncias-Renuncias'!$F29)))</f>
        <v>-</v>
      </c>
    </row>
    <row r="30" spans="2:9" ht="20.100000000000001" customHeight="1" thickBot="1" x14ac:dyDescent="0.25">
      <c r="B30" s="4" t="s">
        <v>269</v>
      </c>
      <c r="C30" s="27" t="str">
        <f>+IF('Denuncias-Renuncias'!$F30=0,"-",IF('Denuncias-Renuncias'!G30=0,"-",('Denuncias-Renuncias'!G30/'Denuncias-Renuncias'!$F30)))</f>
        <v>-</v>
      </c>
      <c r="D30" s="27" t="str">
        <f>+IF('Denuncias-Renuncias'!$F30=0,"-",IF('Denuncias-Renuncias'!H30=0,"-",('Denuncias-Renuncias'!H30/'Denuncias-Renuncias'!$F30)))</f>
        <v>-</v>
      </c>
      <c r="E30" s="27">
        <f>+IF('Denuncias-Renuncias'!$F30=0,"-",IF('Denuncias-Renuncias'!I30=0,"-",('Denuncias-Renuncias'!I30/'Denuncias-Renuncias'!$F30)))</f>
        <v>0.95357142857142863</v>
      </c>
      <c r="F30" s="27" t="str">
        <f>+IF('Denuncias-Renuncias'!$F30=0,"-",IF('Denuncias-Renuncias'!J30=0,"-",('Denuncias-Renuncias'!J30/'Denuncias-Renuncias'!$F30)))</f>
        <v>-</v>
      </c>
      <c r="G30" s="27">
        <f>+IF('Denuncias-Renuncias'!$F30=0,"-",IF('Denuncias-Renuncias'!K30=0,"-",('Denuncias-Renuncias'!K30/'Denuncias-Renuncias'!$F30)))</f>
        <v>4.642857142857143E-2</v>
      </c>
      <c r="H30" s="27" t="str">
        <f>+IF('Denuncias-Renuncias'!$F30=0,"-",IF('Denuncias-Renuncias'!L30=0,"-",('Denuncias-Renuncias'!L30/'Denuncias-Renuncias'!$F30)))</f>
        <v>-</v>
      </c>
      <c r="I30" s="27" t="str">
        <f>+IF('Denuncias-Renuncias'!$F30=0,"-",IF('Denuncias-Renuncias'!M30=0,"-",('Denuncias-Renuncias'!M30/'Denuncias-Renuncias'!$F30)))</f>
        <v>-</v>
      </c>
    </row>
    <row r="31" spans="2:9" ht="20.100000000000001" customHeight="1" thickBot="1" x14ac:dyDescent="0.25">
      <c r="B31" s="4" t="s">
        <v>270</v>
      </c>
      <c r="C31" s="27" t="str">
        <f>+IF('Denuncias-Renuncias'!$F31=0,"-",IF('Denuncias-Renuncias'!G31=0,"-",('Denuncias-Renuncias'!G31/'Denuncias-Renuncias'!$F31)))</f>
        <v>-</v>
      </c>
      <c r="D31" s="27" t="str">
        <f>+IF('Denuncias-Renuncias'!$F31=0,"-",IF('Denuncias-Renuncias'!H31=0,"-",('Denuncias-Renuncias'!H31/'Denuncias-Renuncias'!$F31)))</f>
        <v>-</v>
      </c>
      <c r="E31" s="27">
        <f>+IF('Denuncias-Renuncias'!$F31=0,"-",IF('Denuncias-Renuncias'!I31=0,"-",('Denuncias-Renuncias'!I31/'Denuncias-Renuncias'!$F31)))</f>
        <v>0.92481203007518797</v>
      </c>
      <c r="F31" s="27">
        <f>+IF('Denuncias-Renuncias'!$F31=0,"-",IF('Denuncias-Renuncias'!J31=0,"-",('Denuncias-Renuncias'!J31/'Denuncias-Renuncias'!$F31)))</f>
        <v>7.5187969924812026E-3</v>
      </c>
      <c r="G31" s="27" t="str">
        <f>+IF('Denuncias-Renuncias'!$F31=0,"-",IF('Denuncias-Renuncias'!K31=0,"-",('Denuncias-Renuncias'!K31/'Denuncias-Renuncias'!$F31)))</f>
        <v>-</v>
      </c>
      <c r="H31" s="27">
        <f>+IF('Denuncias-Renuncias'!$F31=0,"-",IF('Denuncias-Renuncias'!L31=0,"-",('Denuncias-Renuncias'!L31/'Denuncias-Renuncias'!$F31)))</f>
        <v>6.7669172932330823E-2</v>
      </c>
      <c r="I31" s="27" t="str">
        <f>+IF('Denuncias-Renuncias'!$F31=0,"-",IF('Denuncias-Renuncias'!M31=0,"-",('Denuncias-Renuncias'!M31/'Denuncias-Renuncias'!$F31)))</f>
        <v>-</v>
      </c>
    </row>
    <row r="32" spans="2:9" ht="20.100000000000001" customHeight="1" thickBot="1" x14ac:dyDescent="0.25">
      <c r="B32" s="4" t="s">
        <v>271</v>
      </c>
      <c r="C32" s="27" t="str">
        <f>+IF('Denuncias-Renuncias'!$F32=0,"-",IF('Denuncias-Renuncias'!G32=0,"-",('Denuncias-Renuncias'!G32/'Denuncias-Renuncias'!$F32)))</f>
        <v>-</v>
      </c>
      <c r="D32" s="27" t="str">
        <f>+IF('Denuncias-Renuncias'!$F32=0,"-",IF('Denuncias-Renuncias'!H32=0,"-",('Denuncias-Renuncias'!H32/'Denuncias-Renuncias'!$F32)))</f>
        <v>-</v>
      </c>
      <c r="E32" s="27">
        <f>+IF('Denuncias-Renuncias'!$F32=0,"-",IF('Denuncias-Renuncias'!I32=0,"-",('Denuncias-Renuncias'!I32/'Denuncias-Renuncias'!$F32)))</f>
        <v>0.92361111111111116</v>
      </c>
      <c r="F32" s="27" t="str">
        <f>+IF('Denuncias-Renuncias'!$F32=0,"-",IF('Denuncias-Renuncias'!J32=0,"-",('Denuncias-Renuncias'!J32/'Denuncias-Renuncias'!$F32)))</f>
        <v>-</v>
      </c>
      <c r="G32" s="27" t="str">
        <f>+IF('Denuncias-Renuncias'!$F32=0,"-",IF('Denuncias-Renuncias'!K32=0,"-",('Denuncias-Renuncias'!K32/'Denuncias-Renuncias'!$F32)))</f>
        <v>-</v>
      </c>
      <c r="H32" s="27">
        <f>+IF('Denuncias-Renuncias'!$F32=0,"-",IF('Denuncias-Renuncias'!L32=0,"-",('Denuncias-Renuncias'!L32/'Denuncias-Renuncias'!$F32)))</f>
        <v>7.6388888888888895E-2</v>
      </c>
      <c r="I32" s="27" t="str">
        <f>+IF('Denuncias-Renuncias'!$F32=0,"-",IF('Denuncias-Renuncias'!M32=0,"-",('Denuncias-Renuncias'!M32/'Denuncias-Renuncias'!$F32)))</f>
        <v>-</v>
      </c>
    </row>
    <row r="33" spans="2:9" ht="20.100000000000001" customHeight="1" thickBot="1" x14ac:dyDescent="0.25">
      <c r="B33" s="4" t="s">
        <v>272</v>
      </c>
      <c r="C33" s="27">
        <f>+IF('Denuncias-Renuncias'!$F33=0,"-",IF('Denuncias-Renuncias'!G33=0,"-",('Denuncias-Renuncias'!G33/'Denuncias-Renuncias'!$F33)))</f>
        <v>0.69841269841269837</v>
      </c>
      <c r="D33" s="27" t="str">
        <f>+IF('Denuncias-Renuncias'!$F33=0,"-",IF('Denuncias-Renuncias'!H33=0,"-",('Denuncias-Renuncias'!H33/'Denuncias-Renuncias'!$F33)))</f>
        <v>-</v>
      </c>
      <c r="E33" s="27">
        <f>+IF('Denuncias-Renuncias'!$F33=0,"-",IF('Denuncias-Renuncias'!I33=0,"-",('Denuncias-Renuncias'!I33/'Denuncias-Renuncias'!$F33)))</f>
        <v>0.30158730158730157</v>
      </c>
      <c r="F33" s="27" t="str">
        <f>+IF('Denuncias-Renuncias'!$F33=0,"-",IF('Denuncias-Renuncias'!J33=0,"-",('Denuncias-Renuncias'!J33/'Denuncias-Renuncias'!$F33)))</f>
        <v>-</v>
      </c>
      <c r="G33" s="27" t="str">
        <f>+IF('Denuncias-Renuncias'!$F33=0,"-",IF('Denuncias-Renuncias'!K33=0,"-",('Denuncias-Renuncias'!K33/'Denuncias-Renuncias'!$F33)))</f>
        <v>-</v>
      </c>
      <c r="H33" s="27" t="str">
        <f>+IF('Denuncias-Renuncias'!$F33=0,"-",IF('Denuncias-Renuncias'!L33=0,"-",('Denuncias-Renuncias'!L33/'Denuncias-Renuncias'!$F33)))</f>
        <v>-</v>
      </c>
      <c r="I33" s="27" t="str">
        <f>+IF('Denuncias-Renuncias'!$F33=0,"-",IF('Denuncias-Renuncias'!M33=0,"-",('Denuncias-Renuncias'!M33/'Denuncias-Renuncias'!$F33)))</f>
        <v>-</v>
      </c>
    </row>
    <row r="34" spans="2:9" ht="20.100000000000001" customHeight="1" thickBot="1" x14ac:dyDescent="0.25">
      <c r="B34" s="4" t="s">
        <v>273</v>
      </c>
      <c r="C34" s="27" t="str">
        <f>+IF('Denuncias-Renuncias'!$F34=0,"-",IF('Denuncias-Renuncias'!G34=0,"-",('Denuncias-Renuncias'!G34/'Denuncias-Renuncias'!$F34)))</f>
        <v>-</v>
      </c>
      <c r="D34" s="27" t="str">
        <f>+IF('Denuncias-Renuncias'!$F34=0,"-",IF('Denuncias-Renuncias'!H34=0,"-",('Denuncias-Renuncias'!H34/'Denuncias-Renuncias'!$F34)))</f>
        <v>-</v>
      </c>
      <c r="E34" s="27">
        <f>+IF('Denuncias-Renuncias'!$F34=0,"-",IF('Denuncias-Renuncias'!I34=0,"-",('Denuncias-Renuncias'!I34/'Denuncias-Renuncias'!$F34)))</f>
        <v>0.95833333333333337</v>
      </c>
      <c r="F34" s="27">
        <f>+IF('Denuncias-Renuncias'!$F34=0,"-",IF('Denuncias-Renuncias'!J34=0,"-",('Denuncias-Renuncias'!J34/'Denuncias-Renuncias'!$F34)))</f>
        <v>1.3888888888888888E-2</v>
      </c>
      <c r="G34" s="27">
        <f>+IF('Denuncias-Renuncias'!$F34=0,"-",IF('Denuncias-Renuncias'!K34=0,"-",('Denuncias-Renuncias'!K34/'Denuncias-Renuncias'!$F34)))</f>
        <v>2.7777777777777776E-2</v>
      </c>
      <c r="H34" s="27" t="str">
        <f>+IF('Denuncias-Renuncias'!$F34=0,"-",IF('Denuncias-Renuncias'!L34=0,"-",('Denuncias-Renuncias'!L34/'Denuncias-Renuncias'!$F34)))</f>
        <v>-</v>
      </c>
      <c r="I34" s="27" t="str">
        <f>+IF('Denuncias-Renuncias'!$F34=0,"-",IF('Denuncias-Renuncias'!M34=0,"-",('Denuncias-Renuncias'!M34/'Denuncias-Renuncias'!$F34)))</f>
        <v>-</v>
      </c>
    </row>
    <row r="35" spans="2:9" ht="20.100000000000001" customHeight="1" thickBot="1" x14ac:dyDescent="0.25">
      <c r="B35" s="4" t="s">
        <v>274</v>
      </c>
      <c r="C35" s="27">
        <f>+IF('Denuncias-Renuncias'!$F35=0,"-",IF('Denuncias-Renuncias'!G35=0,"-",('Denuncias-Renuncias'!G35/'Denuncias-Renuncias'!$F35)))</f>
        <v>0.45833333333333331</v>
      </c>
      <c r="D35" s="27" t="str">
        <f>+IF('Denuncias-Renuncias'!$F35=0,"-",IF('Denuncias-Renuncias'!H35=0,"-",('Denuncias-Renuncias'!H35/'Denuncias-Renuncias'!$F35)))</f>
        <v>-</v>
      </c>
      <c r="E35" s="27">
        <f>+IF('Denuncias-Renuncias'!$F35=0,"-",IF('Denuncias-Renuncias'!I35=0,"-",('Denuncias-Renuncias'!I35/'Denuncias-Renuncias'!$F35)))</f>
        <v>0.54166666666666663</v>
      </c>
      <c r="F35" s="27" t="str">
        <f>+IF('Denuncias-Renuncias'!$F35=0,"-",IF('Denuncias-Renuncias'!J35=0,"-",('Denuncias-Renuncias'!J35/'Denuncias-Renuncias'!$F35)))</f>
        <v>-</v>
      </c>
      <c r="G35" s="27" t="str">
        <f>+IF('Denuncias-Renuncias'!$F35=0,"-",IF('Denuncias-Renuncias'!K35=0,"-",('Denuncias-Renuncias'!K35/'Denuncias-Renuncias'!$F35)))</f>
        <v>-</v>
      </c>
      <c r="H35" s="27" t="str">
        <f>+IF('Denuncias-Renuncias'!$F35=0,"-",IF('Denuncias-Renuncias'!L35=0,"-",('Denuncias-Renuncias'!L35/'Denuncias-Renuncias'!$F35)))</f>
        <v>-</v>
      </c>
      <c r="I35" s="27" t="str">
        <f>+IF('Denuncias-Renuncias'!$F35=0,"-",IF('Denuncias-Renuncias'!M35=0,"-",('Denuncias-Renuncias'!M35/'Denuncias-Renuncias'!$F35)))</f>
        <v>-</v>
      </c>
    </row>
    <row r="36" spans="2:9" ht="20.100000000000001" customHeight="1" thickBot="1" x14ac:dyDescent="0.25">
      <c r="B36" s="4" t="s">
        <v>275</v>
      </c>
      <c r="C36" s="27" t="str">
        <f>+IF('Denuncias-Renuncias'!$F36=0,"-",IF('Denuncias-Renuncias'!G36=0,"-",('Denuncias-Renuncias'!G36/'Denuncias-Renuncias'!$F36)))</f>
        <v>-</v>
      </c>
      <c r="D36" s="27" t="str">
        <f>+IF('Denuncias-Renuncias'!$F36=0,"-",IF('Denuncias-Renuncias'!H36=0,"-",('Denuncias-Renuncias'!H36/'Denuncias-Renuncias'!$F36)))</f>
        <v>-</v>
      </c>
      <c r="E36" s="27">
        <f>+IF('Denuncias-Renuncias'!$F36=0,"-",IF('Denuncias-Renuncias'!I36=0,"-",('Denuncias-Renuncias'!I36/'Denuncias-Renuncias'!$F36)))</f>
        <v>1</v>
      </c>
      <c r="F36" s="27" t="str">
        <f>+IF('Denuncias-Renuncias'!$F36=0,"-",IF('Denuncias-Renuncias'!J36=0,"-",('Denuncias-Renuncias'!J36/'Denuncias-Renuncias'!$F36)))</f>
        <v>-</v>
      </c>
      <c r="G36" s="27" t="str">
        <f>+IF('Denuncias-Renuncias'!$F36=0,"-",IF('Denuncias-Renuncias'!K36=0,"-",('Denuncias-Renuncias'!K36/'Denuncias-Renuncias'!$F36)))</f>
        <v>-</v>
      </c>
      <c r="H36" s="27" t="str">
        <f>+IF('Denuncias-Renuncias'!$F36=0,"-",IF('Denuncias-Renuncias'!L36=0,"-",('Denuncias-Renuncias'!L36/'Denuncias-Renuncias'!$F36)))</f>
        <v>-</v>
      </c>
      <c r="I36" s="27" t="str">
        <f>+IF('Denuncias-Renuncias'!$F36=0,"-",IF('Denuncias-Renuncias'!M36=0,"-",('Denuncias-Renuncias'!M36/'Denuncias-Renuncias'!$F36)))</f>
        <v>-</v>
      </c>
    </row>
    <row r="37" spans="2:9" ht="20.100000000000001" customHeight="1" thickBot="1" x14ac:dyDescent="0.25">
      <c r="B37" s="4" t="s">
        <v>276</v>
      </c>
      <c r="C37" s="27" t="str">
        <f>+IF('Denuncias-Renuncias'!$F37=0,"-",IF('Denuncias-Renuncias'!G37=0,"-",('Denuncias-Renuncias'!G37/'Denuncias-Renuncias'!$F37)))</f>
        <v>-</v>
      </c>
      <c r="D37" s="27" t="str">
        <f>+IF('Denuncias-Renuncias'!$F37=0,"-",IF('Denuncias-Renuncias'!H37=0,"-",('Denuncias-Renuncias'!H37/'Denuncias-Renuncias'!$F37)))</f>
        <v>-</v>
      </c>
      <c r="E37" s="27">
        <f>+IF('Denuncias-Renuncias'!$F37=0,"-",IF('Denuncias-Renuncias'!I37=0,"-",('Denuncias-Renuncias'!I37/'Denuncias-Renuncias'!$F37)))</f>
        <v>0.79411764705882348</v>
      </c>
      <c r="F37" s="27" t="str">
        <f>+IF('Denuncias-Renuncias'!$F37=0,"-",IF('Denuncias-Renuncias'!J37=0,"-",('Denuncias-Renuncias'!J37/'Denuncias-Renuncias'!$F37)))</f>
        <v>-</v>
      </c>
      <c r="G37" s="27">
        <f>+IF('Denuncias-Renuncias'!$F37=0,"-",IF('Denuncias-Renuncias'!K37=0,"-",('Denuncias-Renuncias'!K37/'Denuncias-Renuncias'!$F37)))</f>
        <v>0.19117647058823528</v>
      </c>
      <c r="H37" s="27">
        <f>+IF('Denuncias-Renuncias'!$F37=0,"-",IF('Denuncias-Renuncias'!L37=0,"-",('Denuncias-Renuncias'!L37/'Denuncias-Renuncias'!$F37)))</f>
        <v>1.4705882352941176E-2</v>
      </c>
      <c r="I37" s="27" t="str">
        <f>+IF('Denuncias-Renuncias'!$F37=0,"-",IF('Denuncias-Renuncias'!M37=0,"-",('Denuncias-Renuncias'!M37/'Denuncias-Renuncias'!$F37)))</f>
        <v>-</v>
      </c>
    </row>
    <row r="38" spans="2:9" ht="20.100000000000001" customHeight="1" thickBot="1" x14ac:dyDescent="0.25">
      <c r="B38" s="4" t="s">
        <v>277</v>
      </c>
      <c r="C38" s="27">
        <f>+IF('Denuncias-Renuncias'!$F38=0,"-",IF('Denuncias-Renuncias'!G38=0,"-",('Denuncias-Renuncias'!G38/'Denuncias-Renuncias'!$F38)))</f>
        <v>1.8433179723502304E-2</v>
      </c>
      <c r="D38" s="27" t="str">
        <f>+IF('Denuncias-Renuncias'!$F38=0,"-",IF('Denuncias-Renuncias'!H38=0,"-",('Denuncias-Renuncias'!H38/'Denuncias-Renuncias'!$F38)))</f>
        <v>-</v>
      </c>
      <c r="E38" s="27">
        <f>+IF('Denuncias-Renuncias'!$F38=0,"-",IF('Denuncias-Renuncias'!I38=0,"-",('Denuncias-Renuncias'!I38/'Denuncias-Renuncias'!$F38)))</f>
        <v>0.56682027649769584</v>
      </c>
      <c r="F38" s="27" t="str">
        <f>+IF('Denuncias-Renuncias'!$F38=0,"-",IF('Denuncias-Renuncias'!J38=0,"-",('Denuncias-Renuncias'!J38/'Denuncias-Renuncias'!$F38)))</f>
        <v>-</v>
      </c>
      <c r="G38" s="27">
        <f>+IF('Denuncias-Renuncias'!$F38=0,"-",IF('Denuncias-Renuncias'!K38=0,"-",('Denuncias-Renuncias'!K38/'Denuncias-Renuncias'!$F38)))</f>
        <v>5.9907834101382486E-2</v>
      </c>
      <c r="H38" s="27">
        <f>+IF('Denuncias-Renuncias'!$F38=0,"-",IF('Denuncias-Renuncias'!L38=0,"-",('Denuncias-Renuncias'!L38/'Denuncias-Renuncias'!$F38)))</f>
        <v>0.35483870967741937</v>
      </c>
      <c r="I38" s="27" t="str">
        <f>+IF('Denuncias-Renuncias'!$F38=0,"-",IF('Denuncias-Renuncias'!M38=0,"-",('Denuncias-Renuncias'!M38/'Denuncias-Renuncias'!$F38)))</f>
        <v>-</v>
      </c>
    </row>
    <row r="39" spans="2:9" ht="20.100000000000001" customHeight="1" thickBot="1" x14ac:dyDescent="0.25">
      <c r="B39" s="4" t="s">
        <v>278</v>
      </c>
      <c r="C39" s="27" t="str">
        <f>+IF('Denuncias-Renuncias'!$F39=0,"-",IF('Denuncias-Renuncias'!G39=0,"-",('Denuncias-Renuncias'!G39/'Denuncias-Renuncias'!$F39)))</f>
        <v>-</v>
      </c>
      <c r="D39" s="27" t="str">
        <f>+IF('Denuncias-Renuncias'!$F39=0,"-",IF('Denuncias-Renuncias'!H39=0,"-",('Denuncias-Renuncias'!H39/'Denuncias-Renuncias'!$F39)))</f>
        <v>-</v>
      </c>
      <c r="E39" s="27">
        <f>+IF('Denuncias-Renuncias'!$F39=0,"-",IF('Denuncias-Renuncias'!I39=0,"-",('Denuncias-Renuncias'!I39/'Denuncias-Renuncias'!$F39)))</f>
        <v>1</v>
      </c>
      <c r="F39" s="27" t="str">
        <f>+IF('Denuncias-Renuncias'!$F39=0,"-",IF('Denuncias-Renuncias'!J39=0,"-",('Denuncias-Renuncias'!J39/'Denuncias-Renuncias'!$F39)))</f>
        <v>-</v>
      </c>
      <c r="G39" s="27" t="str">
        <f>+IF('Denuncias-Renuncias'!$F39=0,"-",IF('Denuncias-Renuncias'!K39=0,"-",('Denuncias-Renuncias'!K39/'Denuncias-Renuncias'!$F39)))</f>
        <v>-</v>
      </c>
      <c r="H39" s="27" t="str">
        <f>+IF('Denuncias-Renuncias'!$F39=0,"-",IF('Denuncias-Renuncias'!L39=0,"-",('Denuncias-Renuncias'!L39/'Denuncias-Renuncias'!$F39)))</f>
        <v>-</v>
      </c>
      <c r="I39" s="27" t="str">
        <f>+IF('Denuncias-Renuncias'!$F39=0,"-",IF('Denuncias-Renuncias'!M39=0,"-",('Denuncias-Renuncias'!M39/'Denuncias-Renuncias'!$F39)))</f>
        <v>-</v>
      </c>
    </row>
    <row r="40" spans="2:9" ht="20.100000000000001" customHeight="1" thickBot="1" x14ac:dyDescent="0.25">
      <c r="B40" s="4" t="s">
        <v>279</v>
      </c>
      <c r="C40" s="27" t="str">
        <f>+IF('Denuncias-Renuncias'!$F40=0,"-",IF('Denuncias-Renuncias'!G40=0,"-",('Denuncias-Renuncias'!G40/'Denuncias-Renuncias'!$F40)))</f>
        <v>-</v>
      </c>
      <c r="D40" s="27" t="str">
        <f>+IF('Denuncias-Renuncias'!$F40=0,"-",IF('Denuncias-Renuncias'!H40=0,"-",('Denuncias-Renuncias'!H40/'Denuncias-Renuncias'!$F40)))</f>
        <v>-</v>
      </c>
      <c r="E40" s="27">
        <f>+IF('Denuncias-Renuncias'!$F40=0,"-",IF('Denuncias-Renuncias'!I40=0,"-",('Denuncias-Renuncias'!I40/'Denuncias-Renuncias'!$F40)))</f>
        <v>0.95726495726495731</v>
      </c>
      <c r="F40" s="27" t="str">
        <f>+IF('Denuncias-Renuncias'!$F40=0,"-",IF('Denuncias-Renuncias'!J40=0,"-",('Denuncias-Renuncias'!J40/'Denuncias-Renuncias'!$F40)))</f>
        <v>-</v>
      </c>
      <c r="G40" s="27" t="str">
        <f>+IF('Denuncias-Renuncias'!$F40=0,"-",IF('Denuncias-Renuncias'!K40=0,"-",('Denuncias-Renuncias'!K40/'Denuncias-Renuncias'!$F40)))</f>
        <v>-</v>
      </c>
      <c r="H40" s="27">
        <f>+IF('Denuncias-Renuncias'!$F40=0,"-",IF('Denuncias-Renuncias'!L40=0,"-",('Denuncias-Renuncias'!L40/'Denuncias-Renuncias'!$F40)))</f>
        <v>4.2735042735042736E-2</v>
      </c>
      <c r="I40" s="27" t="str">
        <f>+IF('Denuncias-Renuncias'!$F40=0,"-",IF('Denuncias-Renuncias'!M40=0,"-",('Denuncias-Renuncias'!M40/'Denuncias-Renuncias'!$F40)))</f>
        <v>-</v>
      </c>
    </row>
    <row r="41" spans="2:9" ht="20.100000000000001" customHeight="1" thickBot="1" x14ac:dyDescent="0.25">
      <c r="B41" s="4" t="s">
        <v>184</v>
      </c>
      <c r="C41" s="27" t="str">
        <f>+IF('Denuncias-Renuncias'!$F41=0,"-",IF('Denuncias-Renuncias'!G41=0,"-",('Denuncias-Renuncias'!G41/'Denuncias-Renuncias'!$F41)))</f>
        <v>-</v>
      </c>
      <c r="D41" s="27" t="str">
        <f>+IF('Denuncias-Renuncias'!$F41=0,"-",IF('Denuncias-Renuncias'!H41=0,"-",('Denuncias-Renuncias'!H41/'Denuncias-Renuncias'!$F41)))</f>
        <v>-</v>
      </c>
      <c r="E41" s="27">
        <f>+IF('Denuncias-Renuncias'!$F41=0,"-",IF('Denuncias-Renuncias'!I41=0,"-",('Denuncias-Renuncias'!I41/'Denuncias-Renuncias'!$F41)))</f>
        <v>0.86217616580310885</v>
      </c>
      <c r="F41" s="27">
        <f>+IF('Denuncias-Renuncias'!$F41=0,"-",IF('Denuncias-Renuncias'!J41=0,"-",('Denuncias-Renuncias'!J41/'Denuncias-Renuncias'!$F41)))</f>
        <v>6.2176165803108805E-3</v>
      </c>
      <c r="G41" s="27">
        <f>+IF('Denuncias-Renuncias'!$F41=0,"-",IF('Denuncias-Renuncias'!K41=0,"-",('Denuncias-Renuncias'!K41/'Denuncias-Renuncias'!$F41)))</f>
        <v>3.1088082901554403E-3</v>
      </c>
      <c r="H41" s="27">
        <f>+IF('Denuncias-Renuncias'!$F41=0,"-",IF('Denuncias-Renuncias'!L41=0,"-",('Denuncias-Renuncias'!L41/'Denuncias-Renuncias'!$F41)))</f>
        <v>0.12849740932642487</v>
      </c>
      <c r="I41" s="27" t="str">
        <f>+IF('Denuncias-Renuncias'!$F41=0,"-",IF('Denuncias-Renuncias'!M41=0,"-",('Denuncias-Renuncias'!M41/'Denuncias-Renuncias'!$F41)))</f>
        <v>-</v>
      </c>
    </row>
    <row r="42" spans="2:9" ht="20.100000000000001" customHeight="1" thickBot="1" x14ac:dyDescent="0.25">
      <c r="B42" s="4" t="s">
        <v>280</v>
      </c>
      <c r="C42" s="27" t="str">
        <f>+IF('Denuncias-Renuncias'!$F42=0,"-",IF('Denuncias-Renuncias'!G42=0,"-",('Denuncias-Renuncias'!G42/'Denuncias-Renuncias'!$F42)))</f>
        <v>-</v>
      </c>
      <c r="D42" s="27" t="str">
        <f>+IF('Denuncias-Renuncias'!$F42=0,"-",IF('Denuncias-Renuncias'!H42=0,"-",('Denuncias-Renuncias'!H42/'Denuncias-Renuncias'!$F42)))</f>
        <v>-</v>
      </c>
      <c r="E42" s="27">
        <f>+IF('Denuncias-Renuncias'!$F42=0,"-",IF('Denuncias-Renuncias'!I42=0,"-",('Denuncias-Renuncias'!I42/'Denuncias-Renuncias'!$F42)))</f>
        <v>0.89473684210526316</v>
      </c>
      <c r="F42" s="27" t="str">
        <f>+IF('Denuncias-Renuncias'!$F42=0,"-",IF('Denuncias-Renuncias'!J42=0,"-",('Denuncias-Renuncias'!J42/'Denuncias-Renuncias'!$F42)))</f>
        <v>-</v>
      </c>
      <c r="G42" s="27" t="str">
        <f>+IF('Denuncias-Renuncias'!$F42=0,"-",IF('Denuncias-Renuncias'!K42=0,"-",('Denuncias-Renuncias'!K42/'Denuncias-Renuncias'!$F42)))</f>
        <v>-</v>
      </c>
      <c r="H42" s="27">
        <f>+IF('Denuncias-Renuncias'!$F42=0,"-",IF('Denuncias-Renuncias'!L42=0,"-",('Denuncias-Renuncias'!L42/'Denuncias-Renuncias'!$F42)))</f>
        <v>0.10526315789473684</v>
      </c>
      <c r="I42" s="27" t="str">
        <f>+IF('Denuncias-Renuncias'!$F42=0,"-",IF('Denuncias-Renuncias'!M42=0,"-",('Denuncias-Renuncias'!M42/'Denuncias-Renuncias'!$F42)))</f>
        <v>-</v>
      </c>
    </row>
    <row r="43" spans="2:9" ht="20.100000000000001" customHeight="1" thickBot="1" x14ac:dyDescent="0.25">
      <c r="B43" s="4" t="s">
        <v>281</v>
      </c>
      <c r="C43" s="27">
        <f>+IF('Denuncias-Renuncias'!$F43=0,"-",IF('Denuncias-Renuncias'!G43=0,"-",('Denuncias-Renuncias'!G43/'Denuncias-Renuncias'!$F43)))</f>
        <v>1.9230769230769232E-2</v>
      </c>
      <c r="D43" s="27" t="str">
        <f>+IF('Denuncias-Renuncias'!$F43=0,"-",IF('Denuncias-Renuncias'!H43=0,"-",('Denuncias-Renuncias'!H43/'Denuncias-Renuncias'!$F43)))</f>
        <v>-</v>
      </c>
      <c r="E43" s="27">
        <f>+IF('Denuncias-Renuncias'!$F43=0,"-",IF('Denuncias-Renuncias'!I43=0,"-",('Denuncias-Renuncias'!I43/'Denuncias-Renuncias'!$F43)))</f>
        <v>0.86538461538461542</v>
      </c>
      <c r="F43" s="27" t="str">
        <f>+IF('Denuncias-Renuncias'!$F43=0,"-",IF('Denuncias-Renuncias'!J43=0,"-",('Denuncias-Renuncias'!J43/'Denuncias-Renuncias'!$F43)))</f>
        <v>-</v>
      </c>
      <c r="G43" s="27" t="str">
        <f>+IF('Denuncias-Renuncias'!$F43=0,"-",IF('Denuncias-Renuncias'!K43=0,"-",('Denuncias-Renuncias'!K43/'Denuncias-Renuncias'!$F43)))</f>
        <v>-</v>
      </c>
      <c r="H43" s="27">
        <f>+IF('Denuncias-Renuncias'!$F43=0,"-",IF('Denuncias-Renuncias'!L43=0,"-",('Denuncias-Renuncias'!L43/'Denuncias-Renuncias'!$F43)))</f>
        <v>0.11538461538461539</v>
      </c>
      <c r="I43" s="27" t="str">
        <f>+IF('Denuncias-Renuncias'!$F43=0,"-",IF('Denuncias-Renuncias'!M43=0,"-",('Denuncias-Renuncias'!M43/'Denuncias-Renuncias'!$F43)))</f>
        <v>-</v>
      </c>
    </row>
    <row r="44" spans="2:9" ht="20.100000000000001" customHeight="1" thickBot="1" x14ac:dyDescent="0.25">
      <c r="B44" s="4" t="s">
        <v>282</v>
      </c>
      <c r="C44" s="27">
        <f>+IF('Denuncias-Renuncias'!$F44=0,"-",IF('Denuncias-Renuncias'!G44=0,"-",('Denuncias-Renuncias'!G44/'Denuncias-Renuncias'!$F44)))</f>
        <v>2.1052631578947368E-2</v>
      </c>
      <c r="D44" s="27" t="str">
        <f>+IF('Denuncias-Renuncias'!$F44=0,"-",IF('Denuncias-Renuncias'!H44=0,"-",('Denuncias-Renuncias'!H44/'Denuncias-Renuncias'!$F44)))</f>
        <v>-</v>
      </c>
      <c r="E44" s="27">
        <f>+IF('Denuncias-Renuncias'!$F44=0,"-",IF('Denuncias-Renuncias'!I44=0,"-",('Denuncias-Renuncias'!I44/'Denuncias-Renuncias'!$F44)))</f>
        <v>0.71578947368421053</v>
      </c>
      <c r="F44" s="27">
        <f>+IF('Denuncias-Renuncias'!$F44=0,"-",IF('Denuncias-Renuncias'!J44=0,"-",('Denuncias-Renuncias'!J44/'Denuncias-Renuncias'!$F44)))</f>
        <v>4.2105263157894736E-2</v>
      </c>
      <c r="G44" s="27">
        <f>+IF('Denuncias-Renuncias'!$F44=0,"-",IF('Denuncias-Renuncias'!K44=0,"-",('Denuncias-Renuncias'!K44/'Denuncias-Renuncias'!$F44)))</f>
        <v>5.2631578947368418E-2</v>
      </c>
      <c r="H44" s="27">
        <f>+IF('Denuncias-Renuncias'!$F44=0,"-",IF('Denuncias-Renuncias'!L44=0,"-",('Denuncias-Renuncias'!L44/'Denuncias-Renuncias'!$F44)))</f>
        <v>0.15789473684210525</v>
      </c>
      <c r="I44" s="27">
        <f>+IF('Denuncias-Renuncias'!$F44=0,"-",IF('Denuncias-Renuncias'!M44=0,"-",('Denuncias-Renuncias'!M44/'Denuncias-Renuncias'!$F44)))</f>
        <v>1.0526315789473684E-2</v>
      </c>
    </row>
    <row r="45" spans="2:9" ht="20.100000000000001" customHeight="1" thickBot="1" x14ac:dyDescent="0.25">
      <c r="B45" s="4" t="s">
        <v>283</v>
      </c>
      <c r="C45" s="27" t="str">
        <f>+IF('Denuncias-Renuncias'!$F45=0,"-",IF('Denuncias-Renuncias'!G45=0,"-",('Denuncias-Renuncias'!G45/'Denuncias-Renuncias'!$F45)))</f>
        <v>-</v>
      </c>
      <c r="D45" s="27" t="str">
        <f>+IF('Denuncias-Renuncias'!$F45=0,"-",IF('Denuncias-Renuncias'!H45=0,"-",('Denuncias-Renuncias'!H45/'Denuncias-Renuncias'!$F45)))</f>
        <v>-</v>
      </c>
      <c r="E45" s="27">
        <f>+IF('Denuncias-Renuncias'!$F45=0,"-",IF('Denuncias-Renuncias'!I45=0,"-",('Denuncias-Renuncias'!I45/'Denuncias-Renuncias'!$F45)))</f>
        <v>0.90476190476190477</v>
      </c>
      <c r="F45" s="27" t="str">
        <f>+IF('Denuncias-Renuncias'!$F45=0,"-",IF('Denuncias-Renuncias'!J45=0,"-",('Denuncias-Renuncias'!J45/'Denuncias-Renuncias'!$F45)))</f>
        <v>-</v>
      </c>
      <c r="G45" s="27">
        <f>+IF('Denuncias-Renuncias'!$F45=0,"-",IF('Denuncias-Renuncias'!K45=0,"-",('Denuncias-Renuncias'!K45/'Denuncias-Renuncias'!$F45)))</f>
        <v>1.1904761904761904E-2</v>
      </c>
      <c r="H45" s="27">
        <f>+IF('Denuncias-Renuncias'!$F45=0,"-",IF('Denuncias-Renuncias'!L45=0,"-",('Denuncias-Renuncias'!L45/'Denuncias-Renuncias'!$F45)))</f>
        <v>8.3333333333333329E-2</v>
      </c>
      <c r="I45" s="27" t="str">
        <f>+IF('Denuncias-Renuncias'!$F45=0,"-",IF('Denuncias-Renuncias'!M45=0,"-",('Denuncias-Renuncias'!M45/'Denuncias-Renuncias'!$F45)))</f>
        <v>-</v>
      </c>
    </row>
    <row r="46" spans="2:9" ht="20.100000000000001" customHeight="1" thickBot="1" x14ac:dyDescent="0.25">
      <c r="B46" s="4" t="s">
        <v>284</v>
      </c>
      <c r="C46" s="27" t="str">
        <f>+IF('Denuncias-Renuncias'!$F46=0,"-",IF('Denuncias-Renuncias'!G46=0,"-",('Denuncias-Renuncias'!G46/'Denuncias-Renuncias'!$F46)))</f>
        <v>-</v>
      </c>
      <c r="D46" s="27" t="str">
        <f>+IF('Denuncias-Renuncias'!$F46=0,"-",IF('Denuncias-Renuncias'!H46=0,"-",('Denuncias-Renuncias'!H46/'Denuncias-Renuncias'!$F46)))</f>
        <v>-</v>
      </c>
      <c r="E46" s="27">
        <f>+IF('Denuncias-Renuncias'!$F46=0,"-",IF('Denuncias-Renuncias'!I46=0,"-",('Denuncias-Renuncias'!I46/'Denuncias-Renuncias'!$F46)))</f>
        <v>0.83783783783783783</v>
      </c>
      <c r="F46" s="27" t="str">
        <f>+IF('Denuncias-Renuncias'!$F46=0,"-",IF('Denuncias-Renuncias'!J46=0,"-",('Denuncias-Renuncias'!J46/'Denuncias-Renuncias'!$F46)))</f>
        <v>-</v>
      </c>
      <c r="G46" s="27">
        <f>+IF('Denuncias-Renuncias'!$F46=0,"-",IF('Denuncias-Renuncias'!K46=0,"-",('Denuncias-Renuncias'!K46/'Denuncias-Renuncias'!$F46)))</f>
        <v>0.13513513513513514</v>
      </c>
      <c r="H46" s="27">
        <f>+IF('Denuncias-Renuncias'!$F46=0,"-",IF('Denuncias-Renuncias'!L46=0,"-",('Denuncias-Renuncias'!L46/'Denuncias-Renuncias'!$F46)))</f>
        <v>2.7027027027027029E-2</v>
      </c>
      <c r="I46" s="27" t="str">
        <f>+IF('Denuncias-Renuncias'!$F46=0,"-",IF('Denuncias-Renuncias'!M46=0,"-",('Denuncias-Renuncias'!M46/'Denuncias-Renuncias'!$F46)))</f>
        <v>-</v>
      </c>
    </row>
    <row r="47" spans="2:9" ht="20.100000000000001" customHeight="1" thickBot="1" x14ac:dyDescent="0.25">
      <c r="B47" s="4" t="s">
        <v>285</v>
      </c>
      <c r="C47" s="27">
        <f>+IF('Denuncias-Renuncias'!$F47=0,"-",IF('Denuncias-Renuncias'!G47=0,"-",('Denuncias-Renuncias'!G47/'Denuncias-Renuncias'!$F47)))</f>
        <v>0.30693069306930693</v>
      </c>
      <c r="D47" s="27" t="str">
        <f>+IF('Denuncias-Renuncias'!$F47=0,"-",IF('Denuncias-Renuncias'!H47=0,"-",('Denuncias-Renuncias'!H47/'Denuncias-Renuncias'!$F47)))</f>
        <v>-</v>
      </c>
      <c r="E47" s="27">
        <f>+IF('Denuncias-Renuncias'!$F47=0,"-",IF('Denuncias-Renuncias'!I47=0,"-",('Denuncias-Renuncias'!I47/'Denuncias-Renuncias'!$F47)))</f>
        <v>0.63366336633663367</v>
      </c>
      <c r="F47" s="27" t="str">
        <f>+IF('Denuncias-Renuncias'!$F47=0,"-",IF('Denuncias-Renuncias'!J47=0,"-",('Denuncias-Renuncias'!J47/'Denuncias-Renuncias'!$F47)))</f>
        <v>-</v>
      </c>
      <c r="G47" s="27">
        <f>+IF('Denuncias-Renuncias'!$F47=0,"-",IF('Denuncias-Renuncias'!K47=0,"-",('Denuncias-Renuncias'!K47/'Denuncias-Renuncias'!$F47)))</f>
        <v>5.9405940594059403E-2</v>
      </c>
      <c r="H47" s="27" t="str">
        <f>+IF('Denuncias-Renuncias'!$F47=0,"-",IF('Denuncias-Renuncias'!L47=0,"-",('Denuncias-Renuncias'!L47/'Denuncias-Renuncias'!$F47)))</f>
        <v>-</v>
      </c>
      <c r="I47" s="27" t="str">
        <f>+IF('Denuncias-Renuncias'!$F47=0,"-",IF('Denuncias-Renuncias'!M47=0,"-",('Denuncias-Renuncias'!M47/'Denuncias-Renuncias'!$F47)))</f>
        <v>-</v>
      </c>
    </row>
    <row r="48" spans="2:9" ht="20.100000000000001" customHeight="1" thickBot="1" x14ac:dyDescent="0.25">
      <c r="B48" s="4" t="s">
        <v>185</v>
      </c>
      <c r="C48" s="27">
        <f>+IF('Denuncias-Renuncias'!$F48=0,"-",IF('Denuncias-Renuncias'!G48=0,"-",('Denuncias-Renuncias'!G48/'Denuncias-Renuncias'!$F48)))</f>
        <v>9.6385542168674707E-3</v>
      </c>
      <c r="D48" s="27">
        <f>+IF('Denuncias-Renuncias'!$F48=0,"-",IF('Denuncias-Renuncias'!H48=0,"-",('Denuncias-Renuncias'!H48/'Denuncias-Renuncias'!$F48)))</f>
        <v>2.4096385542168677E-3</v>
      </c>
      <c r="E48" s="27">
        <f>+IF('Denuncias-Renuncias'!$F48=0,"-",IF('Denuncias-Renuncias'!I48=0,"-",('Denuncias-Renuncias'!I48/'Denuncias-Renuncias'!$F48)))</f>
        <v>0.87429718875502005</v>
      </c>
      <c r="F48" s="27">
        <f>+IF('Denuncias-Renuncias'!$F48=0,"-",IF('Denuncias-Renuncias'!J48=0,"-",('Denuncias-Renuncias'!J48/'Denuncias-Renuncias'!$F48)))</f>
        <v>1.4056224899598393E-2</v>
      </c>
      <c r="G48" s="27">
        <f>+IF('Denuncias-Renuncias'!$F48=0,"-",IF('Denuncias-Renuncias'!K48=0,"-",('Denuncias-Renuncias'!K48/'Denuncias-Renuncias'!$F48)))</f>
        <v>1.8473895582329317E-2</v>
      </c>
      <c r="H48" s="27">
        <f>+IF('Denuncias-Renuncias'!$F48=0,"-",IF('Denuncias-Renuncias'!L48=0,"-",('Denuncias-Renuncias'!L48/'Denuncias-Renuncias'!$F48)))</f>
        <v>7.1485943775100397E-2</v>
      </c>
      <c r="I48" s="27">
        <f>+IF('Denuncias-Renuncias'!$F48=0,"-",IF('Denuncias-Renuncias'!M48=0,"-",('Denuncias-Renuncias'!M48/'Denuncias-Renuncias'!$F48)))</f>
        <v>9.6385542168674707E-3</v>
      </c>
    </row>
    <row r="49" spans="2:9" ht="20.100000000000001" customHeight="1" thickBot="1" x14ac:dyDescent="0.25">
      <c r="B49" s="4" t="s">
        <v>286</v>
      </c>
      <c r="C49" s="27" t="str">
        <f>+IF('Denuncias-Renuncias'!$F49=0,"-",IF('Denuncias-Renuncias'!G49=0,"-",('Denuncias-Renuncias'!G49/'Denuncias-Renuncias'!$F49)))</f>
        <v>-</v>
      </c>
      <c r="D49" s="27" t="str">
        <f>+IF('Denuncias-Renuncias'!$F49=0,"-",IF('Denuncias-Renuncias'!H49=0,"-",('Denuncias-Renuncias'!H49/'Denuncias-Renuncias'!$F49)))</f>
        <v>-</v>
      </c>
      <c r="E49" s="27">
        <f>+IF('Denuncias-Renuncias'!$F49=0,"-",IF('Denuncias-Renuncias'!I49=0,"-",('Denuncias-Renuncias'!I49/'Denuncias-Renuncias'!$F49)))</f>
        <v>0.73251028806584362</v>
      </c>
      <c r="F49" s="27">
        <f>+IF('Denuncias-Renuncias'!$F49=0,"-",IF('Denuncias-Renuncias'!J49=0,"-",('Denuncias-Renuncias'!J49/'Denuncias-Renuncias'!$F49)))</f>
        <v>4.11522633744856E-3</v>
      </c>
      <c r="G49" s="27">
        <f>+IF('Denuncias-Renuncias'!$F49=0,"-",IF('Denuncias-Renuncias'!K49=0,"-",('Denuncias-Renuncias'!K49/'Denuncias-Renuncias'!$F49)))</f>
        <v>2.8806584362139918E-2</v>
      </c>
      <c r="H49" s="27">
        <f>+IF('Denuncias-Renuncias'!$F49=0,"-",IF('Denuncias-Renuncias'!L49=0,"-",('Denuncias-Renuncias'!L49/'Denuncias-Renuncias'!$F49)))</f>
        <v>0.22633744855967078</v>
      </c>
      <c r="I49" s="27">
        <f>+IF('Denuncias-Renuncias'!$F49=0,"-",IF('Denuncias-Renuncias'!M49=0,"-",('Denuncias-Renuncias'!M49/'Denuncias-Renuncias'!$F49)))</f>
        <v>8.23045267489712E-3</v>
      </c>
    </row>
    <row r="50" spans="2:9" ht="20.100000000000001" customHeight="1" thickBot="1" x14ac:dyDescent="0.25">
      <c r="B50" s="4" t="s">
        <v>287</v>
      </c>
      <c r="C50" s="27">
        <f>+IF('Denuncias-Renuncias'!$F50=0,"-",IF('Denuncias-Renuncias'!G50=0,"-",('Denuncias-Renuncias'!G50/'Denuncias-Renuncias'!$F50)))</f>
        <v>4.8387096774193547E-2</v>
      </c>
      <c r="D50" s="27" t="str">
        <f>+IF('Denuncias-Renuncias'!$F50=0,"-",IF('Denuncias-Renuncias'!H50=0,"-",('Denuncias-Renuncias'!H50/'Denuncias-Renuncias'!$F50)))</f>
        <v>-</v>
      </c>
      <c r="E50" s="27">
        <f>+IF('Denuncias-Renuncias'!$F50=0,"-",IF('Denuncias-Renuncias'!I50=0,"-",('Denuncias-Renuncias'!I50/'Denuncias-Renuncias'!$F50)))</f>
        <v>0.56451612903225812</v>
      </c>
      <c r="F50" s="27" t="str">
        <f>+IF('Denuncias-Renuncias'!$F50=0,"-",IF('Denuncias-Renuncias'!J50=0,"-",('Denuncias-Renuncias'!J50/'Denuncias-Renuncias'!$F50)))</f>
        <v>-</v>
      </c>
      <c r="G50" s="27">
        <f>+IF('Denuncias-Renuncias'!$F50=0,"-",IF('Denuncias-Renuncias'!K50=0,"-",('Denuncias-Renuncias'!K50/'Denuncias-Renuncias'!$F50)))</f>
        <v>0.21774193548387097</v>
      </c>
      <c r="H50" s="27">
        <f>+IF('Denuncias-Renuncias'!$F50=0,"-",IF('Denuncias-Renuncias'!L50=0,"-",('Denuncias-Renuncias'!L50/'Denuncias-Renuncias'!$F50)))</f>
        <v>0.16935483870967741</v>
      </c>
      <c r="I50" s="27" t="str">
        <f>+IF('Denuncias-Renuncias'!$F50=0,"-",IF('Denuncias-Renuncias'!M50=0,"-",('Denuncias-Renuncias'!M50/'Denuncias-Renuncias'!$F50)))</f>
        <v>-</v>
      </c>
    </row>
    <row r="51" spans="2:9" ht="20.100000000000001" customHeight="1" thickBot="1" x14ac:dyDescent="0.25">
      <c r="B51" s="4" t="s">
        <v>288</v>
      </c>
      <c r="C51" s="27" t="str">
        <f>+IF('Denuncias-Renuncias'!$F51=0,"-",IF('Denuncias-Renuncias'!G51=0,"-",('Denuncias-Renuncias'!G51/'Denuncias-Renuncias'!$F51)))</f>
        <v>-</v>
      </c>
      <c r="D51" s="27" t="str">
        <f>+IF('Denuncias-Renuncias'!$F51=0,"-",IF('Denuncias-Renuncias'!H51=0,"-",('Denuncias-Renuncias'!H51/'Denuncias-Renuncias'!$F51)))</f>
        <v>-</v>
      </c>
      <c r="E51" s="27">
        <f>+IF('Denuncias-Renuncias'!$F51=0,"-",IF('Denuncias-Renuncias'!I51=0,"-",('Denuncias-Renuncias'!I51/'Denuncias-Renuncias'!$F51)))</f>
        <v>0.83720930232558144</v>
      </c>
      <c r="F51" s="27">
        <f>+IF('Denuncias-Renuncias'!$F51=0,"-",IF('Denuncias-Renuncias'!J51=0,"-",('Denuncias-Renuncias'!J51/'Denuncias-Renuncias'!$F51)))</f>
        <v>2.3255813953488372E-2</v>
      </c>
      <c r="G51" s="27">
        <f>+IF('Denuncias-Renuncias'!$F51=0,"-",IF('Denuncias-Renuncias'!K51=0,"-",('Denuncias-Renuncias'!K51/'Denuncias-Renuncias'!$F51)))</f>
        <v>9.3023255813953487E-2</v>
      </c>
      <c r="H51" s="27">
        <f>+IF('Denuncias-Renuncias'!$F51=0,"-",IF('Denuncias-Renuncias'!L51=0,"-",('Denuncias-Renuncias'!L51/'Denuncias-Renuncias'!$F51)))</f>
        <v>4.6511627906976744E-2</v>
      </c>
      <c r="I51" s="27" t="str">
        <f>+IF('Denuncias-Renuncias'!$F51=0,"-",IF('Denuncias-Renuncias'!M51=0,"-",('Denuncias-Renuncias'!M51/'Denuncias-Renuncias'!$F51)))</f>
        <v>-</v>
      </c>
    </row>
    <row r="52" spans="2:9" ht="20.100000000000001" customHeight="1" thickBot="1" x14ac:dyDescent="0.25">
      <c r="B52" s="4" t="s">
        <v>289</v>
      </c>
      <c r="C52" s="27" t="str">
        <f>+IF('Denuncias-Renuncias'!$F52=0,"-",IF('Denuncias-Renuncias'!G52=0,"-",('Denuncias-Renuncias'!G52/'Denuncias-Renuncias'!$F52)))</f>
        <v>-</v>
      </c>
      <c r="D52" s="27" t="str">
        <f>+IF('Denuncias-Renuncias'!$F52=0,"-",IF('Denuncias-Renuncias'!H52=0,"-",('Denuncias-Renuncias'!H52/'Denuncias-Renuncias'!$F52)))</f>
        <v>-</v>
      </c>
      <c r="E52" s="27">
        <f>+IF('Denuncias-Renuncias'!$F52=0,"-",IF('Denuncias-Renuncias'!I52=0,"-",('Denuncias-Renuncias'!I52/'Denuncias-Renuncias'!$F52)))</f>
        <v>0.96460176991150437</v>
      </c>
      <c r="F52" s="27" t="str">
        <f>+IF('Denuncias-Renuncias'!$F52=0,"-",IF('Denuncias-Renuncias'!J52=0,"-",('Denuncias-Renuncias'!J52/'Denuncias-Renuncias'!$F52)))</f>
        <v>-</v>
      </c>
      <c r="G52" s="27" t="str">
        <f>+IF('Denuncias-Renuncias'!$F52=0,"-",IF('Denuncias-Renuncias'!K52=0,"-",('Denuncias-Renuncias'!K52/'Denuncias-Renuncias'!$F52)))</f>
        <v>-</v>
      </c>
      <c r="H52" s="27">
        <f>+IF('Denuncias-Renuncias'!$F52=0,"-",IF('Denuncias-Renuncias'!L52=0,"-",('Denuncias-Renuncias'!L52/'Denuncias-Renuncias'!$F52)))</f>
        <v>3.5398230088495575E-2</v>
      </c>
      <c r="I52" s="27" t="str">
        <f>+IF('Denuncias-Renuncias'!$F52=0,"-",IF('Denuncias-Renuncias'!M52=0,"-",('Denuncias-Renuncias'!M52/'Denuncias-Renuncias'!$F52)))</f>
        <v>-</v>
      </c>
    </row>
    <row r="53" spans="2:9" ht="20.100000000000001" customHeight="1" thickBot="1" x14ac:dyDescent="0.25">
      <c r="B53" s="4" t="s">
        <v>290</v>
      </c>
      <c r="C53" s="27">
        <f>+IF('Denuncias-Renuncias'!$F53=0,"-",IF('Denuncias-Renuncias'!G53=0,"-",('Denuncias-Renuncias'!G53/'Denuncias-Renuncias'!$F53)))</f>
        <v>0.13636363636363635</v>
      </c>
      <c r="D53" s="27" t="str">
        <f>+IF('Denuncias-Renuncias'!$F53=0,"-",IF('Denuncias-Renuncias'!H53=0,"-",('Denuncias-Renuncias'!H53/'Denuncias-Renuncias'!$F53)))</f>
        <v>-</v>
      </c>
      <c r="E53" s="27">
        <f>+IF('Denuncias-Renuncias'!$F53=0,"-",IF('Denuncias-Renuncias'!I53=0,"-",('Denuncias-Renuncias'!I53/'Denuncias-Renuncias'!$F53)))</f>
        <v>0.86363636363636365</v>
      </c>
      <c r="F53" s="27" t="str">
        <f>+IF('Denuncias-Renuncias'!$F53=0,"-",IF('Denuncias-Renuncias'!J53=0,"-",('Denuncias-Renuncias'!J53/'Denuncias-Renuncias'!$F53)))</f>
        <v>-</v>
      </c>
      <c r="G53" s="27" t="str">
        <f>+IF('Denuncias-Renuncias'!$F53=0,"-",IF('Denuncias-Renuncias'!K53=0,"-",('Denuncias-Renuncias'!K53/'Denuncias-Renuncias'!$F53)))</f>
        <v>-</v>
      </c>
      <c r="H53" s="27" t="str">
        <f>+IF('Denuncias-Renuncias'!$F53=0,"-",IF('Denuncias-Renuncias'!L53=0,"-",('Denuncias-Renuncias'!L53/'Denuncias-Renuncias'!$F53)))</f>
        <v>-</v>
      </c>
      <c r="I53" s="27" t="str">
        <f>+IF('Denuncias-Renuncias'!$F53=0,"-",IF('Denuncias-Renuncias'!M53=0,"-",('Denuncias-Renuncias'!M53/'Denuncias-Renuncias'!$F53)))</f>
        <v>-</v>
      </c>
    </row>
    <row r="54" spans="2:9" ht="20.100000000000001" customHeight="1" thickBot="1" x14ac:dyDescent="0.25">
      <c r="B54" s="4" t="s">
        <v>291</v>
      </c>
      <c r="C54" s="27" t="str">
        <f>+IF('Denuncias-Renuncias'!$F54=0,"-",IF('Denuncias-Renuncias'!G54=0,"-",('Denuncias-Renuncias'!G54/'Denuncias-Renuncias'!$F54)))</f>
        <v>-</v>
      </c>
      <c r="D54" s="27" t="str">
        <f>+IF('Denuncias-Renuncias'!$F54=0,"-",IF('Denuncias-Renuncias'!H54=0,"-",('Denuncias-Renuncias'!H54/'Denuncias-Renuncias'!$F54)))</f>
        <v>-</v>
      </c>
      <c r="E54" s="27">
        <f>+IF('Denuncias-Renuncias'!$F54=0,"-",IF('Denuncias-Renuncias'!I54=0,"-",('Denuncias-Renuncias'!I54/'Denuncias-Renuncias'!$F54)))</f>
        <v>0.84090909090909094</v>
      </c>
      <c r="F54" s="27">
        <f>+IF('Denuncias-Renuncias'!$F54=0,"-",IF('Denuncias-Renuncias'!J54=0,"-",('Denuncias-Renuncias'!J54/'Denuncias-Renuncias'!$F54)))</f>
        <v>2.2727272727272728E-2</v>
      </c>
      <c r="G54" s="27">
        <f>+IF('Denuncias-Renuncias'!$F54=0,"-",IF('Denuncias-Renuncias'!K54=0,"-",('Denuncias-Renuncias'!K54/'Denuncias-Renuncias'!$F54)))</f>
        <v>0.13636363636363635</v>
      </c>
      <c r="H54" s="27" t="str">
        <f>+IF('Denuncias-Renuncias'!$F54=0,"-",IF('Denuncias-Renuncias'!L54=0,"-",('Denuncias-Renuncias'!L54/'Denuncias-Renuncias'!$F54)))</f>
        <v>-</v>
      </c>
      <c r="I54" s="27" t="str">
        <f>+IF('Denuncias-Renuncias'!$F54=0,"-",IF('Denuncias-Renuncias'!M54=0,"-",('Denuncias-Renuncias'!M54/'Denuncias-Renuncias'!$F54)))</f>
        <v>-</v>
      </c>
    </row>
    <row r="55" spans="2:9" ht="20.100000000000001" customHeight="1" thickBot="1" x14ac:dyDescent="0.25">
      <c r="B55" s="4" t="s">
        <v>292</v>
      </c>
      <c r="C55" s="27" t="str">
        <f>+IF('Denuncias-Renuncias'!$F55=0,"-",IF('Denuncias-Renuncias'!G55=0,"-",('Denuncias-Renuncias'!G55/'Denuncias-Renuncias'!$F55)))</f>
        <v>-</v>
      </c>
      <c r="D55" s="27" t="str">
        <f>+IF('Denuncias-Renuncias'!$F55=0,"-",IF('Denuncias-Renuncias'!H55=0,"-",('Denuncias-Renuncias'!H55/'Denuncias-Renuncias'!$F55)))</f>
        <v>-</v>
      </c>
      <c r="E55" s="27">
        <f>+IF('Denuncias-Renuncias'!$F55=0,"-",IF('Denuncias-Renuncias'!I55=0,"-",('Denuncias-Renuncias'!I55/'Denuncias-Renuncias'!$F55)))</f>
        <v>0.87931034482758619</v>
      </c>
      <c r="F55" s="27">
        <f>+IF('Denuncias-Renuncias'!$F55=0,"-",IF('Denuncias-Renuncias'!J55=0,"-",('Denuncias-Renuncias'!J55/'Denuncias-Renuncias'!$F55)))</f>
        <v>3.4482758620689655E-2</v>
      </c>
      <c r="G55" s="27" t="str">
        <f>+IF('Denuncias-Renuncias'!$F55=0,"-",IF('Denuncias-Renuncias'!K55=0,"-",('Denuncias-Renuncias'!K55/'Denuncias-Renuncias'!$F55)))</f>
        <v>-</v>
      </c>
      <c r="H55" s="27">
        <f>+IF('Denuncias-Renuncias'!$F55=0,"-",IF('Denuncias-Renuncias'!L55=0,"-",('Denuncias-Renuncias'!L55/'Denuncias-Renuncias'!$F55)))</f>
        <v>8.6206896551724144E-2</v>
      </c>
      <c r="I55" s="27" t="str">
        <f>+IF('Denuncias-Renuncias'!$F55=0,"-",IF('Denuncias-Renuncias'!M55=0,"-",('Denuncias-Renuncias'!M55/'Denuncias-Renuncias'!$F55)))</f>
        <v>-</v>
      </c>
    </row>
    <row r="56" spans="2:9" ht="20.100000000000001" customHeight="1" thickBot="1" x14ac:dyDescent="0.25">
      <c r="B56" s="4" t="s">
        <v>186</v>
      </c>
      <c r="C56" s="27">
        <f>+IF('Denuncias-Renuncias'!$F56=0,"-",IF('Denuncias-Renuncias'!G56=0,"-",('Denuncias-Renuncias'!G56/'Denuncias-Renuncias'!$F56)))</f>
        <v>2.7921406411582212E-2</v>
      </c>
      <c r="D56" s="27" t="str">
        <f>+IF('Denuncias-Renuncias'!$F56=0,"-",IF('Denuncias-Renuncias'!H56=0,"-",('Denuncias-Renuncias'!H56/'Denuncias-Renuncias'!$F56)))</f>
        <v>-</v>
      </c>
      <c r="E56" s="27">
        <f>+IF('Denuncias-Renuncias'!$F56=0,"-",IF('Denuncias-Renuncias'!I56=0,"-",('Denuncias-Renuncias'!I56/'Denuncias-Renuncias'!$F56)))</f>
        <v>0.79834539813857286</v>
      </c>
      <c r="F56" s="27">
        <f>+IF('Denuncias-Renuncias'!$F56=0,"-",IF('Denuncias-Renuncias'!J56=0,"-",('Denuncias-Renuncias'!J56/'Denuncias-Renuncias'!$F56)))</f>
        <v>4.1365046535677356E-3</v>
      </c>
      <c r="G56" s="27">
        <f>+IF('Denuncias-Renuncias'!$F56=0,"-",IF('Denuncias-Renuncias'!K56=0,"-",('Denuncias-Renuncias'!K56/'Denuncias-Renuncias'!$F56)))</f>
        <v>2.481902792140641E-2</v>
      </c>
      <c r="H56" s="27">
        <f>+IF('Denuncias-Renuncias'!$F56=0,"-",IF('Denuncias-Renuncias'!L56=0,"-",('Denuncias-Renuncias'!L56/'Denuncias-Renuncias'!$F56)))</f>
        <v>9.2037228541882107E-2</v>
      </c>
      <c r="I56" s="27">
        <f>+IF('Denuncias-Renuncias'!$F56=0,"-",IF('Denuncias-Renuncias'!M56=0,"-",('Denuncias-Renuncias'!M56/'Denuncias-Renuncias'!$F56)))</f>
        <v>5.2740434332988625E-2</v>
      </c>
    </row>
    <row r="57" spans="2:9" ht="20.100000000000001" customHeight="1" thickBot="1" x14ac:dyDescent="0.25">
      <c r="B57" s="4" t="s">
        <v>293</v>
      </c>
      <c r="C57" s="27">
        <f>+IF('Denuncias-Renuncias'!$F57=0,"-",IF('Denuncias-Renuncias'!G57=0,"-",('Denuncias-Renuncias'!G57/'Denuncias-Renuncias'!$F57)))</f>
        <v>1.3927576601671309E-2</v>
      </c>
      <c r="D57" s="27" t="str">
        <f>+IF('Denuncias-Renuncias'!$F57=0,"-",IF('Denuncias-Renuncias'!H57=0,"-",('Denuncias-Renuncias'!H57/'Denuncias-Renuncias'!$F57)))</f>
        <v>-</v>
      </c>
      <c r="E57" s="27">
        <f>+IF('Denuncias-Renuncias'!$F57=0,"-",IF('Denuncias-Renuncias'!I57=0,"-",('Denuncias-Renuncias'!I57/'Denuncias-Renuncias'!$F57)))</f>
        <v>0.9080779944289693</v>
      </c>
      <c r="F57" s="27" t="str">
        <f>+IF('Denuncias-Renuncias'!$F57=0,"-",IF('Denuncias-Renuncias'!J57=0,"-",('Denuncias-Renuncias'!J57/'Denuncias-Renuncias'!$F57)))</f>
        <v>-</v>
      </c>
      <c r="G57" s="27">
        <f>+IF('Denuncias-Renuncias'!$F57=0,"-",IF('Denuncias-Renuncias'!K57=0,"-",('Denuncias-Renuncias'!K57/'Denuncias-Renuncias'!$F57)))</f>
        <v>3.3426183844011144E-2</v>
      </c>
      <c r="H57" s="27">
        <f>+IF('Denuncias-Renuncias'!$F57=0,"-",IF('Denuncias-Renuncias'!L57=0,"-",('Denuncias-Renuncias'!L57/'Denuncias-Renuncias'!$F57)))</f>
        <v>4.456824512534819E-2</v>
      </c>
      <c r="I57" s="27" t="str">
        <f>+IF('Denuncias-Renuncias'!$F57=0,"-",IF('Denuncias-Renuncias'!M57=0,"-",('Denuncias-Renuncias'!M57/'Denuncias-Renuncias'!$F57)))</f>
        <v>-</v>
      </c>
    </row>
    <row r="58" spans="2:9" ht="20.100000000000001" customHeight="1" thickBot="1" x14ac:dyDescent="0.25">
      <c r="B58" s="4" t="s">
        <v>294</v>
      </c>
      <c r="C58" s="27" t="str">
        <f>+IF('Denuncias-Renuncias'!$F58=0,"-",IF('Denuncias-Renuncias'!G58=0,"-",('Denuncias-Renuncias'!G58/'Denuncias-Renuncias'!$F58)))</f>
        <v>-</v>
      </c>
      <c r="D58" s="27" t="str">
        <f>+IF('Denuncias-Renuncias'!$F58=0,"-",IF('Denuncias-Renuncias'!H58=0,"-",('Denuncias-Renuncias'!H58/'Denuncias-Renuncias'!$F58)))</f>
        <v>-</v>
      </c>
      <c r="E58" s="27">
        <f>+IF('Denuncias-Renuncias'!$F58=0,"-",IF('Denuncias-Renuncias'!I58=0,"-",('Denuncias-Renuncias'!I58/'Denuncias-Renuncias'!$F58)))</f>
        <v>0.90196078431372551</v>
      </c>
      <c r="F58" s="27" t="str">
        <f>+IF('Denuncias-Renuncias'!$F58=0,"-",IF('Denuncias-Renuncias'!J58=0,"-",('Denuncias-Renuncias'!J58/'Denuncias-Renuncias'!$F58)))</f>
        <v>-</v>
      </c>
      <c r="G58" s="27">
        <f>+IF('Denuncias-Renuncias'!$F58=0,"-",IF('Denuncias-Renuncias'!K58=0,"-",('Denuncias-Renuncias'!K58/'Denuncias-Renuncias'!$F58)))</f>
        <v>2.6143790849673203E-2</v>
      </c>
      <c r="H58" s="27" t="str">
        <f>+IF('Denuncias-Renuncias'!$F58=0,"-",IF('Denuncias-Renuncias'!L58=0,"-",('Denuncias-Renuncias'!L58/'Denuncias-Renuncias'!$F58)))</f>
        <v>-</v>
      </c>
      <c r="I58" s="27">
        <f>+IF('Denuncias-Renuncias'!$F58=0,"-",IF('Denuncias-Renuncias'!M58=0,"-",('Denuncias-Renuncias'!M58/'Denuncias-Renuncias'!$F58)))</f>
        <v>7.1895424836601302E-2</v>
      </c>
    </row>
    <row r="59" spans="2:9" ht="20.100000000000001" customHeight="1" thickBot="1" x14ac:dyDescent="0.25">
      <c r="B59" s="4" t="s">
        <v>295</v>
      </c>
      <c r="C59" s="27">
        <f>+IF('Denuncias-Renuncias'!$F59=0,"-",IF('Denuncias-Renuncias'!G59=0,"-",('Denuncias-Renuncias'!G59/'Denuncias-Renuncias'!$F59)))</f>
        <v>5.2219321148825066E-3</v>
      </c>
      <c r="D59" s="27">
        <f>+IF('Denuncias-Renuncias'!$F59=0,"-",IF('Denuncias-Renuncias'!H59=0,"-",('Denuncias-Renuncias'!H59/'Denuncias-Renuncias'!$F59)))</f>
        <v>2.6109660574412533E-3</v>
      </c>
      <c r="E59" s="27">
        <f>+IF('Denuncias-Renuncias'!$F59=0,"-",IF('Denuncias-Renuncias'!I59=0,"-",('Denuncias-Renuncias'!I59/'Denuncias-Renuncias'!$F59)))</f>
        <v>0.86161879895561355</v>
      </c>
      <c r="F59" s="27" t="str">
        <f>+IF('Denuncias-Renuncias'!$F59=0,"-",IF('Denuncias-Renuncias'!J59=0,"-",('Denuncias-Renuncias'!J59/'Denuncias-Renuncias'!$F59)))</f>
        <v>-</v>
      </c>
      <c r="G59" s="27" t="str">
        <f>+IF('Denuncias-Renuncias'!$F59=0,"-",IF('Denuncias-Renuncias'!K59=0,"-",('Denuncias-Renuncias'!K59/'Denuncias-Renuncias'!$F59)))</f>
        <v>-</v>
      </c>
      <c r="H59" s="27">
        <f>+IF('Denuncias-Renuncias'!$F59=0,"-",IF('Denuncias-Renuncias'!L59=0,"-",('Denuncias-Renuncias'!L59/'Denuncias-Renuncias'!$F59)))</f>
        <v>0.13054830287206268</v>
      </c>
      <c r="I59" s="27" t="str">
        <f>+IF('Denuncias-Renuncias'!$F59=0,"-",IF('Denuncias-Renuncias'!M59=0,"-",('Denuncias-Renuncias'!M59/'Denuncias-Renuncias'!$F59)))</f>
        <v>-</v>
      </c>
    </row>
    <row r="60" spans="2:9" ht="20.100000000000001" customHeight="1" thickBot="1" x14ac:dyDescent="0.25">
      <c r="B60" s="4" t="s">
        <v>296</v>
      </c>
      <c r="C60" s="27" t="str">
        <f>+IF('Denuncias-Renuncias'!$F60=0,"-",IF('Denuncias-Renuncias'!G60=0,"-",('Denuncias-Renuncias'!G60/'Denuncias-Renuncias'!$F60)))</f>
        <v>-</v>
      </c>
      <c r="D60" s="27" t="str">
        <f>+IF('Denuncias-Renuncias'!$F60=0,"-",IF('Denuncias-Renuncias'!H60=0,"-",('Denuncias-Renuncias'!H60/'Denuncias-Renuncias'!$F60)))</f>
        <v>-</v>
      </c>
      <c r="E60" s="27">
        <f>+IF('Denuncias-Renuncias'!$F60=0,"-",IF('Denuncias-Renuncias'!I60=0,"-",('Denuncias-Renuncias'!I60/'Denuncias-Renuncias'!$F60)))</f>
        <v>0.39864864864864863</v>
      </c>
      <c r="F60" s="27" t="str">
        <f>+IF('Denuncias-Renuncias'!$F60=0,"-",IF('Denuncias-Renuncias'!J60=0,"-",('Denuncias-Renuncias'!J60/'Denuncias-Renuncias'!$F60)))</f>
        <v>-</v>
      </c>
      <c r="G60" s="27">
        <f>+IF('Denuncias-Renuncias'!$F60=0,"-",IF('Denuncias-Renuncias'!K60=0,"-",('Denuncias-Renuncias'!K60/'Denuncias-Renuncias'!$F60)))</f>
        <v>0.24662162162162163</v>
      </c>
      <c r="H60" s="27">
        <f>+IF('Denuncias-Renuncias'!$F60=0,"-",IF('Denuncias-Renuncias'!L60=0,"-",('Denuncias-Renuncias'!L60/'Denuncias-Renuncias'!$F60)))</f>
        <v>0.31756756756756754</v>
      </c>
      <c r="I60" s="27">
        <f>+IF('Denuncias-Renuncias'!$F60=0,"-",IF('Denuncias-Renuncias'!M60=0,"-",('Denuncias-Renuncias'!M60/'Denuncias-Renuncias'!$F60)))</f>
        <v>3.7162162162162164E-2</v>
      </c>
    </row>
    <row r="61" spans="2:9" ht="20.100000000000001" customHeight="1" thickBot="1" x14ac:dyDescent="0.25">
      <c r="B61" s="4" t="s">
        <v>187</v>
      </c>
      <c r="C61" s="27">
        <f>+IF('Denuncias-Renuncias'!$F61=0,"-",IF('Denuncias-Renuncias'!G61=0,"-",('Denuncias-Renuncias'!G61/'Denuncias-Renuncias'!$F61)))</f>
        <v>1.5521064301552107E-2</v>
      </c>
      <c r="D61" s="27" t="str">
        <f>+IF('Denuncias-Renuncias'!$F61=0,"-",IF('Denuncias-Renuncias'!H61=0,"-",('Denuncias-Renuncias'!H61/'Denuncias-Renuncias'!$F61)))</f>
        <v>-</v>
      </c>
      <c r="E61" s="27">
        <f>+IF('Denuncias-Renuncias'!$F61=0,"-",IF('Denuncias-Renuncias'!I61=0,"-",('Denuncias-Renuncias'!I61/'Denuncias-Renuncias'!$F61)))</f>
        <v>0.63192904656319293</v>
      </c>
      <c r="F61" s="27">
        <f>+IF('Denuncias-Renuncias'!$F61=0,"-",IF('Denuncias-Renuncias'!J61=0,"-",('Denuncias-Renuncias'!J61/'Denuncias-Renuncias'!$F61)))</f>
        <v>2.1064301552106431E-2</v>
      </c>
      <c r="G61" s="27">
        <f>+IF('Denuncias-Renuncias'!$F61=0,"-",IF('Denuncias-Renuncias'!K61=0,"-",('Denuncias-Renuncias'!K61/'Denuncias-Renuncias'!$F61)))</f>
        <v>0.29379157427937913</v>
      </c>
      <c r="H61" s="27">
        <f>+IF('Denuncias-Renuncias'!$F61=0,"-",IF('Denuncias-Renuncias'!L61=0,"-",('Denuncias-Renuncias'!L61/'Denuncias-Renuncias'!$F61)))</f>
        <v>2.8824833702882482E-2</v>
      </c>
      <c r="I61" s="27">
        <f>+IF('Denuncias-Renuncias'!$F61=0,"-",IF('Denuncias-Renuncias'!M61=0,"-",('Denuncias-Renuncias'!M61/'Denuncias-Renuncias'!$F61)))</f>
        <v>8.869179600886918E-3</v>
      </c>
    </row>
    <row r="62" spans="2:9" ht="20.100000000000001" customHeight="1" thickBot="1" x14ac:dyDescent="0.25">
      <c r="B62" s="4" t="s">
        <v>297</v>
      </c>
      <c r="C62" s="27">
        <f>+IF('Denuncias-Renuncias'!$F62=0,"-",IF('Denuncias-Renuncias'!G62=0,"-",('Denuncias-Renuncias'!G62/'Denuncias-Renuncias'!$F62)))</f>
        <v>4.142011834319527E-2</v>
      </c>
      <c r="D62" s="27" t="str">
        <f>+IF('Denuncias-Renuncias'!$F62=0,"-",IF('Denuncias-Renuncias'!H62=0,"-",('Denuncias-Renuncias'!H62/'Denuncias-Renuncias'!$F62)))</f>
        <v>-</v>
      </c>
      <c r="E62" s="27">
        <f>+IF('Denuncias-Renuncias'!$F62=0,"-",IF('Denuncias-Renuncias'!I62=0,"-",('Denuncias-Renuncias'!I62/'Denuncias-Renuncias'!$F62)))</f>
        <v>0.8875739644970414</v>
      </c>
      <c r="F62" s="27">
        <f>+IF('Denuncias-Renuncias'!$F62=0,"-",IF('Denuncias-Renuncias'!J62=0,"-",('Denuncias-Renuncias'!J62/'Denuncias-Renuncias'!$F62)))</f>
        <v>5.9171597633136093E-3</v>
      </c>
      <c r="G62" s="27">
        <f>+IF('Denuncias-Renuncias'!$F62=0,"-",IF('Denuncias-Renuncias'!K62=0,"-",('Denuncias-Renuncias'!K62/'Denuncias-Renuncias'!$F62)))</f>
        <v>6.5088757396449703E-2</v>
      </c>
      <c r="H62" s="27" t="str">
        <f>+IF('Denuncias-Renuncias'!$F62=0,"-",IF('Denuncias-Renuncias'!L62=0,"-",('Denuncias-Renuncias'!L62/'Denuncias-Renuncias'!$F62)))</f>
        <v>-</v>
      </c>
      <c r="I62" s="27" t="str">
        <f>+IF('Denuncias-Renuncias'!$F62=0,"-",IF('Denuncias-Renuncias'!M62=0,"-",('Denuncias-Renuncias'!M62/'Denuncias-Renuncias'!$F62)))</f>
        <v>-</v>
      </c>
    </row>
    <row r="63" spans="2:9" ht="20.100000000000001" customHeight="1" thickBot="1" x14ac:dyDescent="0.25">
      <c r="B63" s="4" t="s">
        <v>298</v>
      </c>
      <c r="C63" s="27" t="str">
        <f>+IF('Denuncias-Renuncias'!$F63=0,"-",IF('Denuncias-Renuncias'!G63=0,"-",('Denuncias-Renuncias'!G63/'Denuncias-Renuncias'!$F63)))</f>
        <v>-</v>
      </c>
      <c r="D63" s="27" t="str">
        <f>+IF('Denuncias-Renuncias'!$F63=0,"-",IF('Denuncias-Renuncias'!H63=0,"-",('Denuncias-Renuncias'!H63/'Denuncias-Renuncias'!$F63)))</f>
        <v>-</v>
      </c>
      <c r="E63" s="27">
        <f>+IF('Denuncias-Renuncias'!$F63=0,"-",IF('Denuncias-Renuncias'!I63=0,"-",('Denuncias-Renuncias'!I63/'Denuncias-Renuncias'!$F63)))</f>
        <v>0.89333333333333331</v>
      </c>
      <c r="F63" s="27" t="str">
        <f>+IF('Denuncias-Renuncias'!$F63=0,"-",IF('Denuncias-Renuncias'!J63=0,"-",('Denuncias-Renuncias'!J63/'Denuncias-Renuncias'!$F63)))</f>
        <v>-</v>
      </c>
      <c r="G63" s="27">
        <f>+IF('Denuncias-Renuncias'!$F63=0,"-",IF('Denuncias-Renuncias'!K63=0,"-",('Denuncias-Renuncias'!K63/'Denuncias-Renuncias'!$F63)))</f>
        <v>1.3333333333333334E-2</v>
      </c>
      <c r="H63" s="27">
        <f>+IF('Denuncias-Renuncias'!$F63=0,"-",IF('Denuncias-Renuncias'!L63=0,"-",('Denuncias-Renuncias'!L63/'Denuncias-Renuncias'!$F63)))</f>
        <v>5.3333333333333337E-2</v>
      </c>
      <c r="I63" s="27">
        <f>+IF('Denuncias-Renuncias'!$F63=0,"-",IF('Denuncias-Renuncias'!M63=0,"-",('Denuncias-Renuncias'!M63/'Denuncias-Renuncias'!$F63)))</f>
        <v>0.04</v>
      </c>
    </row>
    <row r="64" spans="2:9" ht="20.100000000000001" customHeight="1" thickBot="1" x14ac:dyDescent="0.25">
      <c r="B64" s="4" t="s">
        <v>299</v>
      </c>
      <c r="C64" s="27">
        <f>+IF('Denuncias-Renuncias'!$F64=0,"-",IF('Denuncias-Renuncias'!G64=0,"-",('Denuncias-Renuncias'!G64/'Denuncias-Renuncias'!$F64)))</f>
        <v>1.5151515151515152E-2</v>
      </c>
      <c r="D64" s="27" t="str">
        <f>+IF('Denuncias-Renuncias'!$F64=0,"-",IF('Denuncias-Renuncias'!H64=0,"-",('Denuncias-Renuncias'!H64/'Denuncias-Renuncias'!$F64)))</f>
        <v>-</v>
      </c>
      <c r="E64" s="27">
        <f>+IF('Denuncias-Renuncias'!$F64=0,"-",IF('Denuncias-Renuncias'!I64=0,"-",('Denuncias-Renuncias'!I64/'Denuncias-Renuncias'!$F64)))</f>
        <v>0.75757575757575757</v>
      </c>
      <c r="F64" s="27" t="str">
        <f>+IF('Denuncias-Renuncias'!$F64=0,"-",IF('Denuncias-Renuncias'!J64=0,"-",('Denuncias-Renuncias'!J64/'Denuncias-Renuncias'!$F64)))</f>
        <v>-</v>
      </c>
      <c r="G64" s="27">
        <f>+IF('Denuncias-Renuncias'!$F64=0,"-",IF('Denuncias-Renuncias'!K64=0,"-",('Denuncias-Renuncias'!K64/'Denuncias-Renuncias'!$F64)))</f>
        <v>3.787878787878788E-2</v>
      </c>
      <c r="H64" s="27">
        <f>+IF('Denuncias-Renuncias'!$F64=0,"-",IF('Denuncias-Renuncias'!L64=0,"-",('Denuncias-Renuncias'!L64/'Denuncias-Renuncias'!$F64)))</f>
        <v>9.8484848484848481E-2</v>
      </c>
      <c r="I64" s="27">
        <f>+IF('Denuncias-Renuncias'!$F64=0,"-",IF('Denuncias-Renuncias'!M64=0,"-",('Denuncias-Renuncias'!M64/'Denuncias-Renuncias'!$F64)))</f>
        <v>9.0909090909090912E-2</v>
      </c>
    </row>
    <row r="65" spans="2:9" ht="20.100000000000001" customHeight="1" thickBot="1" x14ac:dyDescent="0.25">
      <c r="B65" s="4" t="s">
        <v>300</v>
      </c>
      <c r="C65" s="27" t="str">
        <f>+IF('Denuncias-Renuncias'!$F65=0,"-",IF('Denuncias-Renuncias'!G65=0,"-",('Denuncias-Renuncias'!G65/'Denuncias-Renuncias'!$F65)))</f>
        <v>-</v>
      </c>
      <c r="D65" s="27" t="str">
        <f>+IF('Denuncias-Renuncias'!$F65=0,"-",IF('Denuncias-Renuncias'!H65=0,"-",('Denuncias-Renuncias'!H65/'Denuncias-Renuncias'!$F65)))</f>
        <v>-</v>
      </c>
      <c r="E65" s="27">
        <f>+IF('Denuncias-Renuncias'!$F65=0,"-",IF('Denuncias-Renuncias'!I65=0,"-",('Denuncias-Renuncias'!I65/'Denuncias-Renuncias'!$F65)))</f>
        <v>1</v>
      </c>
      <c r="F65" s="27" t="str">
        <f>+IF('Denuncias-Renuncias'!$F65=0,"-",IF('Denuncias-Renuncias'!J65=0,"-",('Denuncias-Renuncias'!J65/'Denuncias-Renuncias'!$F65)))</f>
        <v>-</v>
      </c>
      <c r="G65" s="27" t="str">
        <f>+IF('Denuncias-Renuncias'!$F65=0,"-",IF('Denuncias-Renuncias'!K65=0,"-",('Denuncias-Renuncias'!K65/'Denuncias-Renuncias'!$F65)))</f>
        <v>-</v>
      </c>
      <c r="H65" s="27" t="str">
        <f>+IF('Denuncias-Renuncias'!$F65=0,"-",IF('Denuncias-Renuncias'!L65=0,"-",('Denuncias-Renuncias'!L65/'Denuncias-Renuncias'!$F65)))</f>
        <v>-</v>
      </c>
      <c r="I65" s="27" t="str">
        <f>+IF('Denuncias-Renuncias'!$F65=0,"-",IF('Denuncias-Renuncias'!M65=0,"-",('Denuncias-Renuncias'!M65/'Denuncias-Renuncias'!$F65)))</f>
        <v>-</v>
      </c>
    </row>
    <row r="66" spans="2:9" ht="20.100000000000001" customHeight="1" thickBot="1" x14ac:dyDescent="0.25">
      <c r="B66" s="4" t="s">
        <v>301</v>
      </c>
      <c r="C66" s="27">
        <f>+IF('Denuncias-Renuncias'!$F66=0,"-",IF('Denuncias-Renuncias'!G66=0,"-",('Denuncias-Renuncias'!G66/'Denuncias-Renuncias'!$F66)))</f>
        <v>2.8688524590163935E-2</v>
      </c>
      <c r="D66" s="27" t="str">
        <f>+IF('Denuncias-Renuncias'!$F66=0,"-",IF('Denuncias-Renuncias'!H66=0,"-",('Denuncias-Renuncias'!H66/'Denuncias-Renuncias'!$F66)))</f>
        <v>-</v>
      </c>
      <c r="E66" s="27">
        <f>+IF('Denuncias-Renuncias'!$F66=0,"-",IF('Denuncias-Renuncias'!I66=0,"-",('Denuncias-Renuncias'!I66/'Denuncias-Renuncias'!$F66)))</f>
        <v>0.72540983606557374</v>
      </c>
      <c r="F66" s="27">
        <f>+IF('Denuncias-Renuncias'!$F66=0,"-",IF('Denuncias-Renuncias'!J66=0,"-",('Denuncias-Renuncias'!J66/'Denuncias-Renuncias'!$F66)))</f>
        <v>1.2295081967213115E-2</v>
      </c>
      <c r="G66" s="27">
        <f>+IF('Denuncias-Renuncias'!$F66=0,"-",IF('Denuncias-Renuncias'!K66=0,"-",('Denuncias-Renuncias'!K66/'Denuncias-Renuncias'!$F66)))</f>
        <v>9.0163934426229511E-2</v>
      </c>
      <c r="H66" s="27">
        <f>+IF('Denuncias-Renuncias'!$F66=0,"-",IF('Denuncias-Renuncias'!L66=0,"-",('Denuncias-Renuncias'!L66/'Denuncias-Renuncias'!$F66)))</f>
        <v>4.9180327868852458E-2</v>
      </c>
      <c r="I66" s="27">
        <f>+IF('Denuncias-Renuncias'!$F66=0,"-",IF('Denuncias-Renuncias'!M66=0,"-",('Denuncias-Renuncias'!M66/'Denuncias-Renuncias'!$F66)))</f>
        <v>9.4262295081967207E-2</v>
      </c>
    </row>
    <row r="67" spans="2:9" ht="20.100000000000001" customHeight="1" thickBot="1" x14ac:dyDescent="0.25">
      <c r="B67" s="4" t="s">
        <v>302</v>
      </c>
      <c r="C67" s="27" t="str">
        <f>+IF('Denuncias-Renuncias'!$F67=0,"-",IF('Denuncias-Renuncias'!G67=0,"-",('Denuncias-Renuncias'!G67/'Denuncias-Renuncias'!$F67)))</f>
        <v>-</v>
      </c>
      <c r="D67" s="27" t="str">
        <f>+IF('Denuncias-Renuncias'!$F67=0,"-",IF('Denuncias-Renuncias'!H67=0,"-",('Denuncias-Renuncias'!H67/'Denuncias-Renuncias'!$F67)))</f>
        <v>-</v>
      </c>
      <c r="E67" s="27">
        <f>+IF('Denuncias-Renuncias'!$F67=0,"-",IF('Denuncias-Renuncias'!I67=0,"-",('Denuncias-Renuncias'!I67/'Denuncias-Renuncias'!$F67)))</f>
        <v>0.94285714285714284</v>
      </c>
      <c r="F67" s="27">
        <f>+IF('Denuncias-Renuncias'!$F67=0,"-",IF('Denuncias-Renuncias'!J67=0,"-",('Denuncias-Renuncias'!J67/'Denuncias-Renuncias'!$F67)))</f>
        <v>9.5238095238095247E-3</v>
      </c>
      <c r="G67" s="27">
        <f>+IF('Denuncias-Renuncias'!$F67=0,"-",IF('Denuncias-Renuncias'!K67=0,"-",('Denuncias-Renuncias'!K67/'Denuncias-Renuncias'!$F67)))</f>
        <v>9.5238095238095247E-3</v>
      </c>
      <c r="H67" s="27">
        <f>+IF('Denuncias-Renuncias'!$F67=0,"-",IF('Denuncias-Renuncias'!L67=0,"-",('Denuncias-Renuncias'!L67/'Denuncias-Renuncias'!$F67)))</f>
        <v>3.8095238095238099E-2</v>
      </c>
      <c r="I67" s="27" t="str">
        <f>+IF('Denuncias-Renuncias'!$F67=0,"-",IF('Denuncias-Renuncias'!M67=0,"-",('Denuncias-Renuncias'!M67/'Denuncias-Renuncias'!$F67)))</f>
        <v>-</v>
      </c>
    </row>
    <row r="68" spans="2:9" ht="20.100000000000001" customHeight="1" thickBot="1" x14ac:dyDescent="0.25">
      <c r="B68" s="4" t="s">
        <v>303</v>
      </c>
      <c r="C68" s="27" t="str">
        <f>+IF('Denuncias-Renuncias'!$F68=0,"-",IF('Denuncias-Renuncias'!G68=0,"-",('Denuncias-Renuncias'!G68/'Denuncias-Renuncias'!$F68)))</f>
        <v>-</v>
      </c>
      <c r="D68" s="27" t="str">
        <f>+IF('Denuncias-Renuncias'!$F68=0,"-",IF('Denuncias-Renuncias'!H68=0,"-",('Denuncias-Renuncias'!H68/'Denuncias-Renuncias'!$F68)))</f>
        <v>-</v>
      </c>
      <c r="E68" s="27">
        <f>+IF('Denuncias-Renuncias'!$F68=0,"-",IF('Denuncias-Renuncias'!I68=0,"-",('Denuncias-Renuncias'!I68/'Denuncias-Renuncias'!$F68)))</f>
        <v>0.74285714285714288</v>
      </c>
      <c r="F68" s="27">
        <f>+IF('Denuncias-Renuncias'!$F68=0,"-",IF('Denuncias-Renuncias'!J68=0,"-",('Denuncias-Renuncias'!J68/'Denuncias-Renuncias'!$F68)))</f>
        <v>2.8571428571428571E-2</v>
      </c>
      <c r="G68" s="27" t="str">
        <f>+IF('Denuncias-Renuncias'!$F68=0,"-",IF('Denuncias-Renuncias'!K68=0,"-",('Denuncias-Renuncias'!K68/'Denuncias-Renuncias'!$F68)))</f>
        <v>-</v>
      </c>
      <c r="H68" s="27">
        <f>+IF('Denuncias-Renuncias'!$F68=0,"-",IF('Denuncias-Renuncias'!L68=0,"-",('Denuncias-Renuncias'!L68/'Denuncias-Renuncias'!$F68)))</f>
        <v>0.22857142857142856</v>
      </c>
      <c r="I68" s="27" t="str">
        <f>+IF('Denuncias-Renuncias'!$F68=0,"-",IF('Denuncias-Renuncias'!M68=0,"-",('Denuncias-Renuncias'!M68/'Denuncias-Renuncias'!$F68)))</f>
        <v>-</v>
      </c>
    </row>
    <row r="69" spans="2:9" ht="20.100000000000001" customHeight="1" thickBot="1" x14ac:dyDescent="0.25">
      <c r="B69" s="4" t="s">
        <v>304</v>
      </c>
      <c r="C69" s="27" t="str">
        <f>+IF('Denuncias-Renuncias'!$F69=0,"-",IF('Denuncias-Renuncias'!G69=0,"-",('Denuncias-Renuncias'!G69/'Denuncias-Renuncias'!$F69)))</f>
        <v>-</v>
      </c>
      <c r="D69" s="27" t="str">
        <f>+IF('Denuncias-Renuncias'!$F69=0,"-",IF('Denuncias-Renuncias'!H69=0,"-",('Denuncias-Renuncias'!H69/'Denuncias-Renuncias'!$F69)))</f>
        <v>-</v>
      </c>
      <c r="E69" s="27">
        <f>+IF('Denuncias-Renuncias'!$F69=0,"-",IF('Denuncias-Renuncias'!I69=0,"-",('Denuncias-Renuncias'!I69/'Denuncias-Renuncias'!$F69)))</f>
        <v>0.83606557377049184</v>
      </c>
      <c r="F69" s="27" t="str">
        <f>+IF('Denuncias-Renuncias'!$F69=0,"-",IF('Denuncias-Renuncias'!J69=0,"-",('Denuncias-Renuncias'!J69/'Denuncias-Renuncias'!$F69)))</f>
        <v>-</v>
      </c>
      <c r="G69" s="27" t="str">
        <f>+IF('Denuncias-Renuncias'!$F69=0,"-",IF('Denuncias-Renuncias'!K69=0,"-",('Denuncias-Renuncias'!K69/'Denuncias-Renuncias'!$F69)))</f>
        <v>-</v>
      </c>
      <c r="H69" s="27">
        <f>+IF('Denuncias-Renuncias'!$F69=0,"-",IF('Denuncias-Renuncias'!L69=0,"-",('Denuncias-Renuncias'!L69/'Denuncias-Renuncias'!$F69)))</f>
        <v>0.16393442622950818</v>
      </c>
      <c r="I69" s="27" t="str">
        <f>+IF('Denuncias-Renuncias'!$F69=0,"-",IF('Denuncias-Renuncias'!M69=0,"-",('Denuncias-Renuncias'!M69/'Denuncias-Renuncias'!$F69)))</f>
        <v>-</v>
      </c>
    </row>
    <row r="70" spans="2:9" ht="20.100000000000001" customHeight="1" thickBot="1" x14ac:dyDescent="0.25">
      <c r="B70" s="4" t="s">
        <v>305</v>
      </c>
      <c r="C70" s="27" t="str">
        <f>+IF('Denuncias-Renuncias'!$F70=0,"-",IF('Denuncias-Renuncias'!G70=0,"-",('Denuncias-Renuncias'!G70/'Denuncias-Renuncias'!$F70)))</f>
        <v>-</v>
      </c>
      <c r="D70" s="27">
        <f>+IF('Denuncias-Renuncias'!$F70=0,"-",IF('Denuncias-Renuncias'!H70=0,"-",('Denuncias-Renuncias'!H70/'Denuncias-Renuncias'!$F70)))</f>
        <v>1.8957345971563982E-2</v>
      </c>
      <c r="E70" s="27">
        <f>+IF('Denuncias-Renuncias'!$F70=0,"-",IF('Denuncias-Renuncias'!I70=0,"-",('Denuncias-Renuncias'!I70/'Denuncias-Renuncias'!$F70)))</f>
        <v>0.70616113744075826</v>
      </c>
      <c r="F70" s="27">
        <f>+IF('Denuncias-Renuncias'!$F70=0,"-",IF('Denuncias-Renuncias'!J70=0,"-",('Denuncias-Renuncias'!J70/'Denuncias-Renuncias'!$F70)))</f>
        <v>3.3175355450236969E-2</v>
      </c>
      <c r="G70" s="27">
        <f>+IF('Denuncias-Renuncias'!$F70=0,"-",IF('Denuncias-Renuncias'!K70=0,"-",('Denuncias-Renuncias'!K70/'Denuncias-Renuncias'!$F70)))</f>
        <v>9.4786729857819899E-2</v>
      </c>
      <c r="H70" s="27">
        <f>+IF('Denuncias-Renuncias'!$F70=0,"-",IF('Denuncias-Renuncias'!L70=0,"-",('Denuncias-Renuncias'!L70/'Denuncias-Renuncias'!$F70)))</f>
        <v>0.11848341232227488</v>
      </c>
      <c r="I70" s="27">
        <f>+IF('Denuncias-Renuncias'!$F70=0,"-",IF('Denuncias-Renuncias'!M70=0,"-",('Denuncias-Renuncias'!M70/'Denuncias-Renuncias'!$F70)))</f>
        <v>2.843601895734597E-2</v>
      </c>
    </row>
    <row r="71" spans="2:9" ht="20.100000000000001" customHeight="1" thickBot="1" x14ac:dyDescent="0.25">
      <c r="B71" s="4" t="s">
        <v>306</v>
      </c>
      <c r="C71" s="27" t="str">
        <f>+IF('Denuncias-Renuncias'!$F71=0,"-",IF('Denuncias-Renuncias'!G71=0,"-",('Denuncias-Renuncias'!G71/'Denuncias-Renuncias'!$F71)))</f>
        <v>-</v>
      </c>
      <c r="D71" s="27" t="str">
        <f>+IF('Denuncias-Renuncias'!$F71=0,"-",IF('Denuncias-Renuncias'!H71=0,"-",('Denuncias-Renuncias'!H71/'Denuncias-Renuncias'!$F71)))</f>
        <v>-</v>
      </c>
      <c r="E71" s="27">
        <f>+IF('Denuncias-Renuncias'!$F71=0,"-",IF('Denuncias-Renuncias'!I71=0,"-",('Denuncias-Renuncias'!I71/'Denuncias-Renuncias'!$F71)))</f>
        <v>0.50877192982456143</v>
      </c>
      <c r="F71" s="27">
        <f>+IF('Denuncias-Renuncias'!$F71=0,"-",IF('Denuncias-Renuncias'!J71=0,"-",('Denuncias-Renuncias'!J71/'Denuncias-Renuncias'!$F71)))</f>
        <v>2.3391812865497075E-2</v>
      </c>
      <c r="G71" s="27">
        <f>+IF('Denuncias-Renuncias'!$F71=0,"-",IF('Denuncias-Renuncias'!K71=0,"-",('Denuncias-Renuncias'!K71/'Denuncias-Renuncias'!$F71)))</f>
        <v>0.30409356725146197</v>
      </c>
      <c r="H71" s="27">
        <f>+IF('Denuncias-Renuncias'!$F71=0,"-",IF('Denuncias-Renuncias'!L71=0,"-",('Denuncias-Renuncias'!L71/'Denuncias-Renuncias'!$F71)))</f>
        <v>0.12280701754385964</v>
      </c>
      <c r="I71" s="27">
        <f>+IF('Denuncias-Renuncias'!$F71=0,"-",IF('Denuncias-Renuncias'!M71=0,"-",('Denuncias-Renuncias'!M71/'Denuncias-Renuncias'!$F71)))</f>
        <v>4.0935672514619881E-2</v>
      </c>
    </row>
    <row r="72" spans="2:9" ht="20.100000000000001" customHeight="1" thickBot="1" x14ac:dyDescent="0.25">
      <c r="B72" s="4" t="s">
        <v>307</v>
      </c>
      <c r="C72" s="27">
        <f>+IF('Denuncias-Renuncias'!$F72=0,"-",IF('Denuncias-Renuncias'!G72=0,"-",('Denuncias-Renuncias'!G72/'Denuncias-Renuncias'!$F72)))</f>
        <v>5.7142857142857141E-2</v>
      </c>
      <c r="D72" s="27" t="str">
        <f>+IF('Denuncias-Renuncias'!$F72=0,"-",IF('Denuncias-Renuncias'!H72=0,"-",('Denuncias-Renuncias'!H72/'Denuncias-Renuncias'!$F72)))</f>
        <v>-</v>
      </c>
      <c r="E72" s="27">
        <f>+IF('Denuncias-Renuncias'!$F72=0,"-",IF('Denuncias-Renuncias'!I72=0,"-",('Denuncias-Renuncias'!I72/'Denuncias-Renuncias'!$F72)))</f>
        <v>0.41785714285714287</v>
      </c>
      <c r="F72" s="27">
        <f>+IF('Denuncias-Renuncias'!$F72=0,"-",IF('Denuncias-Renuncias'!J72=0,"-",('Denuncias-Renuncias'!J72/'Denuncias-Renuncias'!$F72)))</f>
        <v>1.4285714285714285E-2</v>
      </c>
      <c r="G72" s="27">
        <f>+IF('Denuncias-Renuncias'!$F72=0,"-",IF('Denuncias-Renuncias'!K72=0,"-",('Denuncias-Renuncias'!K72/'Denuncias-Renuncias'!$F72)))</f>
        <v>0.40357142857142858</v>
      </c>
      <c r="H72" s="27">
        <f>+IF('Denuncias-Renuncias'!$F72=0,"-",IF('Denuncias-Renuncias'!L72=0,"-",('Denuncias-Renuncias'!L72/'Denuncias-Renuncias'!$F72)))</f>
        <v>0.10714285714285714</v>
      </c>
      <c r="I72" s="27" t="str">
        <f>+IF('Denuncias-Renuncias'!$F72=0,"-",IF('Denuncias-Renuncias'!M72=0,"-",('Denuncias-Renuncias'!M72/'Denuncias-Renuncias'!$F72)))</f>
        <v>-</v>
      </c>
    </row>
    <row r="73" spans="2:9" ht="20.100000000000001" customHeight="1" thickBot="1" x14ac:dyDescent="0.25">
      <c r="B73" s="4" t="s">
        <v>188</v>
      </c>
      <c r="C73" s="27">
        <f>+IF('Denuncias-Renuncias'!$F73=0,"-",IF('Denuncias-Renuncias'!G73=0,"-",('Denuncias-Renuncias'!G73/'Denuncias-Renuncias'!$F73)))</f>
        <v>3.2932566649242032E-2</v>
      </c>
      <c r="D73" s="27">
        <f>+IF('Denuncias-Renuncias'!$F73=0,"-",IF('Denuncias-Renuncias'!H73=0,"-",('Denuncias-Renuncias'!H73/'Denuncias-Renuncias'!$F73)))</f>
        <v>1.3068478829064297E-3</v>
      </c>
      <c r="E73" s="27">
        <f>+IF('Denuncias-Renuncias'!$F73=0,"-",IF('Denuncias-Renuncias'!I73=0,"-",('Denuncias-Renuncias'!I73/'Denuncias-Renuncias'!$F73)))</f>
        <v>0.41610036591740723</v>
      </c>
      <c r="F73" s="27">
        <f>+IF('Denuncias-Renuncias'!$F73=0,"-",IF('Denuncias-Renuncias'!J73=0,"-",('Denuncias-Renuncias'!J73/'Denuncias-Renuncias'!$F73)))</f>
        <v>8.6251960271824368E-3</v>
      </c>
      <c r="G73" s="27">
        <f>+IF('Denuncias-Renuncias'!$F73=0,"-",IF('Denuncias-Renuncias'!K73=0,"-",('Denuncias-Renuncias'!K73/'Denuncias-Renuncias'!$F73)))</f>
        <v>0.20883429168844747</v>
      </c>
      <c r="H73" s="27">
        <f>+IF('Denuncias-Renuncias'!$F73=0,"-",IF('Denuncias-Renuncias'!L73=0,"-",('Denuncias-Renuncias'!L73/'Denuncias-Renuncias'!$F73)))</f>
        <v>0.10350235232618923</v>
      </c>
      <c r="I73" s="27">
        <f>+IF('Denuncias-Renuncias'!$F73=0,"-",IF('Denuncias-Renuncias'!M73=0,"-",('Denuncias-Renuncias'!M73/'Denuncias-Renuncias'!$F73)))</f>
        <v>0.2286983795086252</v>
      </c>
    </row>
    <row r="74" spans="2:9" ht="20.100000000000001" customHeight="1" thickBot="1" x14ac:dyDescent="0.25">
      <c r="B74" s="4" t="s">
        <v>308</v>
      </c>
      <c r="C74" s="27" t="str">
        <f>+IF('Denuncias-Renuncias'!$F74=0,"-",IF('Denuncias-Renuncias'!G74=0,"-",('Denuncias-Renuncias'!G74/'Denuncias-Renuncias'!$F74)))</f>
        <v>-</v>
      </c>
      <c r="D74" s="27" t="str">
        <f>+IF('Denuncias-Renuncias'!$F74=0,"-",IF('Denuncias-Renuncias'!H74=0,"-",('Denuncias-Renuncias'!H74/'Denuncias-Renuncias'!$F74)))</f>
        <v>-</v>
      </c>
      <c r="E74" s="27">
        <f>+IF('Denuncias-Renuncias'!$F74=0,"-",IF('Denuncias-Renuncias'!I74=0,"-",('Denuncias-Renuncias'!I74/'Denuncias-Renuncias'!$F74)))</f>
        <v>0.8571428571428571</v>
      </c>
      <c r="F74" s="27">
        <f>+IF('Denuncias-Renuncias'!$F74=0,"-",IF('Denuncias-Renuncias'!J74=0,"-",('Denuncias-Renuncias'!J74/'Denuncias-Renuncias'!$F74)))</f>
        <v>1.3605442176870748E-2</v>
      </c>
      <c r="G74" s="27">
        <f>+IF('Denuncias-Renuncias'!$F74=0,"-",IF('Denuncias-Renuncias'!K74=0,"-",('Denuncias-Renuncias'!K74/'Denuncias-Renuncias'!$F74)))</f>
        <v>8.1632653061224483E-2</v>
      </c>
      <c r="H74" s="27">
        <f>+IF('Denuncias-Renuncias'!$F74=0,"-",IF('Denuncias-Renuncias'!L74=0,"-",('Denuncias-Renuncias'!L74/'Denuncias-Renuncias'!$F74)))</f>
        <v>4.7619047619047616E-2</v>
      </c>
      <c r="I74" s="27" t="str">
        <f>+IF('Denuncias-Renuncias'!$F74=0,"-",IF('Denuncias-Renuncias'!M74=0,"-",('Denuncias-Renuncias'!M74/'Denuncias-Renuncias'!$F74)))</f>
        <v>-</v>
      </c>
    </row>
    <row r="75" spans="2:9" ht="20.100000000000001" customHeight="1" thickBot="1" x14ac:dyDescent="0.25">
      <c r="B75" s="4" t="s">
        <v>309</v>
      </c>
      <c r="C75" s="27">
        <f>+IF('Denuncias-Renuncias'!$F75=0,"-",IF('Denuncias-Renuncias'!G75=0,"-",('Denuncias-Renuncias'!G75/'Denuncias-Renuncias'!$F75)))</f>
        <v>6.5884476534296035E-2</v>
      </c>
      <c r="D75" s="27" t="str">
        <f>+IF('Denuncias-Renuncias'!$F75=0,"-",IF('Denuncias-Renuncias'!H75=0,"-",('Denuncias-Renuncias'!H75/'Denuncias-Renuncias'!$F75)))</f>
        <v>-</v>
      </c>
      <c r="E75" s="27">
        <f>+IF('Denuncias-Renuncias'!$F75=0,"-",IF('Denuncias-Renuncias'!I75=0,"-",('Denuncias-Renuncias'!I75/'Denuncias-Renuncias'!$F75)))</f>
        <v>0.54512635379061369</v>
      </c>
      <c r="F75" s="27" t="str">
        <f>+IF('Denuncias-Renuncias'!$F75=0,"-",IF('Denuncias-Renuncias'!J75=0,"-",('Denuncias-Renuncias'!J75/'Denuncias-Renuncias'!$F75)))</f>
        <v>-</v>
      </c>
      <c r="G75" s="27">
        <f>+IF('Denuncias-Renuncias'!$F75=0,"-",IF('Denuncias-Renuncias'!K75=0,"-",('Denuncias-Renuncias'!K75/'Denuncias-Renuncias'!$F75)))</f>
        <v>0.26444043321299637</v>
      </c>
      <c r="H75" s="27">
        <f>+IF('Denuncias-Renuncias'!$F75=0,"-",IF('Denuncias-Renuncias'!L75=0,"-",('Denuncias-Renuncias'!L75/'Denuncias-Renuncias'!$F75)))</f>
        <v>0.12454873646209386</v>
      </c>
      <c r="I75" s="27" t="str">
        <f>+IF('Denuncias-Renuncias'!$F75=0,"-",IF('Denuncias-Renuncias'!M75=0,"-",('Denuncias-Renuncias'!M75/'Denuncias-Renuncias'!$F75)))</f>
        <v>-</v>
      </c>
    </row>
    <row r="76" spans="2:9" ht="20.100000000000001" customHeight="1" thickBot="1" x14ac:dyDescent="0.25">
      <c r="B76" s="4" t="s">
        <v>310</v>
      </c>
      <c r="C76" s="27">
        <f>+IF('Denuncias-Renuncias'!$F76=0,"-",IF('Denuncias-Renuncias'!G76=0,"-",('Denuncias-Renuncias'!G76/'Denuncias-Renuncias'!$F76)))</f>
        <v>2.6744186046511628E-2</v>
      </c>
      <c r="D76" s="27">
        <f>+IF('Denuncias-Renuncias'!$F76=0,"-",IF('Denuncias-Renuncias'!H76=0,"-",('Denuncias-Renuncias'!H76/'Denuncias-Renuncias'!$F76)))</f>
        <v>2.3255813953488372E-3</v>
      </c>
      <c r="E76" s="27">
        <f>+IF('Denuncias-Renuncias'!$F76=0,"-",IF('Denuncias-Renuncias'!I76=0,"-",('Denuncias-Renuncias'!I76/'Denuncias-Renuncias'!$F76)))</f>
        <v>0.38604651162790699</v>
      </c>
      <c r="F76" s="27">
        <f>+IF('Denuncias-Renuncias'!$F76=0,"-",IF('Denuncias-Renuncias'!J76=0,"-",('Denuncias-Renuncias'!J76/'Denuncias-Renuncias'!$F76)))</f>
        <v>2.3255813953488372E-3</v>
      </c>
      <c r="G76" s="27">
        <f>+IF('Denuncias-Renuncias'!$F76=0,"-",IF('Denuncias-Renuncias'!K76=0,"-",('Denuncias-Renuncias'!K76/'Denuncias-Renuncias'!$F76)))</f>
        <v>0.40581395348837207</v>
      </c>
      <c r="H76" s="27">
        <f>+IF('Denuncias-Renuncias'!$F76=0,"-",IF('Denuncias-Renuncias'!L76=0,"-",('Denuncias-Renuncias'!L76/'Denuncias-Renuncias'!$F76)))</f>
        <v>0.17674418604651163</v>
      </c>
      <c r="I76" s="27" t="str">
        <f>+IF('Denuncias-Renuncias'!$F76=0,"-",IF('Denuncias-Renuncias'!M76=0,"-",('Denuncias-Renuncias'!M76/'Denuncias-Renuncias'!$F76)))</f>
        <v>-</v>
      </c>
    </row>
    <row r="77" spans="2:9" ht="20.100000000000001" customHeight="1" thickBot="1" x14ac:dyDescent="0.25">
      <c r="B77" s="4" t="s">
        <v>311</v>
      </c>
      <c r="C77" s="27">
        <f>+IF('Denuncias-Renuncias'!$F77=0,"-",IF('Denuncias-Renuncias'!G77=0,"-",('Denuncias-Renuncias'!G77/'Denuncias-Renuncias'!$F77)))</f>
        <v>0.16666666666666666</v>
      </c>
      <c r="D77" s="27" t="str">
        <f>+IF('Denuncias-Renuncias'!$F77=0,"-",IF('Denuncias-Renuncias'!H77=0,"-",('Denuncias-Renuncias'!H77/'Denuncias-Renuncias'!$F77)))</f>
        <v>-</v>
      </c>
      <c r="E77" s="27">
        <f>+IF('Denuncias-Renuncias'!$F77=0,"-",IF('Denuncias-Renuncias'!I77=0,"-",('Denuncias-Renuncias'!I77/'Denuncias-Renuncias'!$F77)))</f>
        <v>0.6074074074074074</v>
      </c>
      <c r="F77" s="27" t="str">
        <f>+IF('Denuncias-Renuncias'!$F77=0,"-",IF('Denuncias-Renuncias'!J77=0,"-",('Denuncias-Renuncias'!J77/'Denuncias-Renuncias'!$F77)))</f>
        <v>-</v>
      </c>
      <c r="G77" s="27">
        <f>+IF('Denuncias-Renuncias'!$F77=0,"-",IF('Denuncias-Renuncias'!K77=0,"-",('Denuncias-Renuncias'!K77/'Denuncias-Renuncias'!$F77)))</f>
        <v>0.11481481481481481</v>
      </c>
      <c r="H77" s="27">
        <f>+IF('Denuncias-Renuncias'!$F77=0,"-",IF('Denuncias-Renuncias'!L77=0,"-",('Denuncias-Renuncias'!L77/'Denuncias-Renuncias'!$F77)))</f>
        <v>0.1111111111111111</v>
      </c>
      <c r="I77" s="27" t="str">
        <f>+IF('Denuncias-Renuncias'!$F77=0,"-",IF('Denuncias-Renuncias'!M77=0,"-",('Denuncias-Renuncias'!M77/'Denuncias-Renuncias'!$F77)))</f>
        <v>-</v>
      </c>
    </row>
    <row r="78" spans="2:9" ht="20.100000000000001" customHeight="1" thickBot="1" x14ac:dyDescent="0.25">
      <c r="B78" s="4" t="s">
        <v>312</v>
      </c>
      <c r="C78" s="27" t="str">
        <f>+IF('Denuncias-Renuncias'!$F78=0,"-",IF('Denuncias-Renuncias'!G78=0,"-",('Denuncias-Renuncias'!G78/'Denuncias-Renuncias'!$F78)))</f>
        <v>-</v>
      </c>
      <c r="D78" s="27" t="str">
        <f>+IF('Denuncias-Renuncias'!$F78=0,"-",IF('Denuncias-Renuncias'!H78=0,"-",('Denuncias-Renuncias'!H78/'Denuncias-Renuncias'!$F78)))</f>
        <v>-</v>
      </c>
      <c r="E78" s="27">
        <f>+IF('Denuncias-Renuncias'!$F78=0,"-",IF('Denuncias-Renuncias'!I78=0,"-",('Denuncias-Renuncias'!I78/'Denuncias-Renuncias'!$F78)))</f>
        <v>0.56792873051224946</v>
      </c>
      <c r="F78" s="27">
        <f>+IF('Denuncias-Renuncias'!$F78=0,"-",IF('Denuncias-Renuncias'!J78=0,"-",('Denuncias-Renuncias'!J78/'Denuncias-Renuncias'!$F78)))</f>
        <v>0.33184855233853006</v>
      </c>
      <c r="G78" s="27">
        <f>+IF('Denuncias-Renuncias'!$F78=0,"-",IF('Denuncias-Renuncias'!K78=0,"-",('Denuncias-Renuncias'!K78/'Denuncias-Renuncias'!$F78)))</f>
        <v>8.2405345211581285E-2</v>
      </c>
      <c r="H78" s="27">
        <f>+IF('Denuncias-Renuncias'!$F78=0,"-",IF('Denuncias-Renuncias'!L78=0,"-",('Denuncias-Renuncias'!L78/'Denuncias-Renuncias'!$F78)))</f>
        <v>1.7817371937639197E-2</v>
      </c>
      <c r="I78" s="27" t="str">
        <f>+IF('Denuncias-Renuncias'!$F78=0,"-",IF('Denuncias-Renuncias'!M78=0,"-",('Denuncias-Renuncias'!M78/'Denuncias-Renuncias'!$F78)))</f>
        <v>-</v>
      </c>
    </row>
    <row r="79" spans="2:9" ht="20.100000000000001" customHeight="1" thickBot="1" x14ac:dyDescent="0.25">
      <c r="B79" s="4" t="s">
        <v>313</v>
      </c>
      <c r="C79" s="27" t="str">
        <f>+IF('Denuncias-Renuncias'!$F79=0,"-",IF('Denuncias-Renuncias'!G79=0,"-",('Denuncias-Renuncias'!G79/'Denuncias-Renuncias'!$F79)))</f>
        <v>-</v>
      </c>
      <c r="D79" s="27" t="str">
        <f>+IF('Denuncias-Renuncias'!$F79=0,"-",IF('Denuncias-Renuncias'!H79=0,"-",('Denuncias-Renuncias'!H79/'Denuncias-Renuncias'!$F79)))</f>
        <v>-</v>
      </c>
      <c r="E79" s="27">
        <f>+IF('Denuncias-Renuncias'!$F79=0,"-",IF('Denuncias-Renuncias'!I79=0,"-",('Denuncias-Renuncias'!I79/'Denuncias-Renuncias'!$F79)))</f>
        <v>0.77734375</v>
      </c>
      <c r="F79" s="27">
        <f>+IF('Denuncias-Renuncias'!$F79=0,"-",IF('Denuncias-Renuncias'!J79=0,"-",('Denuncias-Renuncias'!J79/'Denuncias-Renuncias'!$F79)))</f>
        <v>0.22265625</v>
      </c>
      <c r="G79" s="27" t="str">
        <f>+IF('Denuncias-Renuncias'!$F79=0,"-",IF('Denuncias-Renuncias'!K79=0,"-",('Denuncias-Renuncias'!K79/'Denuncias-Renuncias'!$F79)))</f>
        <v>-</v>
      </c>
      <c r="H79" s="27" t="str">
        <f>+IF('Denuncias-Renuncias'!$F79=0,"-",IF('Denuncias-Renuncias'!L79=0,"-",('Denuncias-Renuncias'!L79/'Denuncias-Renuncias'!$F79)))</f>
        <v>-</v>
      </c>
      <c r="I79" s="27" t="str">
        <f>+IF('Denuncias-Renuncias'!$F79=0,"-",IF('Denuncias-Renuncias'!M79=0,"-",('Denuncias-Renuncias'!M79/'Denuncias-Renuncias'!$F79)))</f>
        <v>-</v>
      </c>
    </row>
    <row r="80" spans="2:9" ht="20.100000000000001" customHeight="1" thickBot="1" x14ac:dyDescent="0.25">
      <c r="B80" s="4" t="s">
        <v>314</v>
      </c>
      <c r="C80" s="27">
        <f>+IF('Denuncias-Renuncias'!$F80=0,"-",IF('Denuncias-Renuncias'!G80=0,"-",('Denuncias-Renuncias'!G80/'Denuncias-Renuncias'!$F80)))</f>
        <v>5.0314465408805034E-2</v>
      </c>
      <c r="D80" s="27" t="str">
        <f>+IF('Denuncias-Renuncias'!$F80=0,"-",IF('Denuncias-Renuncias'!H80=0,"-",('Denuncias-Renuncias'!H80/'Denuncias-Renuncias'!$F80)))</f>
        <v>-</v>
      </c>
      <c r="E80" s="27">
        <f>+IF('Denuncias-Renuncias'!$F80=0,"-",IF('Denuncias-Renuncias'!I80=0,"-",('Denuncias-Renuncias'!I80/'Denuncias-Renuncias'!$F80)))</f>
        <v>0.87421383647798745</v>
      </c>
      <c r="F80" s="27">
        <f>+IF('Denuncias-Renuncias'!$F80=0,"-",IF('Denuncias-Renuncias'!J80=0,"-",('Denuncias-Renuncias'!J80/'Denuncias-Renuncias'!$F80)))</f>
        <v>1.8867924528301886E-2</v>
      </c>
      <c r="G80" s="27">
        <f>+IF('Denuncias-Renuncias'!$F80=0,"-",IF('Denuncias-Renuncias'!K80=0,"-",('Denuncias-Renuncias'!K80/'Denuncias-Renuncias'!$F80)))</f>
        <v>1.2578616352201259E-2</v>
      </c>
      <c r="H80" s="27">
        <f>+IF('Denuncias-Renuncias'!$F80=0,"-",IF('Denuncias-Renuncias'!L80=0,"-",('Denuncias-Renuncias'!L80/'Denuncias-Renuncias'!$F80)))</f>
        <v>3.1446540880503145E-2</v>
      </c>
      <c r="I80" s="27">
        <f>+IF('Denuncias-Renuncias'!$F80=0,"-",IF('Denuncias-Renuncias'!M80=0,"-",('Denuncias-Renuncias'!M80/'Denuncias-Renuncias'!$F80)))</f>
        <v>1.2578616352201259E-2</v>
      </c>
    </row>
    <row r="81" spans="2:9" ht="20.100000000000001" customHeight="1" thickBot="1" x14ac:dyDescent="0.25">
      <c r="B81" s="4" t="s">
        <v>315</v>
      </c>
      <c r="C81" s="27" t="str">
        <f>+IF('Denuncias-Renuncias'!$F81=0,"-",IF('Denuncias-Renuncias'!G81=0,"-",('Denuncias-Renuncias'!G81/'Denuncias-Renuncias'!$F81)))</f>
        <v>-</v>
      </c>
      <c r="D81" s="27" t="str">
        <f>+IF('Denuncias-Renuncias'!$F81=0,"-",IF('Denuncias-Renuncias'!H81=0,"-",('Denuncias-Renuncias'!H81/'Denuncias-Renuncias'!$F81)))</f>
        <v>-</v>
      </c>
      <c r="E81" s="27">
        <f>+IF('Denuncias-Renuncias'!$F81=0,"-",IF('Denuncias-Renuncias'!I81=0,"-",('Denuncias-Renuncias'!I81/'Denuncias-Renuncias'!$F81)))</f>
        <v>0.88235294117647056</v>
      </c>
      <c r="F81" s="27">
        <f>+IF('Denuncias-Renuncias'!$F81=0,"-",IF('Denuncias-Renuncias'!J81=0,"-",('Denuncias-Renuncias'!J81/'Denuncias-Renuncias'!$F81)))</f>
        <v>2.9411764705882353E-2</v>
      </c>
      <c r="G81" s="27">
        <f>+IF('Denuncias-Renuncias'!$F81=0,"-",IF('Denuncias-Renuncias'!K81=0,"-",('Denuncias-Renuncias'!K81/'Denuncias-Renuncias'!$F81)))</f>
        <v>8.8235294117647065E-2</v>
      </c>
      <c r="H81" s="27" t="str">
        <f>+IF('Denuncias-Renuncias'!$F81=0,"-",IF('Denuncias-Renuncias'!L81=0,"-",('Denuncias-Renuncias'!L81/'Denuncias-Renuncias'!$F81)))</f>
        <v>-</v>
      </c>
      <c r="I81" s="27" t="str">
        <f>+IF('Denuncias-Renuncias'!$F81=0,"-",IF('Denuncias-Renuncias'!M81=0,"-",('Denuncias-Renuncias'!M81/'Denuncias-Renuncias'!$F81)))</f>
        <v>-</v>
      </c>
    </row>
    <row r="82" spans="2:9" ht="20.100000000000001" customHeight="1" thickBot="1" x14ac:dyDescent="0.25">
      <c r="B82" s="4" t="s">
        <v>316</v>
      </c>
      <c r="C82" s="27">
        <f>+IF('Denuncias-Renuncias'!$F82=0,"-",IF('Denuncias-Renuncias'!G82=0,"-",('Denuncias-Renuncias'!G82/'Denuncias-Renuncias'!$F82)))</f>
        <v>5.0749711649365627E-2</v>
      </c>
      <c r="D82" s="27" t="str">
        <f>+IF('Denuncias-Renuncias'!$F82=0,"-",IF('Denuncias-Renuncias'!H82=0,"-",('Denuncias-Renuncias'!H82/'Denuncias-Renuncias'!$F82)))</f>
        <v>-</v>
      </c>
      <c r="E82" s="27">
        <f>+IF('Denuncias-Renuncias'!$F82=0,"-",IF('Denuncias-Renuncias'!I82=0,"-",('Denuncias-Renuncias'!I82/'Denuncias-Renuncias'!$F82)))</f>
        <v>0.72549019607843135</v>
      </c>
      <c r="F82" s="27" t="str">
        <f>+IF('Denuncias-Renuncias'!$F82=0,"-",IF('Denuncias-Renuncias'!J82=0,"-",('Denuncias-Renuncias'!J82/'Denuncias-Renuncias'!$F82)))</f>
        <v>-</v>
      </c>
      <c r="G82" s="27">
        <f>+IF('Denuncias-Renuncias'!$F82=0,"-",IF('Denuncias-Renuncias'!K82=0,"-",('Denuncias-Renuncias'!K82/'Denuncias-Renuncias'!$F82)))</f>
        <v>0.17531718569780855</v>
      </c>
      <c r="H82" s="27">
        <f>+IF('Denuncias-Renuncias'!$F82=0,"-",IF('Denuncias-Renuncias'!L82=0,"-",('Denuncias-Renuncias'!L82/'Denuncias-Renuncias'!$F82)))</f>
        <v>3.2295271049596307E-2</v>
      </c>
      <c r="I82" s="27">
        <f>+IF('Denuncias-Renuncias'!$F82=0,"-",IF('Denuncias-Renuncias'!M82=0,"-",('Denuncias-Renuncias'!M82/'Denuncias-Renuncias'!$F82)))</f>
        <v>1.6147635524798153E-2</v>
      </c>
    </row>
    <row r="83" spans="2:9" ht="20.100000000000001" customHeight="1" thickBot="1" x14ac:dyDescent="0.25">
      <c r="B83" s="4" t="s">
        <v>317</v>
      </c>
      <c r="C83" s="27">
        <f>+IF('Denuncias-Renuncias'!$F83=0,"-",IF('Denuncias-Renuncias'!G83=0,"-",('Denuncias-Renuncias'!G83/'Denuncias-Renuncias'!$F83)))</f>
        <v>0.34615384615384615</v>
      </c>
      <c r="D83" s="27" t="str">
        <f>+IF('Denuncias-Renuncias'!$F83=0,"-",IF('Denuncias-Renuncias'!H83=0,"-",('Denuncias-Renuncias'!H83/'Denuncias-Renuncias'!$F83)))</f>
        <v>-</v>
      </c>
      <c r="E83" s="27">
        <f>+IF('Denuncias-Renuncias'!$F83=0,"-",IF('Denuncias-Renuncias'!I83=0,"-",('Denuncias-Renuncias'!I83/'Denuncias-Renuncias'!$F83)))</f>
        <v>0.50961538461538458</v>
      </c>
      <c r="F83" s="27">
        <f>+IF('Denuncias-Renuncias'!$F83=0,"-",IF('Denuncias-Renuncias'!J83=0,"-",('Denuncias-Renuncias'!J83/'Denuncias-Renuncias'!$F83)))</f>
        <v>1.9230769230769232E-2</v>
      </c>
      <c r="G83" s="27" t="str">
        <f>+IF('Denuncias-Renuncias'!$F83=0,"-",IF('Denuncias-Renuncias'!K83=0,"-",('Denuncias-Renuncias'!K83/'Denuncias-Renuncias'!$F83)))</f>
        <v>-</v>
      </c>
      <c r="H83" s="27">
        <f>+IF('Denuncias-Renuncias'!$F83=0,"-",IF('Denuncias-Renuncias'!L83=0,"-",('Denuncias-Renuncias'!L83/'Denuncias-Renuncias'!$F83)))</f>
        <v>0.125</v>
      </c>
      <c r="I83" s="27" t="str">
        <f>+IF('Denuncias-Renuncias'!$F83=0,"-",IF('Denuncias-Renuncias'!M83=0,"-",('Denuncias-Renuncias'!M83/'Denuncias-Renuncias'!$F83)))</f>
        <v>-</v>
      </c>
    </row>
    <row r="84" spans="2:9" ht="20.100000000000001" customHeight="1" thickBot="1" x14ac:dyDescent="0.25">
      <c r="B84" s="4" t="s">
        <v>318</v>
      </c>
      <c r="C84" s="27" t="str">
        <f>+IF('Denuncias-Renuncias'!$F84=0,"-",IF('Denuncias-Renuncias'!G84=0,"-",('Denuncias-Renuncias'!G84/'Denuncias-Renuncias'!$F84)))</f>
        <v>-</v>
      </c>
      <c r="D84" s="27" t="str">
        <f>+IF('Denuncias-Renuncias'!$F84=0,"-",IF('Denuncias-Renuncias'!H84=0,"-",('Denuncias-Renuncias'!H84/'Denuncias-Renuncias'!$F84)))</f>
        <v>-</v>
      </c>
      <c r="E84" s="27">
        <f>+IF('Denuncias-Renuncias'!$F84=0,"-",IF('Denuncias-Renuncias'!I84=0,"-",('Denuncias-Renuncias'!I84/'Denuncias-Renuncias'!$F84)))</f>
        <v>0.75</v>
      </c>
      <c r="F84" s="27">
        <f>+IF('Denuncias-Renuncias'!$F84=0,"-",IF('Denuncias-Renuncias'!J84=0,"-",('Denuncias-Renuncias'!J84/'Denuncias-Renuncias'!$F84)))</f>
        <v>4.1666666666666664E-2</v>
      </c>
      <c r="G84" s="27">
        <f>+IF('Denuncias-Renuncias'!$F84=0,"-",IF('Denuncias-Renuncias'!K84=0,"-",('Denuncias-Renuncias'!K84/'Denuncias-Renuncias'!$F84)))</f>
        <v>4.1666666666666664E-2</v>
      </c>
      <c r="H84" s="27">
        <f>+IF('Denuncias-Renuncias'!$F84=0,"-",IF('Denuncias-Renuncias'!L84=0,"-",('Denuncias-Renuncias'!L84/'Denuncias-Renuncias'!$F84)))</f>
        <v>0.16666666666666666</v>
      </c>
      <c r="I84" s="27" t="str">
        <f>+IF('Denuncias-Renuncias'!$F84=0,"-",IF('Denuncias-Renuncias'!M84=0,"-",('Denuncias-Renuncias'!M84/'Denuncias-Renuncias'!$F84)))</f>
        <v>-</v>
      </c>
    </row>
    <row r="85" spans="2:9" ht="20.100000000000001" customHeight="1" thickBot="1" x14ac:dyDescent="0.25">
      <c r="B85" s="4" t="s">
        <v>319</v>
      </c>
      <c r="C85" s="27">
        <f>+IF('Denuncias-Renuncias'!$F85=0,"-",IF('Denuncias-Renuncias'!G85=0,"-",('Denuncias-Renuncias'!G85/'Denuncias-Renuncias'!$F85)))</f>
        <v>0.18849840255591055</v>
      </c>
      <c r="D85" s="27" t="str">
        <f>+IF('Denuncias-Renuncias'!$F85=0,"-",IF('Denuncias-Renuncias'!H85=0,"-",('Denuncias-Renuncias'!H85/'Denuncias-Renuncias'!$F85)))</f>
        <v>-</v>
      </c>
      <c r="E85" s="27">
        <f>+IF('Denuncias-Renuncias'!$F85=0,"-",IF('Denuncias-Renuncias'!I85=0,"-",('Denuncias-Renuncias'!I85/'Denuncias-Renuncias'!$F85)))</f>
        <v>0.56230031948881787</v>
      </c>
      <c r="F85" s="27" t="str">
        <f>+IF('Denuncias-Renuncias'!$F85=0,"-",IF('Denuncias-Renuncias'!J85=0,"-",('Denuncias-Renuncias'!J85/'Denuncias-Renuncias'!$F85)))</f>
        <v>-</v>
      </c>
      <c r="G85" s="27">
        <f>+IF('Denuncias-Renuncias'!$F85=0,"-",IF('Denuncias-Renuncias'!K85=0,"-",('Denuncias-Renuncias'!K85/'Denuncias-Renuncias'!$F85)))</f>
        <v>0.23003194888178913</v>
      </c>
      <c r="H85" s="27">
        <f>+IF('Denuncias-Renuncias'!$F85=0,"-",IF('Denuncias-Renuncias'!L85=0,"-",('Denuncias-Renuncias'!L85/'Denuncias-Renuncias'!$F85)))</f>
        <v>1.9169329073482427E-2</v>
      </c>
      <c r="I85" s="27" t="str">
        <f>+IF('Denuncias-Renuncias'!$F85=0,"-",IF('Denuncias-Renuncias'!M85=0,"-",('Denuncias-Renuncias'!M85/'Denuncias-Renuncias'!$F85)))</f>
        <v>-</v>
      </c>
    </row>
    <row r="86" spans="2:9" ht="20.100000000000001" customHeight="1" thickBot="1" x14ac:dyDescent="0.25">
      <c r="B86" s="4" t="s">
        <v>320</v>
      </c>
      <c r="C86" s="27">
        <f>+IF('Denuncias-Renuncias'!$F86=0,"-",IF('Denuncias-Renuncias'!G86=0,"-",('Denuncias-Renuncias'!G86/'Denuncias-Renuncias'!$F86)))</f>
        <v>1.1673151750972763E-2</v>
      </c>
      <c r="D86" s="27" t="str">
        <f>+IF('Denuncias-Renuncias'!$F86=0,"-",IF('Denuncias-Renuncias'!H86=0,"-",('Denuncias-Renuncias'!H86/'Denuncias-Renuncias'!$F86)))</f>
        <v>-</v>
      </c>
      <c r="E86" s="27">
        <f>+IF('Denuncias-Renuncias'!$F86=0,"-",IF('Denuncias-Renuncias'!I86=0,"-",('Denuncias-Renuncias'!I86/'Denuncias-Renuncias'!$F86)))</f>
        <v>0.81712062256809337</v>
      </c>
      <c r="F86" s="27">
        <f>+IF('Denuncias-Renuncias'!$F86=0,"-",IF('Denuncias-Renuncias'!J86=0,"-",('Denuncias-Renuncias'!J86/'Denuncias-Renuncias'!$F86)))</f>
        <v>3.8910505836575876E-3</v>
      </c>
      <c r="G86" s="27">
        <f>+IF('Denuncias-Renuncias'!$F86=0,"-",IF('Denuncias-Renuncias'!K86=0,"-",('Denuncias-Renuncias'!K86/'Denuncias-Renuncias'!$F86)))</f>
        <v>0.13229571984435798</v>
      </c>
      <c r="H86" s="27">
        <f>+IF('Denuncias-Renuncias'!$F86=0,"-",IF('Denuncias-Renuncias'!L86=0,"-",('Denuncias-Renuncias'!L86/'Denuncias-Renuncias'!$F86)))</f>
        <v>3.5019455252918288E-2</v>
      </c>
      <c r="I86" s="27" t="str">
        <f>+IF('Denuncias-Renuncias'!$F86=0,"-",IF('Denuncias-Renuncias'!M86=0,"-",('Denuncias-Renuncias'!M86/'Denuncias-Renuncias'!$F86)))</f>
        <v>-</v>
      </c>
    </row>
    <row r="87" spans="2:9" ht="20.100000000000001" customHeight="1" thickBot="1" x14ac:dyDescent="0.25">
      <c r="B87" s="4" t="s">
        <v>321</v>
      </c>
      <c r="C87" s="27" t="str">
        <f>+IF('Denuncias-Renuncias'!$F87=0,"-",IF('Denuncias-Renuncias'!G87=0,"-",('Denuncias-Renuncias'!G87/'Denuncias-Renuncias'!$F87)))</f>
        <v>-</v>
      </c>
      <c r="D87" s="27" t="str">
        <f>+IF('Denuncias-Renuncias'!$F87=0,"-",IF('Denuncias-Renuncias'!H87=0,"-",('Denuncias-Renuncias'!H87/'Denuncias-Renuncias'!$F87)))</f>
        <v>-</v>
      </c>
      <c r="E87" s="27">
        <f>+IF('Denuncias-Renuncias'!$F87=0,"-",IF('Denuncias-Renuncias'!I87=0,"-",('Denuncias-Renuncias'!I87/'Denuncias-Renuncias'!$F87)))</f>
        <v>0.80177514792899407</v>
      </c>
      <c r="F87" s="27" t="str">
        <f>+IF('Denuncias-Renuncias'!$F87=0,"-",IF('Denuncias-Renuncias'!J87=0,"-",('Denuncias-Renuncias'!J87/'Denuncias-Renuncias'!$F87)))</f>
        <v>-</v>
      </c>
      <c r="G87" s="27">
        <f>+IF('Denuncias-Renuncias'!$F87=0,"-",IF('Denuncias-Renuncias'!K87=0,"-",('Denuncias-Renuncias'!K87/'Denuncias-Renuncias'!$F87)))</f>
        <v>0.13905325443786981</v>
      </c>
      <c r="H87" s="27">
        <f>+IF('Denuncias-Renuncias'!$F87=0,"-",IF('Denuncias-Renuncias'!L87=0,"-",('Denuncias-Renuncias'!L87/'Denuncias-Renuncias'!$F87)))</f>
        <v>5.9171597633136092E-2</v>
      </c>
      <c r="I87" s="27" t="str">
        <f>+IF('Denuncias-Renuncias'!$F87=0,"-",IF('Denuncias-Renuncias'!M87=0,"-",('Denuncias-Renuncias'!M87/'Denuncias-Renuncias'!$F87)))</f>
        <v>-</v>
      </c>
    </row>
    <row r="88" spans="2:9" ht="20.100000000000001" customHeight="1" thickBot="1" x14ac:dyDescent="0.25">
      <c r="B88" s="4" t="s">
        <v>189</v>
      </c>
      <c r="C88" s="27">
        <f>+IF('Denuncias-Renuncias'!$F88=0,"-",IF('Denuncias-Renuncias'!G88=0,"-",('Denuncias-Renuncias'!G88/'Denuncias-Renuncias'!$F88)))</f>
        <v>4.311805686311429E-2</v>
      </c>
      <c r="D88" s="27">
        <f>+IF('Denuncias-Renuncias'!$F88=0,"-",IF('Denuncias-Renuncias'!H88=0,"-",('Denuncias-Renuncias'!H88/'Denuncias-Renuncias'!$F88)))</f>
        <v>1.3180192054227076E-3</v>
      </c>
      <c r="E88" s="27">
        <f>+IF('Denuncias-Renuncias'!$F88=0,"-",IF('Denuncias-Renuncias'!I88=0,"-",('Denuncias-Renuncias'!I88/'Denuncias-Renuncias'!$F88)))</f>
        <v>0.71173037092826208</v>
      </c>
      <c r="F88" s="27">
        <f>+IF('Denuncias-Renuncias'!$F88=0,"-",IF('Denuncias-Renuncias'!J88=0,"-",('Denuncias-Renuncias'!J88/'Denuncias-Renuncias'!$F88)))</f>
        <v>4.8954999058557708E-3</v>
      </c>
      <c r="G88" s="27">
        <f>+IF('Denuncias-Renuncias'!$F88=0,"-",IF('Denuncias-Renuncias'!K88=0,"-",('Denuncias-Renuncias'!K88/'Denuncias-Renuncias'!$F88)))</f>
        <v>7.7763133119939751E-2</v>
      </c>
      <c r="H88" s="27">
        <f>+IF('Denuncias-Renuncias'!$F88=0,"-",IF('Denuncias-Renuncias'!L88=0,"-",('Denuncias-Renuncias'!L88/'Denuncias-Renuncias'!$F88)))</f>
        <v>0.15929203539823009</v>
      </c>
      <c r="I88" s="27">
        <f>+IF('Denuncias-Renuncias'!$F88=0,"-",IF('Denuncias-Renuncias'!M88=0,"-",('Denuncias-Renuncias'!M88/'Denuncias-Renuncias'!$F88)))</f>
        <v>1.8828845791752965E-3</v>
      </c>
    </row>
    <row r="89" spans="2:9" ht="20.100000000000001" customHeight="1" thickBot="1" x14ac:dyDescent="0.25">
      <c r="B89" s="4" t="s">
        <v>322</v>
      </c>
      <c r="C89" s="27" t="str">
        <f>+IF('Denuncias-Renuncias'!$F89=0,"-",IF('Denuncias-Renuncias'!G89=0,"-",('Denuncias-Renuncias'!G89/'Denuncias-Renuncias'!$F89)))</f>
        <v>-</v>
      </c>
      <c r="D89" s="27">
        <f>+IF('Denuncias-Renuncias'!$F89=0,"-",IF('Denuncias-Renuncias'!H89=0,"-",('Denuncias-Renuncias'!H89/'Denuncias-Renuncias'!$F89)))</f>
        <v>1.1627906976744186E-2</v>
      </c>
      <c r="E89" s="27">
        <f>+IF('Denuncias-Renuncias'!$F89=0,"-",IF('Denuncias-Renuncias'!I89=0,"-",('Denuncias-Renuncias'!I89/'Denuncias-Renuncias'!$F89)))</f>
        <v>0.80232558139534882</v>
      </c>
      <c r="F89" s="27" t="str">
        <f>+IF('Denuncias-Renuncias'!$F89=0,"-",IF('Denuncias-Renuncias'!J89=0,"-",('Denuncias-Renuncias'!J89/'Denuncias-Renuncias'!$F89)))</f>
        <v>-</v>
      </c>
      <c r="G89" s="27">
        <f>+IF('Denuncias-Renuncias'!$F89=0,"-",IF('Denuncias-Renuncias'!K89=0,"-",('Denuncias-Renuncias'!K89/'Denuncias-Renuncias'!$F89)))</f>
        <v>2.3255813953488372E-2</v>
      </c>
      <c r="H89" s="27">
        <f>+IF('Denuncias-Renuncias'!$F89=0,"-",IF('Denuncias-Renuncias'!L89=0,"-",('Denuncias-Renuncias'!L89/'Denuncias-Renuncias'!$F89)))</f>
        <v>0.16279069767441862</v>
      </c>
      <c r="I89" s="27" t="str">
        <f>+IF('Denuncias-Renuncias'!$F89=0,"-",IF('Denuncias-Renuncias'!M89=0,"-",('Denuncias-Renuncias'!M89/'Denuncias-Renuncias'!$F89)))</f>
        <v>-</v>
      </c>
    </row>
    <row r="90" spans="2:9" ht="20.100000000000001" customHeight="1" thickBot="1" x14ac:dyDescent="0.25">
      <c r="B90" s="4" t="s">
        <v>323</v>
      </c>
      <c r="C90" s="27" t="str">
        <f>+IF('Denuncias-Renuncias'!$F90=0,"-",IF('Denuncias-Renuncias'!G90=0,"-",('Denuncias-Renuncias'!G90/'Denuncias-Renuncias'!$F90)))</f>
        <v>-</v>
      </c>
      <c r="D90" s="27" t="str">
        <f>+IF('Denuncias-Renuncias'!$F90=0,"-",IF('Denuncias-Renuncias'!H90=0,"-",('Denuncias-Renuncias'!H90/'Denuncias-Renuncias'!$F90)))</f>
        <v>-</v>
      </c>
      <c r="E90" s="27">
        <f>+IF('Denuncias-Renuncias'!$F90=0,"-",IF('Denuncias-Renuncias'!I90=0,"-",('Denuncias-Renuncias'!I90/'Denuncias-Renuncias'!$F90)))</f>
        <v>1</v>
      </c>
      <c r="F90" s="27" t="str">
        <f>+IF('Denuncias-Renuncias'!$F90=0,"-",IF('Denuncias-Renuncias'!J90=0,"-",('Denuncias-Renuncias'!J90/'Denuncias-Renuncias'!$F90)))</f>
        <v>-</v>
      </c>
      <c r="G90" s="27" t="str">
        <f>+IF('Denuncias-Renuncias'!$F90=0,"-",IF('Denuncias-Renuncias'!K90=0,"-",('Denuncias-Renuncias'!K90/'Denuncias-Renuncias'!$F90)))</f>
        <v>-</v>
      </c>
      <c r="H90" s="27" t="str">
        <f>+IF('Denuncias-Renuncias'!$F90=0,"-",IF('Denuncias-Renuncias'!L90=0,"-",('Denuncias-Renuncias'!L90/'Denuncias-Renuncias'!$F90)))</f>
        <v>-</v>
      </c>
      <c r="I90" s="27" t="str">
        <f>+IF('Denuncias-Renuncias'!$F90=0,"-",IF('Denuncias-Renuncias'!M90=0,"-",('Denuncias-Renuncias'!M90/'Denuncias-Renuncias'!$F90)))</f>
        <v>-</v>
      </c>
    </row>
    <row r="91" spans="2:9" ht="20.100000000000001" customHeight="1" thickBot="1" x14ac:dyDescent="0.25">
      <c r="B91" s="4" t="s">
        <v>324</v>
      </c>
      <c r="C91" s="27" t="str">
        <f>+IF('Denuncias-Renuncias'!$F91=0,"-",IF('Denuncias-Renuncias'!G91=0,"-",('Denuncias-Renuncias'!G91/'Denuncias-Renuncias'!$F91)))</f>
        <v>-</v>
      </c>
      <c r="D91" s="27" t="str">
        <f>+IF('Denuncias-Renuncias'!$F91=0,"-",IF('Denuncias-Renuncias'!H91=0,"-",('Denuncias-Renuncias'!H91/'Denuncias-Renuncias'!$F91)))</f>
        <v>-</v>
      </c>
      <c r="E91" s="27">
        <f>+IF('Denuncias-Renuncias'!$F91=0,"-",IF('Denuncias-Renuncias'!I91=0,"-",('Denuncias-Renuncias'!I91/'Denuncias-Renuncias'!$F91)))</f>
        <v>1</v>
      </c>
      <c r="F91" s="27" t="str">
        <f>+IF('Denuncias-Renuncias'!$F91=0,"-",IF('Denuncias-Renuncias'!J91=0,"-",('Denuncias-Renuncias'!J91/'Denuncias-Renuncias'!$F91)))</f>
        <v>-</v>
      </c>
      <c r="G91" s="27" t="str">
        <f>+IF('Denuncias-Renuncias'!$F91=0,"-",IF('Denuncias-Renuncias'!K91=0,"-",('Denuncias-Renuncias'!K91/'Denuncias-Renuncias'!$F91)))</f>
        <v>-</v>
      </c>
      <c r="H91" s="27" t="str">
        <f>+IF('Denuncias-Renuncias'!$F91=0,"-",IF('Denuncias-Renuncias'!L91=0,"-",('Denuncias-Renuncias'!L91/'Denuncias-Renuncias'!$F91)))</f>
        <v>-</v>
      </c>
      <c r="I91" s="27" t="str">
        <f>+IF('Denuncias-Renuncias'!$F91=0,"-",IF('Denuncias-Renuncias'!M91=0,"-",('Denuncias-Renuncias'!M91/'Denuncias-Renuncias'!$F91)))</f>
        <v>-</v>
      </c>
    </row>
    <row r="92" spans="2:9" ht="20.100000000000001" customHeight="1" thickBot="1" x14ac:dyDescent="0.25">
      <c r="B92" s="4" t="s">
        <v>325</v>
      </c>
      <c r="C92" s="27" t="str">
        <f>+IF('Denuncias-Renuncias'!$F92=0,"-",IF('Denuncias-Renuncias'!G92=0,"-",('Denuncias-Renuncias'!G92/'Denuncias-Renuncias'!$F92)))</f>
        <v>-</v>
      </c>
      <c r="D92" s="27" t="str">
        <f>+IF('Denuncias-Renuncias'!$F92=0,"-",IF('Denuncias-Renuncias'!H92=0,"-",('Denuncias-Renuncias'!H92/'Denuncias-Renuncias'!$F92)))</f>
        <v>-</v>
      </c>
      <c r="E92" s="27">
        <f>+IF('Denuncias-Renuncias'!$F92=0,"-",IF('Denuncias-Renuncias'!I92=0,"-",('Denuncias-Renuncias'!I92/'Denuncias-Renuncias'!$F92)))</f>
        <v>1</v>
      </c>
      <c r="F92" s="27" t="str">
        <f>+IF('Denuncias-Renuncias'!$F92=0,"-",IF('Denuncias-Renuncias'!J92=0,"-",('Denuncias-Renuncias'!J92/'Denuncias-Renuncias'!$F92)))</f>
        <v>-</v>
      </c>
      <c r="G92" s="27" t="str">
        <f>+IF('Denuncias-Renuncias'!$F92=0,"-",IF('Denuncias-Renuncias'!K92=0,"-",('Denuncias-Renuncias'!K92/'Denuncias-Renuncias'!$F92)))</f>
        <v>-</v>
      </c>
      <c r="H92" s="27" t="str">
        <f>+IF('Denuncias-Renuncias'!$F92=0,"-",IF('Denuncias-Renuncias'!L92=0,"-",('Denuncias-Renuncias'!L92/'Denuncias-Renuncias'!$F92)))</f>
        <v>-</v>
      </c>
      <c r="I92" s="27" t="str">
        <f>+IF('Denuncias-Renuncias'!$F92=0,"-",IF('Denuncias-Renuncias'!M92=0,"-",('Denuncias-Renuncias'!M92/'Denuncias-Renuncias'!$F92)))</f>
        <v>-</v>
      </c>
    </row>
    <row r="93" spans="2:9" ht="20.100000000000001" customHeight="1" thickBot="1" x14ac:dyDescent="0.25">
      <c r="B93" s="4" t="s">
        <v>326</v>
      </c>
      <c r="C93" s="27">
        <f>+IF('Denuncias-Renuncias'!$F93=0,"-",IF('Denuncias-Renuncias'!G93=0,"-",('Denuncias-Renuncias'!G93/'Denuncias-Renuncias'!$F93)))</f>
        <v>3.8022813688212928E-3</v>
      </c>
      <c r="D93" s="27" t="str">
        <f>+IF('Denuncias-Renuncias'!$F93=0,"-",IF('Denuncias-Renuncias'!H93=0,"-",('Denuncias-Renuncias'!H93/'Denuncias-Renuncias'!$F93)))</f>
        <v>-</v>
      </c>
      <c r="E93" s="27">
        <f>+IF('Denuncias-Renuncias'!$F93=0,"-",IF('Denuncias-Renuncias'!I93=0,"-",('Denuncias-Renuncias'!I93/'Denuncias-Renuncias'!$F93)))</f>
        <v>0.96577946768060841</v>
      </c>
      <c r="F93" s="27" t="str">
        <f>+IF('Denuncias-Renuncias'!$F93=0,"-",IF('Denuncias-Renuncias'!J93=0,"-",('Denuncias-Renuncias'!J93/'Denuncias-Renuncias'!$F93)))</f>
        <v>-</v>
      </c>
      <c r="G93" s="27">
        <f>+IF('Denuncias-Renuncias'!$F93=0,"-",IF('Denuncias-Renuncias'!K93=0,"-",('Denuncias-Renuncias'!K93/'Denuncias-Renuncias'!$F93)))</f>
        <v>1.1406844106463879E-2</v>
      </c>
      <c r="H93" s="27">
        <f>+IF('Denuncias-Renuncias'!$F93=0,"-",IF('Denuncias-Renuncias'!L93=0,"-",('Denuncias-Renuncias'!L93/'Denuncias-Renuncias'!$F93)))</f>
        <v>1.9011406844106463E-2</v>
      </c>
      <c r="I93" s="27" t="str">
        <f>+IF('Denuncias-Renuncias'!$F93=0,"-",IF('Denuncias-Renuncias'!M93=0,"-",('Denuncias-Renuncias'!M93/'Denuncias-Renuncias'!$F93)))</f>
        <v>-</v>
      </c>
    </row>
    <row r="94" spans="2:9" ht="20.100000000000001" customHeight="1" thickBot="1" x14ac:dyDescent="0.25">
      <c r="B94" s="4" t="s">
        <v>327</v>
      </c>
      <c r="C94" s="27">
        <f>+IF('Denuncias-Renuncias'!$F94=0,"-",IF('Denuncias-Renuncias'!G94=0,"-",('Denuncias-Renuncias'!G94/'Denuncias-Renuncias'!$F94)))</f>
        <v>0.21223021582733814</v>
      </c>
      <c r="D94" s="27" t="str">
        <f>+IF('Denuncias-Renuncias'!$F94=0,"-",IF('Denuncias-Renuncias'!H94=0,"-",('Denuncias-Renuncias'!H94/'Denuncias-Renuncias'!$F94)))</f>
        <v>-</v>
      </c>
      <c r="E94" s="27">
        <f>+IF('Denuncias-Renuncias'!$F94=0,"-",IF('Denuncias-Renuncias'!I94=0,"-",('Denuncias-Renuncias'!I94/'Denuncias-Renuncias'!$F94)))</f>
        <v>0.47482014388489208</v>
      </c>
      <c r="F94" s="27" t="str">
        <f>+IF('Denuncias-Renuncias'!$F94=0,"-",IF('Denuncias-Renuncias'!J94=0,"-",('Denuncias-Renuncias'!J94/'Denuncias-Renuncias'!$F94)))</f>
        <v>-</v>
      </c>
      <c r="G94" s="27">
        <f>+IF('Denuncias-Renuncias'!$F94=0,"-",IF('Denuncias-Renuncias'!K94=0,"-",('Denuncias-Renuncias'!K94/'Denuncias-Renuncias'!$F94)))</f>
        <v>0.24100719424460432</v>
      </c>
      <c r="H94" s="27">
        <f>+IF('Denuncias-Renuncias'!$F94=0,"-",IF('Denuncias-Renuncias'!L94=0,"-",('Denuncias-Renuncias'!L94/'Denuncias-Renuncias'!$F94)))</f>
        <v>7.1942446043165464E-2</v>
      </c>
      <c r="I94" s="27" t="str">
        <f>+IF('Denuncias-Renuncias'!$F94=0,"-",IF('Denuncias-Renuncias'!M94=0,"-",('Denuncias-Renuncias'!M94/'Denuncias-Renuncias'!$F94)))</f>
        <v>-</v>
      </c>
    </row>
    <row r="95" spans="2:9" ht="20.100000000000001" customHeight="1" thickBot="1" x14ac:dyDescent="0.25">
      <c r="B95" s="4" t="s">
        <v>328</v>
      </c>
      <c r="C95" s="27">
        <f>+IF('Denuncias-Renuncias'!$F95=0,"-",IF('Denuncias-Renuncias'!G95=0,"-",('Denuncias-Renuncias'!G95/'Denuncias-Renuncias'!$F95)))</f>
        <v>9.4117647058823528E-2</v>
      </c>
      <c r="D95" s="27" t="str">
        <f>+IF('Denuncias-Renuncias'!$F95=0,"-",IF('Denuncias-Renuncias'!H95=0,"-",('Denuncias-Renuncias'!H95/'Denuncias-Renuncias'!$F95)))</f>
        <v>-</v>
      </c>
      <c r="E95" s="27">
        <f>+IF('Denuncias-Renuncias'!$F95=0,"-",IF('Denuncias-Renuncias'!I95=0,"-",('Denuncias-Renuncias'!I95/'Denuncias-Renuncias'!$F95)))</f>
        <v>0.68235294117647061</v>
      </c>
      <c r="F95" s="27" t="str">
        <f>+IF('Denuncias-Renuncias'!$F95=0,"-",IF('Denuncias-Renuncias'!J95=0,"-",('Denuncias-Renuncias'!J95/'Denuncias-Renuncias'!$F95)))</f>
        <v>-</v>
      </c>
      <c r="G95" s="27">
        <f>+IF('Denuncias-Renuncias'!$F95=0,"-",IF('Denuncias-Renuncias'!K95=0,"-",('Denuncias-Renuncias'!K95/'Denuncias-Renuncias'!$F95)))</f>
        <v>4.7058823529411764E-2</v>
      </c>
      <c r="H95" s="27">
        <f>+IF('Denuncias-Renuncias'!$F95=0,"-",IF('Denuncias-Renuncias'!L95=0,"-",('Denuncias-Renuncias'!L95/'Denuncias-Renuncias'!$F95)))</f>
        <v>0.15294117647058825</v>
      </c>
      <c r="I95" s="27">
        <f>+IF('Denuncias-Renuncias'!$F95=0,"-",IF('Denuncias-Renuncias'!M95=0,"-",('Denuncias-Renuncias'!M95/'Denuncias-Renuncias'!$F95)))</f>
        <v>2.3529411764705882E-2</v>
      </c>
    </row>
    <row r="96" spans="2:9" ht="20.100000000000001" customHeight="1" thickBot="1" x14ac:dyDescent="0.25">
      <c r="B96" s="4" t="s">
        <v>329</v>
      </c>
      <c r="C96" s="27">
        <f>+IF('Denuncias-Renuncias'!$F96=0,"-",IF('Denuncias-Renuncias'!G96=0,"-",('Denuncias-Renuncias'!G96/'Denuncias-Renuncias'!$F96)))</f>
        <v>3.1413612565445025E-2</v>
      </c>
      <c r="D96" s="27" t="str">
        <f>+IF('Denuncias-Renuncias'!$F96=0,"-",IF('Denuncias-Renuncias'!H96=0,"-",('Denuncias-Renuncias'!H96/'Denuncias-Renuncias'!$F96)))</f>
        <v>-</v>
      </c>
      <c r="E96" s="27">
        <f>+IF('Denuncias-Renuncias'!$F96=0,"-",IF('Denuncias-Renuncias'!I96=0,"-",('Denuncias-Renuncias'!I96/'Denuncias-Renuncias'!$F96)))</f>
        <v>0.96858638743455494</v>
      </c>
      <c r="F96" s="27" t="str">
        <f>+IF('Denuncias-Renuncias'!$F96=0,"-",IF('Denuncias-Renuncias'!J96=0,"-",('Denuncias-Renuncias'!J96/'Denuncias-Renuncias'!$F96)))</f>
        <v>-</v>
      </c>
      <c r="G96" s="27" t="str">
        <f>+IF('Denuncias-Renuncias'!$F96=0,"-",IF('Denuncias-Renuncias'!K96=0,"-",('Denuncias-Renuncias'!K96/'Denuncias-Renuncias'!$F96)))</f>
        <v>-</v>
      </c>
      <c r="H96" s="27" t="str">
        <f>+IF('Denuncias-Renuncias'!$F96=0,"-",IF('Denuncias-Renuncias'!L96=0,"-",('Denuncias-Renuncias'!L96/'Denuncias-Renuncias'!$F96)))</f>
        <v>-</v>
      </c>
      <c r="I96" s="27" t="str">
        <f>+IF('Denuncias-Renuncias'!$F96=0,"-",IF('Denuncias-Renuncias'!M96=0,"-",('Denuncias-Renuncias'!M96/'Denuncias-Renuncias'!$F96)))</f>
        <v>-</v>
      </c>
    </row>
    <row r="97" spans="2:9" ht="20.100000000000001" customHeight="1" thickBot="1" x14ac:dyDescent="0.25">
      <c r="B97" s="4" t="s">
        <v>330</v>
      </c>
      <c r="C97" s="27">
        <f>+IF('Denuncias-Renuncias'!$F97=0,"-",IF('Denuncias-Renuncias'!G97=0,"-",('Denuncias-Renuncias'!G97/'Denuncias-Renuncias'!$F97)))</f>
        <v>0.14285714285714285</v>
      </c>
      <c r="D97" s="27" t="str">
        <f>+IF('Denuncias-Renuncias'!$F97=0,"-",IF('Denuncias-Renuncias'!H97=0,"-",('Denuncias-Renuncias'!H97/'Denuncias-Renuncias'!$F97)))</f>
        <v>-</v>
      </c>
      <c r="E97" s="27">
        <f>+IF('Denuncias-Renuncias'!$F97=0,"-",IF('Denuncias-Renuncias'!I97=0,"-",('Denuncias-Renuncias'!I97/'Denuncias-Renuncias'!$F97)))</f>
        <v>0.84523809523809523</v>
      </c>
      <c r="F97" s="27" t="str">
        <f>+IF('Denuncias-Renuncias'!$F97=0,"-",IF('Denuncias-Renuncias'!J97=0,"-",('Denuncias-Renuncias'!J97/'Denuncias-Renuncias'!$F97)))</f>
        <v>-</v>
      </c>
      <c r="G97" s="27" t="str">
        <f>+IF('Denuncias-Renuncias'!$F97=0,"-",IF('Denuncias-Renuncias'!K97=0,"-",('Denuncias-Renuncias'!K97/'Denuncias-Renuncias'!$F97)))</f>
        <v>-</v>
      </c>
      <c r="H97" s="27">
        <f>+IF('Denuncias-Renuncias'!$F97=0,"-",IF('Denuncias-Renuncias'!L97=0,"-",('Denuncias-Renuncias'!L97/'Denuncias-Renuncias'!$F97)))</f>
        <v>1.1904761904761904E-2</v>
      </c>
      <c r="I97" s="27" t="str">
        <f>+IF('Denuncias-Renuncias'!$F97=0,"-",IF('Denuncias-Renuncias'!M97=0,"-",('Denuncias-Renuncias'!M97/'Denuncias-Renuncias'!$F97)))</f>
        <v>-</v>
      </c>
    </row>
    <row r="98" spans="2:9" ht="20.100000000000001" customHeight="1" thickBot="1" x14ac:dyDescent="0.25">
      <c r="B98" s="4" t="s">
        <v>331</v>
      </c>
      <c r="C98" s="27">
        <f>+IF('Denuncias-Renuncias'!$F98=0,"-",IF('Denuncias-Renuncias'!G98=0,"-",('Denuncias-Renuncias'!G98/'Denuncias-Renuncias'!$F98)))</f>
        <v>3.9215686274509803E-2</v>
      </c>
      <c r="D98" s="27" t="str">
        <f>+IF('Denuncias-Renuncias'!$F98=0,"-",IF('Denuncias-Renuncias'!H98=0,"-",('Denuncias-Renuncias'!H98/'Denuncias-Renuncias'!$F98)))</f>
        <v>-</v>
      </c>
      <c r="E98" s="27">
        <f>+IF('Denuncias-Renuncias'!$F98=0,"-",IF('Denuncias-Renuncias'!I98=0,"-",('Denuncias-Renuncias'!I98/'Denuncias-Renuncias'!$F98)))</f>
        <v>0.86274509803921573</v>
      </c>
      <c r="F98" s="27">
        <f>+IF('Denuncias-Renuncias'!$F98=0,"-",IF('Denuncias-Renuncias'!J98=0,"-",('Denuncias-Renuncias'!J98/'Denuncias-Renuncias'!$F98)))</f>
        <v>5.8823529411764705E-2</v>
      </c>
      <c r="G98" s="27">
        <f>+IF('Denuncias-Renuncias'!$F98=0,"-",IF('Denuncias-Renuncias'!K98=0,"-",('Denuncias-Renuncias'!K98/'Denuncias-Renuncias'!$F98)))</f>
        <v>1.9607843137254902E-2</v>
      </c>
      <c r="H98" s="27">
        <f>+IF('Denuncias-Renuncias'!$F98=0,"-",IF('Denuncias-Renuncias'!L98=0,"-",('Denuncias-Renuncias'!L98/'Denuncias-Renuncias'!$F98)))</f>
        <v>1.9607843137254902E-2</v>
      </c>
      <c r="I98" s="27" t="str">
        <f>+IF('Denuncias-Renuncias'!$F98=0,"-",IF('Denuncias-Renuncias'!M98=0,"-",('Denuncias-Renuncias'!M98/'Denuncias-Renuncias'!$F98)))</f>
        <v>-</v>
      </c>
    </row>
    <row r="99" spans="2:9" ht="20.100000000000001" customHeight="1" thickBot="1" x14ac:dyDescent="0.25">
      <c r="B99" s="4" t="s">
        <v>332</v>
      </c>
      <c r="C99" s="27" t="str">
        <f>+IF('Denuncias-Renuncias'!$F99=0,"-",IF('Denuncias-Renuncias'!G99=0,"-",('Denuncias-Renuncias'!G99/'Denuncias-Renuncias'!$F99)))</f>
        <v>-</v>
      </c>
      <c r="D99" s="27" t="str">
        <f>+IF('Denuncias-Renuncias'!$F99=0,"-",IF('Denuncias-Renuncias'!H99=0,"-",('Denuncias-Renuncias'!H99/'Denuncias-Renuncias'!$F99)))</f>
        <v>-</v>
      </c>
      <c r="E99" s="27">
        <f>+IF('Denuncias-Renuncias'!$F99=0,"-",IF('Denuncias-Renuncias'!I99=0,"-",('Denuncias-Renuncias'!I99/'Denuncias-Renuncias'!$F99)))</f>
        <v>0.6</v>
      </c>
      <c r="F99" s="27" t="str">
        <f>+IF('Denuncias-Renuncias'!$F99=0,"-",IF('Denuncias-Renuncias'!J99=0,"-",('Denuncias-Renuncias'!J99/'Denuncias-Renuncias'!$F99)))</f>
        <v>-</v>
      </c>
      <c r="G99" s="27">
        <f>+IF('Denuncias-Renuncias'!$F99=0,"-",IF('Denuncias-Renuncias'!K99=0,"-",('Denuncias-Renuncias'!K99/'Denuncias-Renuncias'!$F99)))</f>
        <v>0.13333333333333333</v>
      </c>
      <c r="H99" s="27">
        <f>+IF('Denuncias-Renuncias'!$F99=0,"-",IF('Denuncias-Renuncias'!L99=0,"-",('Denuncias-Renuncias'!L99/'Denuncias-Renuncias'!$F99)))</f>
        <v>0.26666666666666666</v>
      </c>
      <c r="I99" s="27" t="str">
        <f>+IF('Denuncias-Renuncias'!$F99=0,"-",IF('Denuncias-Renuncias'!M99=0,"-",('Denuncias-Renuncias'!M99/'Denuncias-Renuncias'!$F99)))</f>
        <v>-</v>
      </c>
    </row>
    <row r="100" spans="2:9" ht="20.100000000000001" customHeight="1" thickBot="1" x14ac:dyDescent="0.25">
      <c r="B100" s="4" t="s">
        <v>333</v>
      </c>
      <c r="C100" s="27" t="str">
        <f>+IF('Denuncias-Renuncias'!$F100=0,"-",IF('Denuncias-Renuncias'!G100=0,"-",('Denuncias-Renuncias'!G100/'Denuncias-Renuncias'!$F100)))</f>
        <v>-</v>
      </c>
      <c r="D100" s="27" t="str">
        <f>+IF('Denuncias-Renuncias'!$F100=0,"-",IF('Denuncias-Renuncias'!H100=0,"-",('Denuncias-Renuncias'!H100/'Denuncias-Renuncias'!$F100)))</f>
        <v>-</v>
      </c>
      <c r="E100" s="27">
        <f>+IF('Denuncias-Renuncias'!$F100=0,"-",IF('Denuncias-Renuncias'!I100=0,"-",('Denuncias-Renuncias'!I100/'Denuncias-Renuncias'!$F100)))</f>
        <v>0.8833333333333333</v>
      </c>
      <c r="F100" s="27" t="str">
        <f>+IF('Denuncias-Renuncias'!$F100=0,"-",IF('Denuncias-Renuncias'!J100=0,"-",('Denuncias-Renuncias'!J100/'Denuncias-Renuncias'!$F100)))</f>
        <v>-</v>
      </c>
      <c r="G100" s="27">
        <f>+IF('Denuncias-Renuncias'!$F100=0,"-",IF('Denuncias-Renuncias'!K100=0,"-",('Denuncias-Renuncias'!K100/'Denuncias-Renuncias'!$F100)))</f>
        <v>6.6666666666666666E-2</v>
      </c>
      <c r="H100" s="27">
        <f>+IF('Denuncias-Renuncias'!$F100=0,"-",IF('Denuncias-Renuncias'!L100=0,"-",('Denuncias-Renuncias'!L100/'Denuncias-Renuncias'!$F100)))</f>
        <v>0.05</v>
      </c>
      <c r="I100" s="27" t="str">
        <f>+IF('Denuncias-Renuncias'!$F100=0,"-",IF('Denuncias-Renuncias'!M100=0,"-",('Denuncias-Renuncias'!M100/'Denuncias-Renuncias'!$F100)))</f>
        <v>-</v>
      </c>
    </row>
    <row r="101" spans="2:9" ht="20.100000000000001" customHeight="1" thickBot="1" x14ac:dyDescent="0.25">
      <c r="B101" s="4" t="s">
        <v>190</v>
      </c>
      <c r="C101" s="27">
        <f>+IF('Denuncias-Renuncias'!$F101=0,"-",IF('Denuncias-Renuncias'!G101=0,"-",('Denuncias-Renuncias'!G101/'Denuncias-Renuncias'!$F101)))</f>
        <v>5.2287581699346407E-2</v>
      </c>
      <c r="D101" s="27">
        <f>+IF('Denuncias-Renuncias'!$F101=0,"-",IF('Denuncias-Renuncias'!H101=0,"-",('Denuncias-Renuncias'!H101/'Denuncias-Renuncias'!$F101)))</f>
        <v>1.3071895424836602E-2</v>
      </c>
      <c r="E101" s="27">
        <f>+IF('Denuncias-Renuncias'!$F101=0,"-",IF('Denuncias-Renuncias'!I101=0,"-",('Denuncias-Renuncias'!I101/'Denuncias-Renuncias'!$F101)))</f>
        <v>0.49673202614379086</v>
      </c>
      <c r="F101" s="27">
        <f>+IF('Denuncias-Renuncias'!$F101=0,"-",IF('Denuncias-Renuncias'!J101=0,"-",('Denuncias-Renuncias'!J101/'Denuncias-Renuncias'!$F101)))</f>
        <v>1.9607843137254902E-2</v>
      </c>
      <c r="G101" s="27">
        <f>+IF('Denuncias-Renuncias'!$F101=0,"-",IF('Denuncias-Renuncias'!K101=0,"-",('Denuncias-Renuncias'!K101/'Denuncias-Renuncias'!$F101)))</f>
        <v>9.1503267973856203E-2</v>
      </c>
      <c r="H101" s="27">
        <f>+IF('Denuncias-Renuncias'!$F101=0,"-",IF('Denuncias-Renuncias'!L101=0,"-",('Denuncias-Renuncias'!L101/'Denuncias-Renuncias'!$F101)))</f>
        <v>0.13725490196078433</v>
      </c>
      <c r="I101" s="27">
        <f>+IF('Denuncias-Renuncias'!$F101=0,"-",IF('Denuncias-Renuncias'!M101=0,"-",('Denuncias-Renuncias'!M101/'Denuncias-Renuncias'!$F101)))</f>
        <v>0.18954248366013071</v>
      </c>
    </row>
    <row r="102" spans="2:9" ht="20.100000000000001" customHeight="1" thickBot="1" x14ac:dyDescent="0.25">
      <c r="B102" s="4" t="s">
        <v>334</v>
      </c>
      <c r="C102" s="27" t="str">
        <f>+IF('Denuncias-Renuncias'!$F102=0,"-",IF('Denuncias-Renuncias'!G102=0,"-",('Denuncias-Renuncias'!G102/'Denuncias-Renuncias'!$F102)))</f>
        <v>-</v>
      </c>
      <c r="D102" s="27" t="str">
        <f>+IF('Denuncias-Renuncias'!$F102=0,"-",IF('Denuncias-Renuncias'!H102=0,"-",('Denuncias-Renuncias'!H102/'Denuncias-Renuncias'!$F102)))</f>
        <v>-</v>
      </c>
      <c r="E102" s="27">
        <f>+IF('Denuncias-Renuncias'!$F102=0,"-",IF('Denuncias-Renuncias'!I102=0,"-",('Denuncias-Renuncias'!I102/'Denuncias-Renuncias'!$F102)))</f>
        <v>0.92307692307692313</v>
      </c>
      <c r="F102" s="27">
        <f>+IF('Denuncias-Renuncias'!$F102=0,"-",IF('Denuncias-Renuncias'!J102=0,"-",('Denuncias-Renuncias'!J102/'Denuncias-Renuncias'!$F102)))</f>
        <v>3.8461538461538464E-2</v>
      </c>
      <c r="G102" s="27">
        <f>+IF('Denuncias-Renuncias'!$F102=0,"-",IF('Denuncias-Renuncias'!K102=0,"-",('Denuncias-Renuncias'!K102/'Denuncias-Renuncias'!$F102)))</f>
        <v>3.8461538461538464E-2</v>
      </c>
      <c r="H102" s="27" t="str">
        <f>+IF('Denuncias-Renuncias'!$F102=0,"-",IF('Denuncias-Renuncias'!L102=0,"-",('Denuncias-Renuncias'!L102/'Denuncias-Renuncias'!$F102)))</f>
        <v>-</v>
      </c>
      <c r="I102" s="27" t="str">
        <f>+IF('Denuncias-Renuncias'!$F102=0,"-",IF('Denuncias-Renuncias'!M102=0,"-",('Denuncias-Renuncias'!M102/'Denuncias-Renuncias'!$F102)))</f>
        <v>-</v>
      </c>
    </row>
    <row r="103" spans="2:9" ht="20.100000000000001" customHeight="1" thickBot="1" x14ac:dyDescent="0.25">
      <c r="B103" s="4" t="s">
        <v>335</v>
      </c>
      <c r="C103" s="27" t="str">
        <f>+IF('Denuncias-Renuncias'!$F103=0,"-",IF('Denuncias-Renuncias'!G103=0,"-",('Denuncias-Renuncias'!G103/'Denuncias-Renuncias'!$F103)))</f>
        <v>-</v>
      </c>
      <c r="D103" s="27" t="str">
        <f>+IF('Denuncias-Renuncias'!$F103=0,"-",IF('Denuncias-Renuncias'!H103=0,"-",('Denuncias-Renuncias'!H103/'Denuncias-Renuncias'!$F103)))</f>
        <v>-</v>
      </c>
      <c r="E103" s="27">
        <f>+IF('Denuncias-Renuncias'!$F103=0,"-",IF('Denuncias-Renuncias'!I103=0,"-",('Denuncias-Renuncias'!I103/'Denuncias-Renuncias'!$F103)))</f>
        <v>0.9</v>
      </c>
      <c r="F103" s="27">
        <f>+IF('Denuncias-Renuncias'!$F103=0,"-",IF('Denuncias-Renuncias'!J103=0,"-",('Denuncias-Renuncias'!J103/'Denuncias-Renuncias'!$F103)))</f>
        <v>9.0909090909090905E-3</v>
      </c>
      <c r="G103" s="27">
        <f>+IF('Denuncias-Renuncias'!$F103=0,"-",IF('Denuncias-Renuncias'!K103=0,"-",('Denuncias-Renuncias'!K103/'Denuncias-Renuncias'!$F103)))</f>
        <v>3.6363636363636362E-2</v>
      </c>
      <c r="H103" s="27">
        <f>+IF('Denuncias-Renuncias'!$F103=0,"-",IF('Denuncias-Renuncias'!L103=0,"-",('Denuncias-Renuncias'!L103/'Denuncias-Renuncias'!$F103)))</f>
        <v>5.4545454545454543E-2</v>
      </c>
      <c r="I103" s="27" t="str">
        <f>+IF('Denuncias-Renuncias'!$F103=0,"-",IF('Denuncias-Renuncias'!M103=0,"-",('Denuncias-Renuncias'!M103/'Denuncias-Renuncias'!$F103)))</f>
        <v>-</v>
      </c>
    </row>
    <row r="104" spans="2:9" ht="20.100000000000001" customHeight="1" thickBot="1" x14ac:dyDescent="0.25">
      <c r="B104" s="4" t="s">
        <v>336</v>
      </c>
      <c r="C104" s="27" t="str">
        <f>+IF('Denuncias-Renuncias'!$F104=0,"-",IF('Denuncias-Renuncias'!G104=0,"-",('Denuncias-Renuncias'!G104/'Denuncias-Renuncias'!$F104)))</f>
        <v>-</v>
      </c>
      <c r="D104" s="27" t="str">
        <f>+IF('Denuncias-Renuncias'!$F104=0,"-",IF('Denuncias-Renuncias'!H104=0,"-",('Denuncias-Renuncias'!H104/'Denuncias-Renuncias'!$F104)))</f>
        <v>-</v>
      </c>
      <c r="E104" s="27">
        <f>+IF('Denuncias-Renuncias'!$F104=0,"-",IF('Denuncias-Renuncias'!I104=0,"-",('Denuncias-Renuncias'!I104/'Denuncias-Renuncias'!$F104)))</f>
        <v>0.90666666666666662</v>
      </c>
      <c r="F104" s="27" t="str">
        <f>+IF('Denuncias-Renuncias'!$F104=0,"-",IF('Denuncias-Renuncias'!J104=0,"-",('Denuncias-Renuncias'!J104/'Denuncias-Renuncias'!$F104)))</f>
        <v>-</v>
      </c>
      <c r="G104" s="27">
        <f>+IF('Denuncias-Renuncias'!$F104=0,"-",IF('Denuncias-Renuncias'!K104=0,"-",('Denuncias-Renuncias'!K104/'Denuncias-Renuncias'!$F104)))</f>
        <v>6.6666666666666666E-2</v>
      </c>
      <c r="H104" s="27">
        <f>+IF('Denuncias-Renuncias'!$F104=0,"-",IF('Denuncias-Renuncias'!L104=0,"-",('Denuncias-Renuncias'!L104/'Denuncias-Renuncias'!$F104)))</f>
        <v>2.6666666666666668E-2</v>
      </c>
      <c r="I104" s="27" t="str">
        <f>+IF('Denuncias-Renuncias'!$F104=0,"-",IF('Denuncias-Renuncias'!M104=0,"-",('Denuncias-Renuncias'!M104/'Denuncias-Renuncias'!$F104)))</f>
        <v>-</v>
      </c>
    </row>
    <row r="105" spans="2:9" ht="20.100000000000001" customHeight="1" thickBot="1" x14ac:dyDescent="0.25">
      <c r="B105" s="4" t="s">
        <v>337</v>
      </c>
      <c r="C105" s="27" t="str">
        <f>+IF('Denuncias-Renuncias'!$F105=0,"-",IF('Denuncias-Renuncias'!G105=0,"-",('Denuncias-Renuncias'!G105/'Denuncias-Renuncias'!$F105)))</f>
        <v>-</v>
      </c>
      <c r="D105" s="27" t="str">
        <f>+IF('Denuncias-Renuncias'!$F105=0,"-",IF('Denuncias-Renuncias'!H105=0,"-",('Denuncias-Renuncias'!H105/'Denuncias-Renuncias'!$F105)))</f>
        <v>-</v>
      </c>
      <c r="E105" s="27">
        <f>+IF('Denuncias-Renuncias'!$F105=0,"-",IF('Denuncias-Renuncias'!I105=0,"-",('Denuncias-Renuncias'!I105/'Denuncias-Renuncias'!$F105)))</f>
        <v>1</v>
      </c>
      <c r="F105" s="27" t="str">
        <f>+IF('Denuncias-Renuncias'!$F105=0,"-",IF('Denuncias-Renuncias'!J105=0,"-",('Denuncias-Renuncias'!J105/'Denuncias-Renuncias'!$F105)))</f>
        <v>-</v>
      </c>
      <c r="G105" s="27" t="str">
        <f>+IF('Denuncias-Renuncias'!$F105=0,"-",IF('Denuncias-Renuncias'!K105=0,"-",('Denuncias-Renuncias'!K105/'Denuncias-Renuncias'!$F105)))</f>
        <v>-</v>
      </c>
      <c r="H105" s="27" t="str">
        <f>+IF('Denuncias-Renuncias'!$F105=0,"-",IF('Denuncias-Renuncias'!L105=0,"-",('Denuncias-Renuncias'!L105/'Denuncias-Renuncias'!$F105)))</f>
        <v>-</v>
      </c>
      <c r="I105" s="27" t="str">
        <f>+IF('Denuncias-Renuncias'!$F105=0,"-",IF('Denuncias-Renuncias'!M105=0,"-",('Denuncias-Renuncias'!M105/'Denuncias-Renuncias'!$F105)))</f>
        <v>-</v>
      </c>
    </row>
    <row r="106" spans="2:9" ht="20.100000000000001" customHeight="1" thickBot="1" x14ac:dyDescent="0.25">
      <c r="B106" s="4" t="s">
        <v>191</v>
      </c>
      <c r="C106" s="27" t="str">
        <f>+IF('Denuncias-Renuncias'!$F106=0,"-",IF('Denuncias-Renuncias'!G106=0,"-",('Denuncias-Renuncias'!G106/'Denuncias-Renuncias'!$F106)))</f>
        <v>-</v>
      </c>
      <c r="D106" s="27" t="str">
        <f>+IF('Denuncias-Renuncias'!$F106=0,"-",IF('Denuncias-Renuncias'!H106=0,"-",('Denuncias-Renuncias'!H106/'Denuncias-Renuncias'!$F106)))</f>
        <v>-</v>
      </c>
      <c r="E106" s="27">
        <f>+IF('Denuncias-Renuncias'!$F106=0,"-",IF('Denuncias-Renuncias'!I106=0,"-",('Denuncias-Renuncias'!I106/'Denuncias-Renuncias'!$F106)))</f>
        <v>0.83606557377049184</v>
      </c>
      <c r="F106" s="27">
        <f>+IF('Denuncias-Renuncias'!$F106=0,"-",IF('Denuncias-Renuncias'!J106=0,"-",('Denuncias-Renuncias'!J106/'Denuncias-Renuncias'!$F106)))</f>
        <v>1.6393442622950821E-2</v>
      </c>
      <c r="G106" s="27">
        <f>+IF('Denuncias-Renuncias'!$F106=0,"-",IF('Denuncias-Renuncias'!K106=0,"-",('Denuncias-Renuncias'!K106/'Denuncias-Renuncias'!$F106)))</f>
        <v>7.3770491803278687E-2</v>
      </c>
      <c r="H106" s="27">
        <f>+IF('Denuncias-Renuncias'!$F106=0,"-",IF('Denuncias-Renuncias'!L106=0,"-",('Denuncias-Renuncias'!L106/'Denuncias-Renuncias'!$F106)))</f>
        <v>2.4590163934426229E-2</v>
      </c>
      <c r="I106" s="27">
        <f>+IF('Denuncias-Renuncias'!$F106=0,"-",IF('Denuncias-Renuncias'!M106=0,"-",('Denuncias-Renuncias'!M106/'Denuncias-Renuncias'!$F106)))</f>
        <v>4.9180327868852458E-2</v>
      </c>
    </row>
    <row r="107" spans="2:9" ht="20.100000000000001" customHeight="1" thickBot="1" x14ac:dyDescent="0.25">
      <c r="B107" s="4" t="s">
        <v>338</v>
      </c>
      <c r="C107" s="27" t="str">
        <f>+IF('Denuncias-Renuncias'!$F107=0,"-",IF('Denuncias-Renuncias'!G107=0,"-",('Denuncias-Renuncias'!G107/'Denuncias-Renuncias'!$F107)))</f>
        <v>-</v>
      </c>
      <c r="D107" s="27" t="str">
        <f>+IF('Denuncias-Renuncias'!$F107=0,"-",IF('Denuncias-Renuncias'!H107=0,"-",('Denuncias-Renuncias'!H107/'Denuncias-Renuncias'!$F107)))</f>
        <v>-</v>
      </c>
      <c r="E107" s="27">
        <f>+IF('Denuncias-Renuncias'!$F107=0,"-",IF('Denuncias-Renuncias'!I107=0,"-",('Denuncias-Renuncias'!I107/'Denuncias-Renuncias'!$F107)))</f>
        <v>0.65517241379310343</v>
      </c>
      <c r="F107" s="27" t="str">
        <f>+IF('Denuncias-Renuncias'!$F107=0,"-",IF('Denuncias-Renuncias'!J107=0,"-",('Denuncias-Renuncias'!J107/'Denuncias-Renuncias'!$F107)))</f>
        <v>-</v>
      </c>
      <c r="G107" s="27">
        <f>+IF('Denuncias-Renuncias'!$F107=0,"-",IF('Denuncias-Renuncias'!K107=0,"-",('Denuncias-Renuncias'!K107/'Denuncias-Renuncias'!$F107)))</f>
        <v>0.31034482758620691</v>
      </c>
      <c r="H107" s="27">
        <f>+IF('Denuncias-Renuncias'!$F107=0,"-",IF('Denuncias-Renuncias'!L107=0,"-",('Denuncias-Renuncias'!L107/'Denuncias-Renuncias'!$F107)))</f>
        <v>3.4482758620689655E-2</v>
      </c>
      <c r="I107" s="27" t="str">
        <f>+IF('Denuncias-Renuncias'!$F107=0,"-",IF('Denuncias-Renuncias'!M107=0,"-",('Denuncias-Renuncias'!M107/'Denuncias-Renuncias'!$F107)))</f>
        <v>-</v>
      </c>
    </row>
    <row r="108" spans="2:9" ht="20.100000000000001" customHeight="1" thickBot="1" x14ac:dyDescent="0.25">
      <c r="B108" s="4" t="s">
        <v>339</v>
      </c>
      <c r="C108" s="27" t="str">
        <f>+IF('Denuncias-Renuncias'!$F108=0,"-",IF('Denuncias-Renuncias'!G108=0,"-",('Denuncias-Renuncias'!G108/'Denuncias-Renuncias'!$F108)))</f>
        <v>-</v>
      </c>
      <c r="D108" s="27" t="str">
        <f>+IF('Denuncias-Renuncias'!$F108=0,"-",IF('Denuncias-Renuncias'!H108=0,"-",('Denuncias-Renuncias'!H108/'Denuncias-Renuncias'!$F108)))</f>
        <v>-</v>
      </c>
      <c r="E108" s="27">
        <f>+IF('Denuncias-Renuncias'!$F108=0,"-",IF('Denuncias-Renuncias'!I108=0,"-",('Denuncias-Renuncias'!I108/'Denuncias-Renuncias'!$F108)))</f>
        <v>0.87096774193548387</v>
      </c>
      <c r="F108" s="27" t="str">
        <f>+IF('Denuncias-Renuncias'!$F108=0,"-",IF('Denuncias-Renuncias'!J108=0,"-",('Denuncias-Renuncias'!J108/'Denuncias-Renuncias'!$F108)))</f>
        <v>-</v>
      </c>
      <c r="G108" s="27">
        <f>+IF('Denuncias-Renuncias'!$F108=0,"-",IF('Denuncias-Renuncias'!K108=0,"-",('Denuncias-Renuncias'!K108/'Denuncias-Renuncias'!$F108)))</f>
        <v>0.12903225806451613</v>
      </c>
      <c r="H108" s="27" t="str">
        <f>+IF('Denuncias-Renuncias'!$F108=0,"-",IF('Denuncias-Renuncias'!L108=0,"-",('Denuncias-Renuncias'!L108/'Denuncias-Renuncias'!$F108)))</f>
        <v>-</v>
      </c>
      <c r="I108" s="27" t="str">
        <f>+IF('Denuncias-Renuncias'!$F108=0,"-",IF('Denuncias-Renuncias'!M108=0,"-",('Denuncias-Renuncias'!M108/'Denuncias-Renuncias'!$F108)))</f>
        <v>-</v>
      </c>
    </row>
    <row r="109" spans="2:9" ht="20.100000000000001" customHeight="1" thickBot="1" x14ac:dyDescent="0.25">
      <c r="B109" s="4" t="s">
        <v>192</v>
      </c>
      <c r="C109" s="27">
        <f>+IF('Denuncias-Renuncias'!$F109=0,"-",IF('Denuncias-Renuncias'!G109=0,"-",('Denuncias-Renuncias'!G109/'Denuncias-Renuncias'!$F109)))</f>
        <v>6.4766839378238344E-4</v>
      </c>
      <c r="D109" s="27" t="str">
        <f>+IF('Denuncias-Renuncias'!$F109=0,"-",IF('Denuncias-Renuncias'!H109=0,"-",('Denuncias-Renuncias'!H109/'Denuncias-Renuncias'!$F109)))</f>
        <v>-</v>
      </c>
      <c r="E109" s="27">
        <f>+IF('Denuncias-Renuncias'!$F109=0,"-",IF('Denuncias-Renuncias'!I109=0,"-",('Denuncias-Renuncias'!I109/'Denuncias-Renuncias'!$F109)))</f>
        <v>0.6784326424870466</v>
      </c>
      <c r="F109" s="27">
        <f>+IF('Denuncias-Renuncias'!$F109=0,"-",IF('Denuncias-Renuncias'!J109=0,"-",('Denuncias-Renuncias'!J109/'Denuncias-Renuncias'!$F109)))</f>
        <v>1.6515544041450777E-2</v>
      </c>
      <c r="G109" s="27">
        <f>+IF('Denuncias-Renuncias'!$F109=0,"-",IF('Denuncias-Renuncias'!K109=0,"-",('Denuncias-Renuncias'!K109/'Denuncias-Renuncias'!$F109)))</f>
        <v>0.21988341968911918</v>
      </c>
      <c r="H109" s="27">
        <f>+IF('Denuncias-Renuncias'!$F109=0,"-",IF('Denuncias-Renuncias'!L109=0,"-",('Denuncias-Renuncias'!L109/'Denuncias-Renuncias'!$F109)))</f>
        <v>8.4520725388601031E-2</v>
      </c>
      <c r="I109" s="27" t="str">
        <f>+IF('Denuncias-Renuncias'!$F109=0,"-",IF('Denuncias-Renuncias'!M109=0,"-",('Denuncias-Renuncias'!M109/'Denuncias-Renuncias'!$F109)))</f>
        <v>-</v>
      </c>
    </row>
    <row r="110" spans="2:9" ht="20.100000000000001" customHeight="1" thickBot="1" x14ac:dyDescent="0.25">
      <c r="B110" s="4" t="s">
        <v>340</v>
      </c>
      <c r="C110" s="27" t="str">
        <f>+IF('Denuncias-Renuncias'!$F110=0,"-",IF('Denuncias-Renuncias'!G110=0,"-",('Denuncias-Renuncias'!G110/'Denuncias-Renuncias'!$F110)))</f>
        <v>-</v>
      </c>
      <c r="D110" s="27" t="str">
        <f>+IF('Denuncias-Renuncias'!$F110=0,"-",IF('Denuncias-Renuncias'!H110=0,"-",('Denuncias-Renuncias'!H110/'Denuncias-Renuncias'!$F110)))</f>
        <v>-</v>
      </c>
      <c r="E110" s="27">
        <f>+IF('Denuncias-Renuncias'!$F110=0,"-",IF('Denuncias-Renuncias'!I110=0,"-",('Denuncias-Renuncias'!I110/'Denuncias-Renuncias'!$F110)))</f>
        <v>0.97560975609756095</v>
      </c>
      <c r="F110" s="27" t="str">
        <f>+IF('Denuncias-Renuncias'!$F110=0,"-",IF('Denuncias-Renuncias'!J110=0,"-",('Denuncias-Renuncias'!J110/'Denuncias-Renuncias'!$F110)))</f>
        <v>-</v>
      </c>
      <c r="G110" s="27">
        <f>+IF('Denuncias-Renuncias'!$F110=0,"-",IF('Denuncias-Renuncias'!K110=0,"-",('Denuncias-Renuncias'!K110/'Denuncias-Renuncias'!$F110)))</f>
        <v>2.4390243902439025E-2</v>
      </c>
      <c r="H110" s="27" t="str">
        <f>+IF('Denuncias-Renuncias'!$F110=0,"-",IF('Denuncias-Renuncias'!L110=0,"-",('Denuncias-Renuncias'!L110/'Denuncias-Renuncias'!$F110)))</f>
        <v>-</v>
      </c>
      <c r="I110" s="27" t="str">
        <f>+IF('Denuncias-Renuncias'!$F110=0,"-",IF('Denuncias-Renuncias'!M110=0,"-",('Denuncias-Renuncias'!M110/'Denuncias-Renuncias'!$F110)))</f>
        <v>-</v>
      </c>
    </row>
    <row r="111" spans="2:9" ht="20.100000000000001" customHeight="1" thickBot="1" x14ac:dyDescent="0.25">
      <c r="B111" s="4" t="s">
        <v>341</v>
      </c>
      <c r="C111" s="27" t="str">
        <f>+IF('Denuncias-Renuncias'!$F111=0,"-",IF('Denuncias-Renuncias'!G111=0,"-",('Denuncias-Renuncias'!G111/'Denuncias-Renuncias'!$F111)))</f>
        <v>-</v>
      </c>
      <c r="D111" s="27" t="str">
        <f>+IF('Denuncias-Renuncias'!$F111=0,"-",IF('Denuncias-Renuncias'!H111=0,"-",('Denuncias-Renuncias'!H111/'Denuncias-Renuncias'!$F111)))</f>
        <v>-</v>
      </c>
      <c r="E111" s="27">
        <f>+IF('Denuncias-Renuncias'!$F111=0,"-",IF('Denuncias-Renuncias'!I111=0,"-",('Denuncias-Renuncias'!I111/'Denuncias-Renuncias'!$F111)))</f>
        <v>0.32857142857142857</v>
      </c>
      <c r="F111" s="27" t="str">
        <f>+IF('Denuncias-Renuncias'!$F111=0,"-",IF('Denuncias-Renuncias'!J111=0,"-",('Denuncias-Renuncias'!J111/'Denuncias-Renuncias'!$F111)))</f>
        <v>-</v>
      </c>
      <c r="G111" s="27">
        <f>+IF('Denuncias-Renuncias'!$F111=0,"-",IF('Denuncias-Renuncias'!K111=0,"-",('Denuncias-Renuncias'!K111/'Denuncias-Renuncias'!$F111)))</f>
        <v>0.65714285714285714</v>
      </c>
      <c r="H111" s="27">
        <f>+IF('Denuncias-Renuncias'!$F111=0,"-",IF('Denuncias-Renuncias'!L111=0,"-",('Denuncias-Renuncias'!L111/'Denuncias-Renuncias'!$F111)))</f>
        <v>1.4285714285714285E-2</v>
      </c>
      <c r="I111" s="27" t="str">
        <f>+IF('Denuncias-Renuncias'!$F111=0,"-",IF('Denuncias-Renuncias'!M111=0,"-",('Denuncias-Renuncias'!M111/'Denuncias-Renuncias'!$F111)))</f>
        <v>-</v>
      </c>
    </row>
    <row r="112" spans="2:9" ht="20.100000000000001" customHeight="1" thickBot="1" x14ac:dyDescent="0.25">
      <c r="B112" s="4" t="s">
        <v>342</v>
      </c>
      <c r="C112" s="27" t="str">
        <f>+IF('Denuncias-Renuncias'!$F112=0,"-",IF('Denuncias-Renuncias'!G112=0,"-",('Denuncias-Renuncias'!G112/'Denuncias-Renuncias'!$F112)))</f>
        <v>-</v>
      </c>
      <c r="D112" s="27" t="str">
        <f>+IF('Denuncias-Renuncias'!$F112=0,"-",IF('Denuncias-Renuncias'!H112=0,"-",('Denuncias-Renuncias'!H112/'Denuncias-Renuncias'!$F112)))</f>
        <v>-</v>
      </c>
      <c r="E112" s="27">
        <f>+IF('Denuncias-Renuncias'!$F112=0,"-",IF('Denuncias-Renuncias'!I112=0,"-",('Denuncias-Renuncias'!I112/'Denuncias-Renuncias'!$F112)))</f>
        <v>0.94736842105263153</v>
      </c>
      <c r="F112" s="27" t="str">
        <f>+IF('Denuncias-Renuncias'!$F112=0,"-",IF('Denuncias-Renuncias'!J112=0,"-",('Denuncias-Renuncias'!J112/'Denuncias-Renuncias'!$F112)))</f>
        <v>-</v>
      </c>
      <c r="G112" s="27" t="str">
        <f>+IF('Denuncias-Renuncias'!$F112=0,"-",IF('Denuncias-Renuncias'!K112=0,"-",('Denuncias-Renuncias'!K112/'Denuncias-Renuncias'!$F112)))</f>
        <v>-</v>
      </c>
      <c r="H112" s="27">
        <f>+IF('Denuncias-Renuncias'!$F112=0,"-",IF('Denuncias-Renuncias'!L112=0,"-",('Denuncias-Renuncias'!L112/'Denuncias-Renuncias'!$F112)))</f>
        <v>5.2631578947368418E-2</v>
      </c>
      <c r="I112" s="27" t="str">
        <f>+IF('Denuncias-Renuncias'!$F112=0,"-",IF('Denuncias-Renuncias'!M112=0,"-",('Denuncias-Renuncias'!M112/'Denuncias-Renuncias'!$F112)))</f>
        <v>-</v>
      </c>
    </row>
    <row r="113" spans="2:9" ht="20.100000000000001" customHeight="1" thickBot="1" x14ac:dyDescent="0.25">
      <c r="B113" s="4" t="s">
        <v>343</v>
      </c>
      <c r="C113" s="27">
        <f>+IF('Denuncias-Renuncias'!$F113=0,"-",IF('Denuncias-Renuncias'!G113=0,"-",('Denuncias-Renuncias'!G113/'Denuncias-Renuncias'!$F113)))</f>
        <v>3.896103896103896E-2</v>
      </c>
      <c r="D113" s="27" t="str">
        <f>+IF('Denuncias-Renuncias'!$F113=0,"-",IF('Denuncias-Renuncias'!H113=0,"-",('Denuncias-Renuncias'!H113/'Denuncias-Renuncias'!$F113)))</f>
        <v>-</v>
      </c>
      <c r="E113" s="27">
        <f>+IF('Denuncias-Renuncias'!$F113=0,"-",IF('Denuncias-Renuncias'!I113=0,"-",('Denuncias-Renuncias'!I113/'Denuncias-Renuncias'!$F113)))</f>
        <v>0.44155844155844154</v>
      </c>
      <c r="F113" s="27">
        <f>+IF('Denuncias-Renuncias'!$F113=0,"-",IF('Denuncias-Renuncias'!J113=0,"-",('Denuncias-Renuncias'!J113/'Denuncias-Renuncias'!$F113)))</f>
        <v>3.896103896103896E-2</v>
      </c>
      <c r="G113" s="27">
        <f>+IF('Denuncias-Renuncias'!$F113=0,"-",IF('Denuncias-Renuncias'!K113=0,"-",('Denuncias-Renuncias'!K113/'Denuncias-Renuncias'!$F113)))</f>
        <v>0.48051948051948051</v>
      </c>
      <c r="H113" s="27" t="str">
        <f>+IF('Denuncias-Renuncias'!$F113=0,"-",IF('Denuncias-Renuncias'!L113=0,"-",('Denuncias-Renuncias'!L113/'Denuncias-Renuncias'!$F113)))</f>
        <v>-</v>
      </c>
      <c r="I113" s="27" t="str">
        <f>+IF('Denuncias-Renuncias'!$F113=0,"-",IF('Denuncias-Renuncias'!M113=0,"-",('Denuncias-Renuncias'!M113/'Denuncias-Renuncias'!$F113)))</f>
        <v>-</v>
      </c>
    </row>
    <row r="114" spans="2:9" ht="20.100000000000001" customHeight="1" thickBot="1" x14ac:dyDescent="0.25">
      <c r="B114" s="4" t="s">
        <v>344</v>
      </c>
      <c r="C114" s="27" t="str">
        <f>+IF('Denuncias-Renuncias'!$F114=0,"-",IF('Denuncias-Renuncias'!G114=0,"-",('Denuncias-Renuncias'!G114/'Denuncias-Renuncias'!$F114)))</f>
        <v>-</v>
      </c>
      <c r="D114" s="27" t="str">
        <f>+IF('Denuncias-Renuncias'!$F114=0,"-",IF('Denuncias-Renuncias'!H114=0,"-",('Denuncias-Renuncias'!H114/'Denuncias-Renuncias'!$F114)))</f>
        <v>-</v>
      </c>
      <c r="E114" s="27">
        <f>+IF('Denuncias-Renuncias'!$F114=0,"-",IF('Denuncias-Renuncias'!I114=0,"-",('Denuncias-Renuncias'!I114/'Denuncias-Renuncias'!$F114)))</f>
        <v>1</v>
      </c>
      <c r="F114" s="27" t="str">
        <f>+IF('Denuncias-Renuncias'!$F114=0,"-",IF('Denuncias-Renuncias'!J114=0,"-",('Denuncias-Renuncias'!J114/'Denuncias-Renuncias'!$F114)))</f>
        <v>-</v>
      </c>
      <c r="G114" s="27" t="str">
        <f>+IF('Denuncias-Renuncias'!$F114=0,"-",IF('Denuncias-Renuncias'!K114=0,"-",('Denuncias-Renuncias'!K114/'Denuncias-Renuncias'!$F114)))</f>
        <v>-</v>
      </c>
      <c r="H114" s="27" t="str">
        <f>+IF('Denuncias-Renuncias'!$F114=0,"-",IF('Denuncias-Renuncias'!L114=0,"-",('Denuncias-Renuncias'!L114/'Denuncias-Renuncias'!$F114)))</f>
        <v>-</v>
      </c>
      <c r="I114" s="27" t="str">
        <f>+IF('Denuncias-Renuncias'!$F114=0,"-",IF('Denuncias-Renuncias'!M114=0,"-",('Denuncias-Renuncias'!M114/'Denuncias-Renuncias'!$F114)))</f>
        <v>-</v>
      </c>
    </row>
    <row r="115" spans="2:9" ht="20.100000000000001" customHeight="1" thickBot="1" x14ac:dyDescent="0.25">
      <c r="B115" s="4" t="s">
        <v>345</v>
      </c>
      <c r="C115" s="27">
        <f>+IF('Denuncias-Renuncias'!$F115=0,"-",IF('Denuncias-Renuncias'!G115=0,"-",('Denuncias-Renuncias'!G115/'Denuncias-Renuncias'!$F115)))</f>
        <v>2.8571428571428571E-2</v>
      </c>
      <c r="D115" s="27">
        <f>+IF('Denuncias-Renuncias'!$F115=0,"-",IF('Denuncias-Renuncias'!H115=0,"-",('Denuncias-Renuncias'!H115/'Denuncias-Renuncias'!$F115)))</f>
        <v>5.7142857142857141E-2</v>
      </c>
      <c r="E115" s="27">
        <f>+IF('Denuncias-Renuncias'!$F115=0,"-",IF('Denuncias-Renuncias'!I115=0,"-",('Denuncias-Renuncias'!I115/'Denuncias-Renuncias'!$F115)))</f>
        <v>0.8</v>
      </c>
      <c r="F115" s="27" t="str">
        <f>+IF('Denuncias-Renuncias'!$F115=0,"-",IF('Denuncias-Renuncias'!J115=0,"-",('Denuncias-Renuncias'!J115/'Denuncias-Renuncias'!$F115)))</f>
        <v>-</v>
      </c>
      <c r="G115" s="27">
        <f>+IF('Denuncias-Renuncias'!$F115=0,"-",IF('Denuncias-Renuncias'!K115=0,"-",('Denuncias-Renuncias'!K115/'Denuncias-Renuncias'!$F115)))</f>
        <v>0.11428571428571428</v>
      </c>
      <c r="H115" s="27" t="str">
        <f>+IF('Denuncias-Renuncias'!$F115=0,"-",IF('Denuncias-Renuncias'!L115=0,"-",('Denuncias-Renuncias'!L115/'Denuncias-Renuncias'!$F115)))</f>
        <v>-</v>
      </c>
      <c r="I115" s="27" t="str">
        <f>+IF('Denuncias-Renuncias'!$F115=0,"-",IF('Denuncias-Renuncias'!M115=0,"-",('Denuncias-Renuncias'!M115/'Denuncias-Renuncias'!$F115)))</f>
        <v>-</v>
      </c>
    </row>
    <row r="116" spans="2:9" ht="20.100000000000001" customHeight="1" thickBot="1" x14ac:dyDescent="0.25">
      <c r="B116" s="4" t="s">
        <v>346</v>
      </c>
      <c r="C116" s="27" t="str">
        <f>+IF('Denuncias-Renuncias'!$F116=0,"-",IF('Denuncias-Renuncias'!G116=0,"-",('Denuncias-Renuncias'!G116/'Denuncias-Renuncias'!$F116)))</f>
        <v>-</v>
      </c>
      <c r="D116" s="27" t="str">
        <f>+IF('Denuncias-Renuncias'!$F116=0,"-",IF('Denuncias-Renuncias'!H116=0,"-",('Denuncias-Renuncias'!H116/'Denuncias-Renuncias'!$F116)))</f>
        <v>-</v>
      </c>
      <c r="E116" s="27">
        <f>+IF('Denuncias-Renuncias'!$F116=0,"-",IF('Denuncias-Renuncias'!I116=0,"-",('Denuncias-Renuncias'!I116/'Denuncias-Renuncias'!$F116)))</f>
        <v>0.76271186440677963</v>
      </c>
      <c r="F116" s="27" t="str">
        <f>+IF('Denuncias-Renuncias'!$F116=0,"-",IF('Denuncias-Renuncias'!J116=0,"-",('Denuncias-Renuncias'!J116/'Denuncias-Renuncias'!$F116)))</f>
        <v>-</v>
      </c>
      <c r="G116" s="27">
        <f>+IF('Denuncias-Renuncias'!$F116=0,"-",IF('Denuncias-Renuncias'!K116=0,"-",('Denuncias-Renuncias'!K116/'Denuncias-Renuncias'!$F116)))</f>
        <v>0.13559322033898305</v>
      </c>
      <c r="H116" s="27">
        <f>+IF('Denuncias-Renuncias'!$F116=0,"-",IF('Denuncias-Renuncias'!L116=0,"-",('Denuncias-Renuncias'!L116/'Denuncias-Renuncias'!$F116)))</f>
        <v>0.10169491525423729</v>
      </c>
      <c r="I116" s="27" t="str">
        <f>+IF('Denuncias-Renuncias'!$F116=0,"-",IF('Denuncias-Renuncias'!M116=0,"-",('Denuncias-Renuncias'!M116/'Denuncias-Renuncias'!$F116)))</f>
        <v>-</v>
      </c>
    </row>
    <row r="117" spans="2:9" ht="20.100000000000001" customHeight="1" thickBot="1" x14ac:dyDescent="0.25">
      <c r="B117" s="4" t="s">
        <v>347</v>
      </c>
      <c r="C117" s="27">
        <f>+IF('Denuncias-Renuncias'!$F117=0,"-",IF('Denuncias-Renuncias'!G117=0,"-",('Denuncias-Renuncias'!G117/'Denuncias-Renuncias'!$F117)))</f>
        <v>3.0211480362537766E-2</v>
      </c>
      <c r="D117" s="27">
        <f>+IF('Denuncias-Renuncias'!$F117=0,"-",IF('Denuncias-Renuncias'!H117=0,"-",('Denuncias-Renuncias'!H117/'Denuncias-Renuncias'!$F117)))</f>
        <v>3.0211480362537764E-3</v>
      </c>
      <c r="E117" s="27">
        <f>+IF('Denuncias-Renuncias'!$F117=0,"-",IF('Denuncias-Renuncias'!I117=0,"-",('Denuncias-Renuncias'!I117/'Denuncias-Renuncias'!$F117)))</f>
        <v>0.74320241691842903</v>
      </c>
      <c r="F117" s="27">
        <f>+IF('Denuncias-Renuncias'!$F117=0,"-",IF('Denuncias-Renuncias'!J117=0,"-",('Denuncias-Renuncias'!J117/'Denuncias-Renuncias'!$F117)))</f>
        <v>1.5105740181268883E-2</v>
      </c>
      <c r="G117" s="27">
        <f>+IF('Denuncias-Renuncias'!$F117=0,"-",IF('Denuncias-Renuncias'!K117=0,"-",('Denuncias-Renuncias'!K117/'Denuncias-Renuncias'!$F117)))</f>
        <v>2.7190332326283987E-2</v>
      </c>
      <c r="H117" s="27">
        <f>+IF('Denuncias-Renuncias'!$F117=0,"-",IF('Denuncias-Renuncias'!L117=0,"-",('Denuncias-Renuncias'!L117/'Denuncias-Renuncias'!$F117)))</f>
        <v>0.10876132930513595</v>
      </c>
      <c r="I117" s="27">
        <f>+IF('Denuncias-Renuncias'!$F117=0,"-",IF('Denuncias-Renuncias'!M117=0,"-",('Denuncias-Renuncias'!M117/'Denuncias-Renuncias'!$F117)))</f>
        <v>7.2507552870090641E-2</v>
      </c>
    </row>
    <row r="118" spans="2:9" ht="20.100000000000001" customHeight="1" thickBot="1" x14ac:dyDescent="0.25">
      <c r="B118" s="4" t="s">
        <v>348</v>
      </c>
      <c r="C118" s="27">
        <f>+IF('Denuncias-Renuncias'!$F118=0,"-",IF('Denuncias-Renuncias'!G118=0,"-",('Denuncias-Renuncias'!G118/'Denuncias-Renuncias'!$F118)))</f>
        <v>0.75862068965517238</v>
      </c>
      <c r="D118" s="27" t="str">
        <f>+IF('Denuncias-Renuncias'!$F118=0,"-",IF('Denuncias-Renuncias'!H118=0,"-",('Denuncias-Renuncias'!H118/'Denuncias-Renuncias'!$F118)))</f>
        <v>-</v>
      </c>
      <c r="E118" s="27">
        <f>+IF('Denuncias-Renuncias'!$F118=0,"-",IF('Denuncias-Renuncias'!I118=0,"-",('Denuncias-Renuncias'!I118/'Denuncias-Renuncias'!$F118)))</f>
        <v>0.2413793103448276</v>
      </c>
      <c r="F118" s="27" t="str">
        <f>+IF('Denuncias-Renuncias'!$F118=0,"-",IF('Denuncias-Renuncias'!J118=0,"-",('Denuncias-Renuncias'!J118/'Denuncias-Renuncias'!$F118)))</f>
        <v>-</v>
      </c>
      <c r="G118" s="27" t="str">
        <f>+IF('Denuncias-Renuncias'!$F118=0,"-",IF('Denuncias-Renuncias'!K118=0,"-",('Denuncias-Renuncias'!K118/'Denuncias-Renuncias'!$F118)))</f>
        <v>-</v>
      </c>
      <c r="H118" s="27" t="str">
        <f>+IF('Denuncias-Renuncias'!$F118=0,"-",IF('Denuncias-Renuncias'!L118=0,"-",('Denuncias-Renuncias'!L118/'Denuncias-Renuncias'!$F118)))</f>
        <v>-</v>
      </c>
      <c r="I118" s="27" t="str">
        <f>+IF('Denuncias-Renuncias'!$F118=0,"-",IF('Denuncias-Renuncias'!M118=0,"-",('Denuncias-Renuncias'!M118/'Denuncias-Renuncias'!$F118)))</f>
        <v>-</v>
      </c>
    </row>
    <row r="119" spans="2:9" ht="20.100000000000001" customHeight="1" thickBot="1" x14ac:dyDescent="0.25">
      <c r="B119" s="4" t="s">
        <v>349</v>
      </c>
      <c r="C119" s="27" t="str">
        <f>+IF('Denuncias-Renuncias'!$F119=0,"-",IF('Denuncias-Renuncias'!G119=0,"-",('Denuncias-Renuncias'!G119/'Denuncias-Renuncias'!$F119)))</f>
        <v>-</v>
      </c>
      <c r="D119" s="27" t="str">
        <f>+IF('Denuncias-Renuncias'!$F119=0,"-",IF('Denuncias-Renuncias'!H119=0,"-",('Denuncias-Renuncias'!H119/'Denuncias-Renuncias'!$F119)))</f>
        <v>-</v>
      </c>
      <c r="E119" s="27">
        <f>+IF('Denuncias-Renuncias'!$F119=0,"-",IF('Denuncias-Renuncias'!I119=0,"-",('Denuncias-Renuncias'!I119/'Denuncias-Renuncias'!$F119)))</f>
        <v>0.99009900990099009</v>
      </c>
      <c r="F119" s="27" t="str">
        <f>+IF('Denuncias-Renuncias'!$F119=0,"-",IF('Denuncias-Renuncias'!J119=0,"-",('Denuncias-Renuncias'!J119/'Denuncias-Renuncias'!$F119)))</f>
        <v>-</v>
      </c>
      <c r="G119" s="27">
        <f>+IF('Denuncias-Renuncias'!$F119=0,"-",IF('Denuncias-Renuncias'!K119=0,"-",('Denuncias-Renuncias'!K119/'Denuncias-Renuncias'!$F119)))</f>
        <v>9.9009900990099011E-3</v>
      </c>
      <c r="H119" s="27" t="str">
        <f>+IF('Denuncias-Renuncias'!$F119=0,"-",IF('Denuncias-Renuncias'!L119=0,"-",('Denuncias-Renuncias'!L119/'Denuncias-Renuncias'!$F119)))</f>
        <v>-</v>
      </c>
      <c r="I119" s="27" t="str">
        <f>+IF('Denuncias-Renuncias'!$F119=0,"-",IF('Denuncias-Renuncias'!M119=0,"-",('Denuncias-Renuncias'!M119/'Denuncias-Renuncias'!$F119)))</f>
        <v>-</v>
      </c>
    </row>
    <row r="120" spans="2:9" ht="20.100000000000001" customHeight="1" thickBot="1" x14ac:dyDescent="0.25">
      <c r="B120" s="4" t="s">
        <v>350</v>
      </c>
      <c r="C120" s="27" t="str">
        <f>+IF('Denuncias-Renuncias'!$F120=0,"-",IF('Denuncias-Renuncias'!G120=0,"-",('Denuncias-Renuncias'!G120/'Denuncias-Renuncias'!$F120)))</f>
        <v>-</v>
      </c>
      <c r="D120" s="27" t="str">
        <f>+IF('Denuncias-Renuncias'!$F120=0,"-",IF('Denuncias-Renuncias'!H120=0,"-",('Denuncias-Renuncias'!H120/'Denuncias-Renuncias'!$F120)))</f>
        <v>-</v>
      </c>
      <c r="E120" s="27">
        <f>+IF('Denuncias-Renuncias'!$F120=0,"-",IF('Denuncias-Renuncias'!I120=0,"-",('Denuncias-Renuncias'!I120/'Denuncias-Renuncias'!$F120)))</f>
        <v>0.33870967741935482</v>
      </c>
      <c r="F120" s="27">
        <f>+IF('Denuncias-Renuncias'!$F120=0,"-",IF('Denuncias-Renuncias'!J120=0,"-",('Denuncias-Renuncias'!J120/'Denuncias-Renuncias'!$F120)))</f>
        <v>1.6129032258064516E-2</v>
      </c>
      <c r="G120" s="27">
        <f>+IF('Denuncias-Renuncias'!$F120=0,"-",IF('Denuncias-Renuncias'!K120=0,"-",('Denuncias-Renuncias'!K120/'Denuncias-Renuncias'!$F120)))</f>
        <v>3.2258064516129031E-2</v>
      </c>
      <c r="H120" s="27">
        <f>+IF('Denuncias-Renuncias'!$F120=0,"-",IF('Denuncias-Renuncias'!L120=0,"-",('Denuncias-Renuncias'!L120/'Denuncias-Renuncias'!$F120)))</f>
        <v>3.2258064516129031E-2</v>
      </c>
      <c r="I120" s="27">
        <f>+IF('Denuncias-Renuncias'!$F120=0,"-",IF('Denuncias-Renuncias'!M120=0,"-",('Denuncias-Renuncias'!M120/'Denuncias-Renuncias'!$F120)))</f>
        <v>0.58064516129032262</v>
      </c>
    </row>
    <row r="121" spans="2:9" ht="20.100000000000001" customHeight="1" thickBot="1" x14ac:dyDescent="0.25">
      <c r="B121" s="4" t="s">
        <v>351</v>
      </c>
      <c r="C121" s="27" t="str">
        <f>+IF('Denuncias-Renuncias'!$F121=0,"-",IF('Denuncias-Renuncias'!G121=0,"-",('Denuncias-Renuncias'!G121/'Denuncias-Renuncias'!$F121)))</f>
        <v>-</v>
      </c>
      <c r="D121" s="27" t="str">
        <f>+IF('Denuncias-Renuncias'!$F121=0,"-",IF('Denuncias-Renuncias'!H121=0,"-",('Denuncias-Renuncias'!H121/'Denuncias-Renuncias'!$F121)))</f>
        <v>-</v>
      </c>
      <c r="E121" s="27">
        <f>+IF('Denuncias-Renuncias'!$F121=0,"-",IF('Denuncias-Renuncias'!I121=0,"-",('Denuncias-Renuncias'!I121/'Denuncias-Renuncias'!$F121)))</f>
        <v>0.40434083601286175</v>
      </c>
      <c r="F121" s="27">
        <f>+IF('Denuncias-Renuncias'!$F121=0,"-",IF('Denuncias-Renuncias'!J121=0,"-",('Denuncias-Renuncias'!J121/'Denuncias-Renuncias'!$F121)))</f>
        <v>3.2154340836012861E-3</v>
      </c>
      <c r="G121" s="27">
        <f>+IF('Denuncias-Renuncias'!$F121=0,"-",IF('Denuncias-Renuncias'!K121=0,"-",('Denuncias-Renuncias'!K121/'Denuncias-Renuncias'!$F121)))</f>
        <v>0.35209003215434082</v>
      </c>
      <c r="H121" s="27">
        <f>+IF('Denuncias-Renuncias'!$F121=0,"-",IF('Denuncias-Renuncias'!L121=0,"-",('Denuncias-Renuncias'!L121/'Denuncias-Renuncias'!$F121)))</f>
        <v>0.24035369774919615</v>
      </c>
      <c r="I121" s="27" t="str">
        <f>+IF('Denuncias-Renuncias'!$F121=0,"-",IF('Denuncias-Renuncias'!M121=0,"-",('Denuncias-Renuncias'!M121/'Denuncias-Renuncias'!$F121)))</f>
        <v>-</v>
      </c>
    </row>
    <row r="122" spans="2:9" ht="20.100000000000001" customHeight="1" thickBot="1" x14ac:dyDescent="0.25">
      <c r="B122" s="4" t="s">
        <v>352</v>
      </c>
      <c r="C122" s="27" t="str">
        <f>+IF('Denuncias-Renuncias'!$F122=0,"-",IF('Denuncias-Renuncias'!G122=0,"-",('Denuncias-Renuncias'!G122/'Denuncias-Renuncias'!$F122)))</f>
        <v>-</v>
      </c>
      <c r="D122" s="27" t="str">
        <f>+IF('Denuncias-Renuncias'!$F122=0,"-",IF('Denuncias-Renuncias'!H122=0,"-",('Denuncias-Renuncias'!H122/'Denuncias-Renuncias'!$F122)))</f>
        <v>-</v>
      </c>
      <c r="E122" s="27">
        <f>+IF('Denuncias-Renuncias'!$F122=0,"-",IF('Denuncias-Renuncias'!I122=0,"-",('Denuncias-Renuncias'!I122/'Denuncias-Renuncias'!$F122)))</f>
        <v>0.96666666666666667</v>
      </c>
      <c r="F122" s="27" t="str">
        <f>+IF('Denuncias-Renuncias'!$F122=0,"-",IF('Denuncias-Renuncias'!J122=0,"-",('Denuncias-Renuncias'!J122/'Denuncias-Renuncias'!$F122)))</f>
        <v>-</v>
      </c>
      <c r="G122" s="27" t="str">
        <f>+IF('Denuncias-Renuncias'!$F122=0,"-",IF('Denuncias-Renuncias'!K122=0,"-",('Denuncias-Renuncias'!K122/'Denuncias-Renuncias'!$F122)))</f>
        <v>-</v>
      </c>
      <c r="H122" s="27">
        <f>+IF('Denuncias-Renuncias'!$F122=0,"-",IF('Denuncias-Renuncias'!L122=0,"-",('Denuncias-Renuncias'!L122/'Denuncias-Renuncias'!$F122)))</f>
        <v>3.3333333333333333E-2</v>
      </c>
      <c r="I122" s="27" t="str">
        <f>+IF('Denuncias-Renuncias'!$F122=0,"-",IF('Denuncias-Renuncias'!M122=0,"-",('Denuncias-Renuncias'!M122/'Denuncias-Renuncias'!$F122)))</f>
        <v>-</v>
      </c>
    </row>
    <row r="123" spans="2:9" ht="20.100000000000001" customHeight="1" thickBot="1" x14ac:dyDescent="0.25">
      <c r="B123" s="4" t="s">
        <v>353</v>
      </c>
      <c r="C123" s="27">
        <f>+IF('Denuncias-Renuncias'!$F123=0,"-",IF('Denuncias-Renuncias'!G123=0,"-",('Denuncias-Renuncias'!G123/'Denuncias-Renuncias'!$F123)))</f>
        <v>8.8235294117647058E-3</v>
      </c>
      <c r="D123" s="27">
        <f>+IF('Denuncias-Renuncias'!$F123=0,"-",IF('Denuncias-Renuncias'!H123=0,"-",('Denuncias-Renuncias'!H123/'Denuncias-Renuncias'!$F123)))</f>
        <v>2.9411764705882353E-3</v>
      </c>
      <c r="E123" s="27">
        <f>+IF('Denuncias-Renuncias'!$F123=0,"-",IF('Denuncias-Renuncias'!I123=0,"-",('Denuncias-Renuncias'!I123/'Denuncias-Renuncias'!$F123)))</f>
        <v>0.85882352941176465</v>
      </c>
      <c r="F123" s="27">
        <f>+IF('Denuncias-Renuncias'!$F123=0,"-",IF('Denuncias-Renuncias'!J123=0,"-",('Denuncias-Renuncias'!J123/'Denuncias-Renuncias'!$F123)))</f>
        <v>1.0294117647058823E-2</v>
      </c>
      <c r="G123" s="27">
        <f>+IF('Denuncias-Renuncias'!$F123=0,"-",IF('Denuncias-Renuncias'!K123=0,"-",('Denuncias-Renuncias'!K123/'Denuncias-Renuncias'!$F123)))</f>
        <v>1.3235294117647059E-2</v>
      </c>
      <c r="H123" s="27">
        <f>+IF('Denuncias-Renuncias'!$F123=0,"-",IF('Denuncias-Renuncias'!L123=0,"-",('Denuncias-Renuncias'!L123/'Denuncias-Renuncias'!$F123)))</f>
        <v>9.1176470588235289E-2</v>
      </c>
      <c r="I123" s="27">
        <f>+IF('Denuncias-Renuncias'!$F123=0,"-",IF('Denuncias-Renuncias'!M123=0,"-",('Denuncias-Renuncias'!M123/'Denuncias-Renuncias'!$F123)))</f>
        <v>1.4705882352941176E-2</v>
      </c>
    </row>
    <row r="124" spans="2:9" ht="20.100000000000001" customHeight="1" thickBot="1" x14ac:dyDescent="0.25">
      <c r="B124" s="4" t="s">
        <v>354</v>
      </c>
      <c r="C124" s="27" t="str">
        <f>+IF('Denuncias-Renuncias'!$F124=0,"-",IF('Denuncias-Renuncias'!G124=0,"-",('Denuncias-Renuncias'!G124/'Denuncias-Renuncias'!$F124)))</f>
        <v>-</v>
      </c>
      <c r="D124" s="27" t="str">
        <f>+IF('Denuncias-Renuncias'!$F124=0,"-",IF('Denuncias-Renuncias'!H124=0,"-",('Denuncias-Renuncias'!H124/'Denuncias-Renuncias'!$F124)))</f>
        <v>-</v>
      </c>
      <c r="E124" s="27">
        <f>+IF('Denuncias-Renuncias'!$F124=0,"-",IF('Denuncias-Renuncias'!I124=0,"-",('Denuncias-Renuncias'!I124/'Denuncias-Renuncias'!$F124)))</f>
        <v>1</v>
      </c>
      <c r="F124" s="27" t="str">
        <f>+IF('Denuncias-Renuncias'!$F124=0,"-",IF('Denuncias-Renuncias'!J124=0,"-",('Denuncias-Renuncias'!J124/'Denuncias-Renuncias'!$F124)))</f>
        <v>-</v>
      </c>
      <c r="G124" s="27" t="str">
        <f>+IF('Denuncias-Renuncias'!$F124=0,"-",IF('Denuncias-Renuncias'!K124=0,"-",('Denuncias-Renuncias'!K124/'Denuncias-Renuncias'!$F124)))</f>
        <v>-</v>
      </c>
      <c r="H124" s="27" t="str">
        <f>+IF('Denuncias-Renuncias'!$F124=0,"-",IF('Denuncias-Renuncias'!L124=0,"-",('Denuncias-Renuncias'!L124/'Denuncias-Renuncias'!$F124)))</f>
        <v>-</v>
      </c>
      <c r="I124" s="27" t="str">
        <f>+IF('Denuncias-Renuncias'!$F124=0,"-",IF('Denuncias-Renuncias'!M124=0,"-",('Denuncias-Renuncias'!M124/'Denuncias-Renuncias'!$F124)))</f>
        <v>-</v>
      </c>
    </row>
    <row r="125" spans="2:9" ht="20.100000000000001" customHeight="1" thickBot="1" x14ac:dyDescent="0.25">
      <c r="B125" s="4" t="s">
        <v>355</v>
      </c>
      <c r="C125" s="27" t="str">
        <f>+IF('Denuncias-Renuncias'!$F125=0,"-",IF('Denuncias-Renuncias'!G125=0,"-",('Denuncias-Renuncias'!G125/'Denuncias-Renuncias'!$F125)))</f>
        <v>-</v>
      </c>
      <c r="D125" s="27" t="str">
        <f>+IF('Denuncias-Renuncias'!$F125=0,"-",IF('Denuncias-Renuncias'!H125=0,"-",('Denuncias-Renuncias'!H125/'Denuncias-Renuncias'!$F125)))</f>
        <v>-</v>
      </c>
      <c r="E125" s="27">
        <f>+IF('Denuncias-Renuncias'!$F125=0,"-",IF('Denuncias-Renuncias'!I125=0,"-",('Denuncias-Renuncias'!I125/'Denuncias-Renuncias'!$F125)))</f>
        <v>0.86184210526315785</v>
      </c>
      <c r="F125" s="27">
        <f>+IF('Denuncias-Renuncias'!$F125=0,"-",IF('Denuncias-Renuncias'!J125=0,"-",('Denuncias-Renuncias'!J125/'Denuncias-Renuncias'!$F125)))</f>
        <v>6.5789473684210523E-3</v>
      </c>
      <c r="G125" s="27">
        <f>+IF('Denuncias-Renuncias'!$F125=0,"-",IF('Denuncias-Renuncias'!K125=0,"-",('Denuncias-Renuncias'!K125/'Denuncias-Renuncias'!$F125)))</f>
        <v>8.5526315789473686E-2</v>
      </c>
      <c r="H125" s="27">
        <f>+IF('Denuncias-Renuncias'!$F125=0,"-",IF('Denuncias-Renuncias'!L125=0,"-",('Denuncias-Renuncias'!L125/'Denuncias-Renuncias'!$F125)))</f>
        <v>4.6052631578947366E-2</v>
      </c>
      <c r="I125" s="27" t="str">
        <f>+IF('Denuncias-Renuncias'!$F125=0,"-",IF('Denuncias-Renuncias'!M125=0,"-",('Denuncias-Renuncias'!M125/'Denuncias-Renuncias'!$F125)))</f>
        <v>-</v>
      </c>
    </row>
    <row r="126" spans="2:9" ht="20.100000000000001" customHeight="1" thickBot="1" x14ac:dyDescent="0.25">
      <c r="B126" s="4" t="s">
        <v>356</v>
      </c>
      <c r="C126" s="27" t="str">
        <f>+IF('Denuncias-Renuncias'!$F126=0,"-",IF('Denuncias-Renuncias'!G126=0,"-",('Denuncias-Renuncias'!G126/'Denuncias-Renuncias'!$F126)))</f>
        <v>-</v>
      </c>
      <c r="D126" s="27" t="str">
        <f>+IF('Denuncias-Renuncias'!$F126=0,"-",IF('Denuncias-Renuncias'!H126=0,"-",('Denuncias-Renuncias'!H126/'Denuncias-Renuncias'!$F126)))</f>
        <v>-</v>
      </c>
      <c r="E126" s="27">
        <f>+IF('Denuncias-Renuncias'!$F126=0,"-",IF('Denuncias-Renuncias'!I126=0,"-",('Denuncias-Renuncias'!I126/'Denuncias-Renuncias'!$F126)))</f>
        <v>0.54545454545454541</v>
      </c>
      <c r="F126" s="27">
        <f>+IF('Denuncias-Renuncias'!$F126=0,"-",IF('Denuncias-Renuncias'!J126=0,"-",('Denuncias-Renuncias'!J126/'Denuncias-Renuncias'!$F126)))</f>
        <v>7.575757575757576E-3</v>
      </c>
      <c r="G126" s="27">
        <f>+IF('Denuncias-Renuncias'!$F126=0,"-",IF('Denuncias-Renuncias'!K126=0,"-",('Denuncias-Renuncias'!K126/'Denuncias-Renuncias'!$F126)))</f>
        <v>0.40151515151515149</v>
      </c>
      <c r="H126" s="27">
        <f>+IF('Denuncias-Renuncias'!$F126=0,"-",IF('Denuncias-Renuncias'!L126=0,"-",('Denuncias-Renuncias'!L126/'Denuncias-Renuncias'!$F126)))</f>
        <v>4.5454545454545456E-2</v>
      </c>
      <c r="I126" s="27" t="str">
        <f>+IF('Denuncias-Renuncias'!$F126=0,"-",IF('Denuncias-Renuncias'!M126=0,"-",('Denuncias-Renuncias'!M126/'Denuncias-Renuncias'!$F126)))</f>
        <v>-</v>
      </c>
    </row>
    <row r="127" spans="2:9" ht="20.100000000000001" customHeight="1" thickBot="1" x14ac:dyDescent="0.25">
      <c r="B127" s="4" t="s">
        <v>357</v>
      </c>
      <c r="C127" s="27" t="str">
        <f>+IF('Denuncias-Renuncias'!$F127=0,"-",IF('Denuncias-Renuncias'!G127=0,"-",('Denuncias-Renuncias'!G127/'Denuncias-Renuncias'!$F127)))</f>
        <v>-</v>
      </c>
      <c r="D127" s="27" t="str">
        <f>+IF('Denuncias-Renuncias'!$F127=0,"-",IF('Denuncias-Renuncias'!H127=0,"-",('Denuncias-Renuncias'!H127/'Denuncias-Renuncias'!$F127)))</f>
        <v>-</v>
      </c>
      <c r="E127" s="27">
        <f>+IF('Denuncias-Renuncias'!$F127=0,"-",IF('Denuncias-Renuncias'!I127=0,"-",('Denuncias-Renuncias'!I127/'Denuncias-Renuncias'!$F127)))</f>
        <v>1</v>
      </c>
      <c r="F127" s="27" t="str">
        <f>+IF('Denuncias-Renuncias'!$F127=0,"-",IF('Denuncias-Renuncias'!J127=0,"-",('Denuncias-Renuncias'!J127/'Denuncias-Renuncias'!$F127)))</f>
        <v>-</v>
      </c>
      <c r="G127" s="27" t="str">
        <f>+IF('Denuncias-Renuncias'!$F127=0,"-",IF('Denuncias-Renuncias'!K127=0,"-",('Denuncias-Renuncias'!K127/'Denuncias-Renuncias'!$F127)))</f>
        <v>-</v>
      </c>
      <c r="H127" s="27" t="str">
        <f>+IF('Denuncias-Renuncias'!$F127=0,"-",IF('Denuncias-Renuncias'!L127=0,"-",('Denuncias-Renuncias'!L127/'Denuncias-Renuncias'!$F127)))</f>
        <v>-</v>
      </c>
      <c r="I127" s="27" t="str">
        <f>+IF('Denuncias-Renuncias'!$F127=0,"-",IF('Denuncias-Renuncias'!M127=0,"-",('Denuncias-Renuncias'!M127/'Denuncias-Renuncias'!$F127)))</f>
        <v>-</v>
      </c>
    </row>
    <row r="128" spans="2:9" ht="20.100000000000001" customHeight="1" thickBot="1" x14ac:dyDescent="0.25">
      <c r="B128" s="4" t="s">
        <v>358</v>
      </c>
      <c r="C128" s="27" t="str">
        <f>+IF('Denuncias-Renuncias'!$F128=0,"-",IF('Denuncias-Renuncias'!G128=0,"-",('Denuncias-Renuncias'!G128/'Denuncias-Renuncias'!$F128)))</f>
        <v>-</v>
      </c>
      <c r="D128" s="27" t="str">
        <f>+IF('Denuncias-Renuncias'!$F128=0,"-",IF('Denuncias-Renuncias'!H128=0,"-",('Denuncias-Renuncias'!H128/'Denuncias-Renuncias'!$F128)))</f>
        <v>-</v>
      </c>
      <c r="E128" s="27">
        <f>+IF('Denuncias-Renuncias'!$F128=0,"-",IF('Denuncias-Renuncias'!I128=0,"-",('Denuncias-Renuncias'!I128/'Denuncias-Renuncias'!$F128)))</f>
        <v>0.95744680851063835</v>
      </c>
      <c r="F128" s="27" t="str">
        <f>+IF('Denuncias-Renuncias'!$F128=0,"-",IF('Denuncias-Renuncias'!J128=0,"-",('Denuncias-Renuncias'!J128/'Denuncias-Renuncias'!$F128)))</f>
        <v>-</v>
      </c>
      <c r="G128" s="27">
        <f>+IF('Denuncias-Renuncias'!$F128=0,"-",IF('Denuncias-Renuncias'!K128=0,"-",('Denuncias-Renuncias'!K128/'Denuncias-Renuncias'!$F128)))</f>
        <v>4.2553191489361701E-2</v>
      </c>
      <c r="H128" s="27" t="str">
        <f>+IF('Denuncias-Renuncias'!$F128=0,"-",IF('Denuncias-Renuncias'!L128=0,"-",('Denuncias-Renuncias'!L128/'Denuncias-Renuncias'!$F128)))</f>
        <v>-</v>
      </c>
      <c r="I128" s="27" t="str">
        <f>+IF('Denuncias-Renuncias'!$F128=0,"-",IF('Denuncias-Renuncias'!M128=0,"-",('Denuncias-Renuncias'!M128/'Denuncias-Renuncias'!$F128)))</f>
        <v>-</v>
      </c>
    </row>
    <row r="129" spans="2:9" ht="20.100000000000001" customHeight="1" thickBot="1" x14ac:dyDescent="0.25">
      <c r="B129" s="4" t="s">
        <v>359</v>
      </c>
      <c r="C129" s="27" t="str">
        <f>+IF('Denuncias-Renuncias'!$F129=0,"-",IF('Denuncias-Renuncias'!G129=0,"-",('Denuncias-Renuncias'!G129/'Denuncias-Renuncias'!$F129)))</f>
        <v>-</v>
      </c>
      <c r="D129" s="27" t="str">
        <f>+IF('Denuncias-Renuncias'!$F129=0,"-",IF('Denuncias-Renuncias'!H129=0,"-",('Denuncias-Renuncias'!H129/'Denuncias-Renuncias'!$F129)))</f>
        <v>-</v>
      </c>
      <c r="E129" s="27">
        <f>+IF('Denuncias-Renuncias'!$F129=0,"-",IF('Denuncias-Renuncias'!I129=0,"-",('Denuncias-Renuncias'!I129/'Denuncias-Renuncias'!$F129)))</f>
        <v>1</v>
      </c>
      <c r="F129" s="27" t="str">
        <f>+IF('Denuncias-Renuncias'!$F129=0,"-",IF('Denuncias-Renuncias'!J129=0,"-",('Denuncias-Renuncias'!J129/'Denuncias-Renuncias'!$F129)))</f>
        <v>-</v>
      </c>
      <c r="G129" s="27" t="str">
        <f>+IF('Denuncias-Renuncias'!$F129=0,"-",IF('Denuncias-Renuncias'!K129=0,"-",('Denuncias-Renuncias'!K129/'Denuncias-Renuncias'!$F129)))</f>
        <v>-</v>
      </c>
      <c r="H129" s="27" t="str">
        <f>+IF('Denuncias-Renuncias'!$F129=0,"-",IF('Denuncias-Renuncias'!L129=0,"-",('Denuncias-Renuncias'!L129/'Denuncias-Renuncias'!$F129)))</f>
        <v>-</v>
      </c>
      <c r="I129" s="27" t="str">
        <f>+IF('Denuncias-Renuncias'!$F129=0,"-",IF('Denuncias-Renuncias'!M129=0,"-",('Denuncias-Renuncias'!M129/'Denuncias-Renuncias'!$F129)))</f>
        <v>-</v>
      </c>
    </row>
    <row r="130" spans="2:9" ht="20.100000000000001" customHeight="1" thickBot="1" x14ac:dyDescent="0.25">
      <c r="B130" s="4" t="s">
        <v>360</v>
      </c>
      <c r="C130" s="27" t="str">
        <f>+IF('Denuncias-Renuncias'!$F130=0,"-",IF('Denuncias-Renuncias'!G130=0,"-",('Denuncias-Renuncias'!G130/'Denuncias-Renuncias'!$F130)))</f>
        <v>-</v>
      </c>
      <c r="D130" s="27" t="str">
        <f>+IF('Denuncias-Renuncias'!$F130=0,"-",IF('Denuncias-Renuncias'!H130=0,"-",('Denuncias-Renuncias'!H130/'Denuncias-Renuncias'!$F130)))</f>
        <v>-</v>
      </c>
      <c r="E130" s="27">
        <f>+IF('Denuncias-Renuncias'!$F130=0,"-",IF('Denuncias-Renuncias'!I130=0,"-",('Denuncias-Renuncias'!I130/'Denuncias-Renuncias'!$F130)))</f>
        <v>1</v>
      </c>
      <c r="F130" s="27" t="str">
        <f>+IF('Denuncias-Renuncias'!$F130=0,"-",IF('Denuncias-Renuncias'!J130=0,"-",('Denuncias-Renuncias'!J130/'Denuncias-Renuncias'!$F130)))</f>
        <v>-</v>
      </c>
      <c r="G130" s="27" t="str">
        <f>+IF('Denuncias-Renuncias'!$F130=0,"-",IF('Denuncias-Renuncias'!K130=0,"-",('Denuncias-Renuncias'!K130/'Denuncias-Renuncias'!$F130)))</f>
        <v>-</v>
      </c>
      <c r="H130" s="27" t="str">
        <f>+IF('Denuncias-Renuncias'!$F130=0,"-",IF('Denuncias-Renuncias'!L130=0,"-",('Denuncias-Renuncias'!L130/'Denuncias-Renuncias'!$F130)))</f>
        <v>-</v>
      </c>
      <c r="I130" s="27" t="str">
        <f>+IF('Denuncias-Renuncias'!$F130=0,"-",IF('Denuncias-Renuncias'!M130=0,"-",('Denuncias-Renuncias'!M130/'Denuncias-Renuncias'!$F130)))</f>
        <v>-</v>
      </c>
    </row>
    <row r="131" spans="2:9" ht="20.100000000000001" customHeight="1" thickBot="1" x14ac:dyDescent="0.25">
      <c r="B131" s="4" t="s">
        <v>361</v>
      </c>
      <c r="C131" s="27" t="str">
        <f>+IF('Denuncias-Renuncias'!$F131=0,"-",IF('Denuncias-Renuncias'!G131=0,"-",('Denuncias-Renuncias'!G131/'Denuncias-Renuncias'!$F131)))</f>
        <v>-</v>
      </c>
      <c r="D131" s="27" t="str">
        <f>+IF('Denuncias-Renuncias'!$F131=0,"-",IF('Denuncias-Renuncias'!H131=0,"-",('Denuncias-Renuncias'!H131/'Denuncias-Renuncias'!$F131)))</f>
        <v>-</v>
      </c>
      <c r="E131" s="27">
        <f>+IF('Denuncias-Renuncias'!$F131=0,"-",IF('Denuncias-Renuncias'!I131=0,"-",('Denuncias-Renuncias'!I131/'Denuncias-Renuncias'!$F131)))</f>
        <v>0.66666666666666663</v>
      </c>
      <c r="F131" s="27" t="str">
        <f>+IF('Denuncias-Renuncias'!$F131=0,"-",IF('Denuncias-Renuncias'!J131=0,"-",('Denuncias-Renuncias'!J131/'Denuncias-Renuncias'!$F131)))</f>
        <v>-</v>
      </c>
      <c r="G131" s="27">
        <f>+IF('Denuncias-Renuncias'!$F131=0,"-",IF('Denuncias-Renuncias'!K131=0,"-",('Denuncias-Renuncias'!K131/'Denuncias-Renuncias'!$F131)))</f>
        <v>6.6666666666666666E-2</v>
      </c>
      <c r="H131" s="27">
        <f>+IF('Denuncias-Renuncias'!$F131=0,"-",IF('Denuncias-Renuncias'!L131=0,"-",('Denuncias-Renuncias'!L131/'Denuncias-Renuncias'!$F131)))</f>
        <v>6.6666666666666666E-2</v>
      </c>
      <c r="I131" s="27">
        <f>+IF('Denuncias-Renuncias'!$F131=0,"-",IF('Denuncias-Renuncias'!M131=0,"-",('Denuncias-Renuncias'!M131/'Denuncias-Renuncias'!$F131)))</f>
        <v>0.2</v>
      </c>
    </row>
    <row r="132" spans="2:9" ht="20.100000000000001" customHeight="1" thickBot="1" x14ac:dyDescent="0.25">
      <c r="B132" s="4" t="s">
        <v>362</v>
      </c>
      <c r="C132" s="27">
        <f>+IF('Denuncias-Renuncias'!$F132=0,"-",IF('Denuncias-Renuncias'!G132=0,"-",('Denuncias-Renuncias'!G132/'Denuncias-Renuncias'!$F132)))</f>
        <v>1.2345679012345678E-2</v>
      </c>
      <c r="D132" s="27" t="str">
        <f>+IF('Denuncias-Renuncias'!$F132=0,"-",IF('Denuncias-Renuncias'!H132=0,"-",('Denuncias-Renuncias'!H132/'Denuncias-Renuncias'!$F132)))</f>
        <v>-</v>
      </c>
      <c r="E132" s="27">
        <f>+IF('Denuncias-Renuncias'!$F132=0,"-",IF('Denuncias-Renuncias'!I132=0,"-",('Denuncias-Renuncias'!I132/'Denuncias-Renuncias'!$F132)))</f>
        <v>0.81481481481481477</v>
      </c>
      <c r="F132" s="27">
        <f>+IF('Denuncias-Renuncias'!$F132=0,"-",IF('Denuncias-Renuncias'!J132=0,"-",('Denuncias-Renuncias'!J132/'Denuncias-Renuncias'!$F132)))</f>
        <v>1.2345679012345678E-2</v>
      </c>
      <c r="G132" s="27">
        <f>+IF('Denuncias-Renuncias'!$F132=0,"-",IF('Denuncias-Renuncias'!K132=0,"-",('Denuncias-Renuncias'!K132/'Denuncias-Renuncias'!$F132)))</f>
        <v>0.11728395061728394</v>
      </c>
      <c r="H132" s="27">
        <f>+IF('Denuncias-Renuncias'!$F132=0,"-",IF('Denuncias-Renuncias'!L132=0,"-",('Denuncias-Renuncias'!L132/'Denuncias-Renuncias'!$F132)))</f>
        <v>1.2345679012345678E-2</v>
      </c>
      <c r="I132" s="27">
        <f>+IF('Denuncias-Renuncias'!$F132=0,"-",IF('Denuncias-Renuncias'!M132=0,"-",('Denuncias-Renuncias'!M132/'Denuncias-Renuncias'!$F132)))</f>
        <v>3.0864197530864196E-2</v>
      </c>
    </row>
    <row r="133" spans="2:9" ht="20.100000000000001" customHeight="1" thickBot="1" x14ac:dyDescent="0.25">
      <c r="B133" s="4" t="s">
        <v>363</v>
      </c>
      <c r="C133" s="27">
        <f>+IF('Denuncias-Renuncias'!$F133=0,"-",IF('Denuncias-Renuncias'!G133=0,"-",('Denuncias-Renuncias'!G133/'Denuncias-Renuncias'!$F133)))</f>
        <v>1.3493253373313344E-2</v>
      </c>
      <c r="D133" s="27" t="str">
        <f>+IF('Denuncias-Renuncias'!$F133=0,"-",IF('Denuncias-Renuncias'!H133=0,"-",('Denuncias-Renuncias'!H133/'Denuncias-Renuncias'!$F133)))</f>
        <v>-</v>
      </c>
      <c r="E133" s="27">
        <f>+IF('Denuncias-Renuncias'!$F133=0,"-",IF('Denuncias-Renuncias'!I133=0,"-",('Denuncias-Renuncias'!I133/'Denuncias-Renuncias'!$F133)))</f>
        <v>0.93103448275862066</v>
      </c>
      <c r="F133" s="27" t="str">
        <f>+IF('Denuncias-Renuncias'!$F133=0,"-",IF('Denuncias-Renuncias'!J133=0,"-",('Denuncias-Renuncias'!J133/'Denuncias-Renuncias'!$F133)))</f>
        <v>-</v>
      </c>
      <c r="G133" s="27" t="str">
        <f>+IF('Denuncias-Renuncias'!$F133=0,"-",IF('Denuncias-Renuncias'!K133=0,"-",('Denuncias-Renuncias'!K133/'Denuncias-Renuncias'!$F133)))</f>
        <v>-</v>
      </c>
      <c r="H133" s="27" t="str">
        <f>+IF('Denuncias-Renuncias'!$F133=0,"-",IF('Denuncias-Renuncias'!L133=0,"-",('Denuncias-Renuncias'!L133/'Denuncias-Renuncias'!$F133)))</f>
        <v>-</v>
      </c>
      <c r="I133" s="27">
        <f>+IF('Denuncias-Renuncias'!$F133=0,"-",IF('Denuncias-Renuncias'!M133=0,"-",('Denuncias-Renuncias'!M133/'Denuncias-Renuncias'!$F133)))</f>
        <v>5.5472263868065967E-2</v>
      </c>
    </row>
    <row r="134" spans="2:9" ht="20.100000000000001" customHeight="1" thickBot="1" x14ac:dyDescent="0.25">
      <c r="B134" s="4" t="s">
        <v>364</v>
      </c>
      <c r="C134" s="27">
        <f>+IF('Denuncias-Renuncias'!$F134=0,"-",IF('Denuncias-Renuncias'!G134=0,"-",('Denuncias-Renuncias'!G134/'Denuncias-Renuncias'!$F134)))</f>
        <v>3.6465177398160319E-2</v>
      </c>
      <c r="D134" s="27">
        <f>+IF('Denuncias-Renuncias'!$F134=0,"-",IF('Denuncias-Renuncias'!H134=0,"-",('Denuncias-Renuncias'!H134/'Denuncias-Renuncias'!$F134)))</f>
        <v>9.8554533508541384E-4</v>
      </c>
      <c r="E134" s="27">
        <f>+IF('Denuncias-Renuncias'!$F134=0,"-",IF('Denuncias-Renuncias'!I134=0,"-",('Denuncias-Renuncias'!I134/'Denuncias-Renuncias'!$F134)))</f>
        <v>0.66984231274638628</v>
      </c>
      <c r="F134" s="27">
        <f>+IF('Denuncias-Renuncias'!$F134=0,"-",IF('Denuncias-Renuncias'!J134=0,"-",('Denuncias-Renuncias'!J134/'Denuncias-Renuncias'!$F134)))</f>
        <v>9.5269382391590021E-3</v>
      </c>
      <c r="G134" s="27">
        <f>+IF('Denuncias-Renuncias'!$F134=0,"-",IF('Denuncias-Renuncias'!K134=0,"-",('Denuncias-Renuncias'!K134/'Denuncias-Renuncias'!$F134)))</f>
        <v>0.1038107752956636</v>
      </c>
      <c r="H134" s="27">
        <f>+IF('Denuncias-Renuncias'!$F134=0,"-",IF('Denuncias-Renuncias'!L134=0,"-",('Denuncias-Renuncias'!L134/'Denuncias-Renuncias'!$F134)))</f>
        <v>0.17477003942181341</v>
      </c>
      <c r="I134" s="27">
        <f>+IF('Denuncias-Renuncias'!$F134=0,"-",IF('Denuncias-Renuncias'!M134=0,"-",('Denuncias-Renuncias'!M134/'Denuncias-Renuncias'!$F134)))</f>
        <v>4.5992115637319315E-3</v>
      </c>
    </row>
    <row r="135" spans="2:9" ht="20.100000000000001" customHeight="1" thickBot="1" x14ac:dyDescent="0.25">
      <c r="B135" s="4" t="s">
        <v>365</v>
      </c>
      <c r="C135" s="27">
        <f>+IF('Denuncias-Renuncias'!$F135=0,"-",IF('Denuncias-Renuncias'!G135=0,"-",('Denuncias-Renuncias'!G135/'Denuncias-Renuncias'!$F135)))</f>
        <v>5.8192955589586523E-2</v>
      </c>
      <c r="D135" s="27" t="str">
        <f>+IF('Denuncias-Renuncias'!$F135=0,"-",IF('Denuncias-Renuncias'!H135=0,"-",('Denuncias-Renuncias'!H135/'Denuncias-Renuncias'!$F135)))</f>
        <v>-</v>
      </c>
      <c r="E135" s="27">
        <f>+IF('Denuncias-Renuncias'!$F135=0,"-",IF('Denuncias-Renuncias'!I135=0,"-",('Denuncias-Renuncias'!I135/'Denuncias-Renuncias'!$F135)))</f>
        <v>0.58192955589586526</v>
      </c>
      <c r="F135" s="27">
        <f>+IF('Denuncias-Renuncias'!$F135=0,"-",IF('Denuncias-Renuncias'!J135=0,"-",('Denuncias-Renuncias'!J135/'Denuncias-Renuncias'!$F135)))</f>
        <v>5.2067381316998472E-2</v>
      </c>
      <c r="G135" s="27">
        <f>+IF('Denuncias-Renuncias'!$F135=0,"-",IF('Denuncias-Renuncias'!K135=0,"-",('Denuncias-Renuncias'!K135/'Denuncias-Renuncias'!$F135)))</f>
        <v>9.4946401225114857E-2</v>
      </c>
      <c r="H135" s="27">
        <f>+IF('Denuncias-Renuncias'!$F135=0,"-",IF('Denuncias-Renuncias'!L135=0,"-",('Denuncias-Renuncias'!L135/'Denuncias-Renuncias'!$F135)))</f>
        <v>0.21286370597243492</v>
      </c>
      <c r="I135" s="27" t="str">
        <f>+IF('Denuncias-Renuncias'!$F135=0,"-",IF('Denuncias-Renuncias'!M135=0,"-",('Denuncias-Renuncias'!M135/'Denuncias-Renuncias'!$F135)))</f>
        <v>-</v>
      </c>
    </row>
    <row r="136" spans="2:9" ht="20.100000000000001" customHeight="1" thickBot="1" x14ac:dyDescent="0.25">
      <c r="B136" s="4" t="s">
        <v>366</v>
      </c>
      <c r="C136" s="27">
        <f>+IF('Denuncias-Renuncias'!$F136=0,"-",IF('Denuncias-Renuncias'!G136=0,"-",('Denuncias-Renuncias'!G136/'Denuncias-Renuncias'!$F136)))</f>
        <v>2.23463687150838E-2</v>
      </c>
      <c r="D136" s="27" t="str">
        <f>+IF('Denuncias-Renuncias'!$F136=0,"-",IF('Denuncias-Renuncias'!H136=0,"-",('Denuncias-Renuncias'!H136/'Denuncias-Renuncias'!$F136)))</f>
        <v>-</v>
      </c>
      <c r="E136" s="27">
        <f>+IF('Denuncias-Renuncias'!$F136=0,"-",IF('Denuncias-Renuncias'!I136=0,"-",('Denuncias-Renuncias'!I136/'Denuncias-Renuncias'!$F136)))</f>
        <v>0.61033519553072624</v>
      </c>
      <c r="F136" s="27">
        <f>+IF('Denuncias-Renuncias'!$F136=0,"-",IF('Denuncias-Renuncias'!J136=0,"-",('Denuncias-Renuncias'!J136/'Denuncias-Renuncias'!$F136)))</f>
        <v>1.3966480446927375E-3</v>
      </c>
      <c r="G136" s="27">
        <f>+IF('Denuncias-Renuncias'!$F136=0,"-",IF('Denuncias-Renuncias'!K136=0,"-",('Denuncias-Renuncias'!K136/'Denuncias-Renuncias'!$F136)))</f>
        <v>0.29189944134078211</v>
      </c>
      <c r="H136" s="27">
        <f>+IF('Denuncias-Renuncias'!$F136=0,"-",IF('Denuncias-Renuncias'!L136=0,"-",('Denuncias-Renuncias'!L136/'Denuncias-Renuncias'!$F136)))</f>
        <v>5.1675977653631286E-2</v>
      </c>
      <c r="I136" s="27">
        <f>+IF('Denuncias-Renuncias'!$F136=0,"-",IF('Denuncias-Renuncias'!M136=0,"-",('Denuncias-Renuncias'!M136/'Denuncias-Renuncias'!$F136)))</f>
        <v>2.23463687150838E-2</v>
      </c>
    </row>
    <row r="137" spans="2:9" ht="20.100000000000001" customHeight="1" thickBot="1" x14ac:dyDescent="0.25">
      <c r="B137" s="4" t="s">
        <v>367</v>
      </c>
      <c r="C137" s="27">
        <f>+IF('Denuncias-Renuncias'!$F137=0,"-",IF('Denuncias-Renuncias'!G137=0,"-",('Denuncias-Renuncias'!G137/'Denuncias-Renuncias'!$F137)))</f>
        <v>2.7272727272727271E-2</v>
      </c>
      <c r="D137" s="27" t="str">
        <f>+IF('Denuncias-Renuncias'!$F137=0,"-",IF('Denuncias-Renuncias'!H137=0,"-",('Denuncias-Renuncias'!H137/'Denuncias-Renuncias'!$F137)))</f>
        <v>-</v>
      </c>
      <c r="E137" s="27">
        <f>+IF('Denuncias-Renuncias'!$F137=0,"-",IF('Denuncias-Renuncias'!I137=0,"-",('Denuncias-Renuncias'!I137/'Denuncias-Renuncias'!$F137)))</f>
        <v>0.62727272727272732</v>
      </c>
      <c r="F137" s="27">
        <f>+IF('Denuncias-Renuncias'!$F137=0,"-",IF('Denuncias-Renuncias'!J137=0,"-",('Denuncias-Renuncias'!J137/'Denuncias-Renuncias'!$F137)))</f>
        <v>2.7272727272727271E-2</v>
      </c>
      <c r="G137" s="27">
        <f>+IF('Denuncias-Renuncias'!$F137=0,"-",IF('Denuncias-Renuncias'!K137=0,"-",('Denuncias-Renuncias'!K137/'Denuncias-Renuncias'!$F137)))</f>
        <v>0.15454545454545454</v>
      </c>
      <c r="H137" s="27">
        <f>+IF('Denuncias-Renuncias'!$F137=0,"-",IF('Denuncias-Renuncias'!L137=0,"-",('Denuncias-Renuncias'!L137/'Denuncias-Renuncias'!$F137)))</f>
        <v>4.5454545454545456E-2</v>
      </c>
      <c r="I137" s="27">
        <f>+IF('Denuncias-Renuncias'!$F137=0,"-",IF('Denuncias-Renuncias'!M137=0,"-",('Denuncias-Renuncias'!M137/'Denuncias-Renuncias'!$F137)))</f>
        <v>0.11818181818181818</v>
      </c>
    </row>
    <row r="138" spans="2:9" ht="20.100000000000001" customHeight="1" thickBot="1" x14ac:dyDescent="0.25">
      <c r="B138" s="4" t="s">
        <v>368</v>
      </c>
      <c r="C138" s="27" t="str">
        <f>+IF('Denuncias-Renuncias'!$F138=0,"-",IF('Denuncias-Renuncias'!G138=0,"-",('Denuncias-Renuncias'!G138/'Denuncias-Renuncias'!$F138)))</f>
        <v>-</v>
      </c>
      <c r="D138" s="27" t="str">
        <f>+IF('Denuncias-Renuncias'!$F138=0,"-",IF('Denuncias-Renuncias'!H138=0,"-",('Denuncias-Renuncias'!H138/'Denuncias-Renuncias'!$F138)))</f>
        <v>-</v>
      </c>
      <c r="E138" s="27">
        <f>+IF('Denuncias-Renuncias'!$F138=0,"-",IF('Denuncias-Renuncias'!I138=0,"-",('Denuncias-Renuncias'!I138/'Denuncias-Renuncias'!$F138)))</f>
        <v>0.84126984126984128</v>
      </c>
      <c r="F138" s="27" t="str">
        <f>+IF('Denuncias-Renuncias'!$F138=0,"-",IF('Denuncias-Renuncias'!J138=0,"-",('Denuncias-Renuncias'!J138/'Denuncias-Renuncias'!$F138)))</f>
        <v>-</v>
      </c>
      <c r="G138" s="27">
        <f>+IF('Denuncias-Renuncias'!$F138=0,"-",IF('Denuncias-Renuncias'!K138=0,"-",('Denuncias-Renuncias'!K138/'Denuncias-Renuncias'!$F138)))</f>
        <v>0.15873015873015872</v>
      </c>
      <c r="H138" s="27" t="str">
        <f>+IF('Denuncias-Renuncias'!$F138=0,"-",IF('Denuncias-Renuncias'!L138=0,"-",('Denuncias-Renuncias'!L138/'Denuncias-Renuncias'!$F138)))</f>
        <v>-</v>
      </c>
      <c r="I138" s="27" t="str">
        <f>+IF('Denuncias-Renuncias'!$F138=0,"-",IF('Denuncias-Renuncias'!M138=0,"-",('Denuncias-Renuncias'!M138/'Denuncias-Renuncias'!$F138)))</f>
        <v>-</v>
      </c>
    </row>
    <row r="139" spans="2:9" ht="20.100000000000001" customHeight="1" thickBot="1" x14ac:dyDescent="0.25">
      <c r="B139" s="4" t="s">
        <v>369</v>
      </c>
      <c r="C139" s="27">
        <f>+IF('Denuncias-Renuncias'!$F139=0,"-",IF('Denuncias-Renuncias'!G139=0,"-",('Denuncias-Renuncias'!G139/'Denuncias-Renuncias'!$F139)))</f>
        <v>7.8651685393258432E-3</v>
      </c>
      <c r="D139" s="27" t="str">
        <f>+IF('Denuncias-Renuncias'!$F139=0,"-",IF('Denuncias-Renuncias'!H139=0,"-",('Denuncias-Renuncias'!H139/'Denuncias-Renuncias'!$F139)))</f>
        <v>-</v>
      </c>
      <c r="E139" s="27">
        <f>+IF('Denuncias-Renuncias'!$F139=0,"-",IF('Denuncias-Renuncias'!I139=0,"-",('Denuncias-Renuncias'!I139/'Denuncias-Renuncias'!$F139)))</f>
        <v>0.5196629213483146</v>
      </c>
      <c r="F139" s="27">
        <f>+IF('Denuncias-Renuncias'!$F139=0,"-",IF('Denuncias-Renuncias'!J139=0,"-",('Denuncias-Renuncias'!J139/'Denuncias-Renuncias'!$F139)))</f>
        <v>1.7415730337078651E-2</v>
      </c>
      <c r="G139" s="27">
        <f>+IF('Denuncias-Renuncias'!$F139=0,"-",IF('Denuncias-Renuncias'!K139=0,"-",('Denuncias-Renuncias'!K139/'Denuncias-Renuncias'!$F139)))</f>
        <v>6.1797752808988762E-2</v>
      </c>
      <c r="H139" s="27">
        <f>+IF('Denuncias-Renuncias'!$F139=0,"-",IF('Denuncias-Renuncias'!L139=0,"-",('Denuncias-Renuncias'!L139/'Denuncias-Renuncias'!$F139)))</f>
        <v>0.28820224719101123</v>
      </c>
      <c r="I139" s="27">
        <f>+IF('Denuncias-Renuncias'!$F139=0,"-",IF('Denuncias-Renuncias'!M139=0,"-",('Denuncias-Renuncias'!M139/'Denuncias-Renuncias'!$F139)))</f>
        <v>0.10505617977528089</v>
      </c>
    </row>
    <row r="140" spans="2:9" ht="20.100000000000001" customHeight="1" thickBot="1" x14ac:dyDescent="0.25">
      <c r="B140" s="4" t="s">
        <v>370</v>
      </c>
      <c r="C140" s="27" t="str">
        <f>+IF('Denuncias-Renuncias'!$F140=0,"-",IF('Denuncias-Renuncias'!G140=0,"-",('Denuncias-Renuncias'!G140/'Denuncias-Renuncias'!$F140)))</f>
        <v>-</v>
      </c>
      <c r="D140" s="27" t="str">
        <f>+IF('Denuncias-Renuncias'!$F140=0,"-",IF('Denuncias-Renuncias'!H140=0,"-",('Denuncias-Renuncias'!H140/'Denuncias-Renuncias'!$F140)))</f>
        <v>-</v>
      </c>
      <c r="E140" s="27">
        <f>+IF('Denuncias-Renuncias'!$F140=0,"-",IF('Denuncias-Renuncias'!I140=0,"-",('Denuncias-Renuncias'!I140/'Denuncias-Renuncias'!$F140)))</f>
        <v>0.68244575936883634</v>
      </c>
      <c r="F140" s="27">
        <f>+IF('Denuncias-Renuncias'!$F140=0,"-",IF('Denuncias-Renuncias'!J140=0,"-",('Denuncias-Renuncias'!J140/'Denuncias-Renuncias'!$F140)))</f>
        <v>5.9171597633136092E-2</v>
      </c>
      <c r="G140" s="27">
        <f>+IF('Denuncias-Renuncias'!$F140=0,"-",IF('Denuncias-Renuncias'!K140=0,"-",('Denuncias-Renuncias'!K140/'Denuncias-Renuncias'!$F140)))</f>
        <v>0.16370808678500987</v>
      </c>
      <c r="H140" s="27">
        <f>+IF('Denuncias-Renuncias'!$F140=0,"-",IF('Denuncias-Renuncias'!L140=0,"-",('Denuncias-Renuncias'!L140/'Denuncias-Renuncias'!$F140)))</f>
        <v>9.4674556213017749E-2</v>
      </c>
      <c r="I140" s="27" t="str">
        <f>+IF('Denuncias-Renuncias'!$F140=0,"-",IF('Denuncias-Renuncias'!M140=0,"-",('Denuncias-Renuncias'!M140/'Denuncias-Renuncias'!$F140)))</f>
        <v>-</v>
      </c>
    </row>
    <row r="141" spans="2:9" ht="20.100000000000001" customHeight="1" thickBot="1" x14ac:dyDescent="0.25">
      <c r="B141" s="4" t="s">
        <v>371</v>
      </c>
      <c r="C141" s="27" t="str">
        <f>+IF('Denuncias-Renuncias'!$F141=0,"-",IF('Denuncias-Renuncias'!G141=0,"-",('Denuncias-Renuncias'!G141/'Denuncias-Renuncias'!$F141)))</f>
        <v>-</v>
      </c>
      <c r="D141" s="27" t="str">
        <f>+IF('Denuncias-Renuncias'!$F141=0,"-",IF('Denuncias-Renuncias'!H141=0,"-",('Denuncias-Renuncias'!H141/'Denuncias-Renuncias'!$F141)))</f>
        <v>-</v>
      </c>
      <c r="E141" s="27">
        <f>+IF('Denuncias-Renuncias'!$F141=0,"-",IF('Denuncias-Renuncias'!I141=0,"-",('Denuncias-Renuncias'!I141/'Denuncias-Renuncias'!$F141)))</f>
        <v>0.87421383647798745</v>
      </c>
      <c r="F141" s="27">
        <f>+IF('Denuncias-Renuncias'!$F141=0,"-",IF('Denuncias-Renuncias'!J141=0,"-",('Denuncias-Renuncias'!J141/'Denuncias-Renuncias'!$F141)))</f>
        <v>1.2578616352201259E-2</v>
      </c>
      <c r="G141" s="27" t="str">
        <f>+IF('Denuncias-Renuncias'!$F141=0,"-",IF('Denuncias-Renuncias'!K141=0,"-",('Denuncias-Renuncias'!K141/'Denuncias-Renuncias'!$F141)))</f>
        <v>-</v>
      </c>
      <c r="H141" s="27">
        <f>+IF('Denuncias-Renuncias'!$F141=0,"-",IF('Denuncias-Renuncias'!L141=0,"-",('Denuncias-Renuncias'!L141/'Denuncias-Renuncias'!$F141)))</f>
        <v>1.2578616352201259E-2</v>
      </c>
      <c r="I141" s="27">
        <f>+IF('Denuncias-Renuncias'!$F141=0,"-",IF('Denuncias-Renuncias'!M141=0,"-",('Denuncias-Renuncias'!M141/'Denuncias-Renuncias'!$F141)))</f>
        <v>0.10062893081761007</v>
      </c>
    </row>
    <row r="142" spans="2:9" ht="20.100000000000001" customHeight="1" thickBot="1" x14ac:dyDescent="0.25">
      <c r="B142" s="4" t="s">
        <v>372</v>
      </c>
      <c r="C142" s="27">
        <f>+IF('Denuncias-Renuncias'!$F142=0,"-",IF('Denuncias-Renuncias'!G142=0,"-",('Denuncias-Renuncias'!G142/'Denuncias-Renuncias'!$F142)))</f>
        <v>1.639344262295082E-3</v>
      </c>
      <c r="D142" s="27">
        <f>+IF('Denuncias-Renuncias'!$F142=0,"-",IF('Denuncias-Renuncias'!H142=0,"-",('Denuncias-Renuncias'!H142/'Denuncias-Renuncias'!$F142)))</f>
        <v>1.639344262295082E-3</v>
      </c>
      <c r="E142" s="27">
        <f>+IF('Denuncias-Renuncias'!$F142=0,"-",IF('Denuncias-Renuncias'!I142=0,"-",('Denuncias-Renuncias'!I142/'Denuncias-Renuncias'!$F142)))</f>
        <v>0.92459016393442628</v>
      </c>
      <c r="F142" s="27">
        <f>+IF('Denuncias-Renuncias'!$F142=0,"-",IF('Denuncias-Renuncias'!J142=0,"-",('Denuncias-Renuncias'!J142/'Denuncias-Renuncias'!$F142)))</f>
        <v>9.8360655737704927E-3</v>
      </c>
      <c r="G142" s="27">
        <f>+IF('Denuncias-Renuncias'!$F142=0,"-",IF('Denuncias-Renuncias'!K142=0,"-",('Denuncias-Renuncias'!K142/'Denuncias-Renuncias'!$F142)))</f>
        <v>3.2786885245901641E-2</v>
      </c>
      <c r="H142" s="27">
        <f>+IF('Denuncias-Renuncias'!$F142=0,"-",IF('Denuncias-Renuncias'!L142=0,"-",('Denuncias-Renuncias'!L142/'Denuncias-Renuncias'!$F142)))</f>
        <v>2.9508196721311476E-2</v>
      </c>
      <c r="I142" s="27" t="str">
        <f>+IF('Denuncias-Renuncias'!$F142=0,"-",IF('Denuncias-Renuncias'!M142=0,"-",('Denuncias-Renuncias'!M142/'Denuncias-Renuncias'!$F142)))</f>
        <v>-</v>
      </c>
    </row>
    <row r="143" spans="2:9" ht="20.100000000000001" customHeight="1" thickBot="1" x14ac:dyDescent="0.25">
      <c r="B143" s="4" t="s">
        <v>373</v>
      </c>
      <c r="C143" s="27">
        <f>+IF('Denuncias-Renuncias'!$F143=0,"-",IF('Denuncias-Renuncias'!G143=0,"-",('Denuncias-Renuncias'!G143/'Denuncias-Renuncias'!$F143)))</f>
        <v>4.2826552462526769E-3</v>
      </c>
      <c r="D143" s="27" t="str">
        <f>+IF('Denuncias-Renuncias'!$F143=0,"-",IF('Denuncias-Renuncias'!H143=0,"-",('Denuncias-Renuncias'!H143/'Denuncias-Renuncias'!$F143)))</f>
        <v>-</v>
      </c>
      <c r="E143" s="27">
        <f>+IF('Denuncias-Renuncias'!$F143=0,"-",IF('Denuncias-Renuncias'!I143=0,"-",('Denuncias-Renuncias'!I143/'Denuncias-Renuncias'!$F143)))</f>
        <v>0.47109207708779444</v>
      </c>
      <c r="F143" s="27">
        <f>+IF('Denuncias-Renuncias'!$F143=0,"-",IF('Denuncias-Renuncias'!J143=0,"-",('Denuncias-Renuncias'!J143/'Denuncias-Renuncias'!$F143)))</f>
        <v>7.4946466809421844E-3</v>
      </c>
      <c r="G143" s="27">
        <f>+IF('Denuncias-Renuncias'!$F143=0,"-",IF('Denuncias-Renuncias'!K143=0,"-",('Denuncias-Renuncias'!K143/'Denuncias-Renuncias'!$F143)))</f>
        <v>0.18629550321199143</v>
      </c>
      <c r="H143" s="27">
        <f>+IF('Denuncias-Renuncias'!$F143=0,"-",IF('Denuncias-Renuncias'!L143=0,"-",('Denuncias-Renuncias'!L143/'Denuncias-Renuncias'!$F143)))</f>
        <v>0.30299785867237689</v>
      </c>
      <c r="I143" s="27">
        <f>+IF('Denuncias-Renuncias'!$F143=0,"-",IF('Denuncias-Renuncias'!M143=0,"-",('Denuncias-Renuncias'!M143/'Denuncias-Renuncias'!$F143)))</f>
        <v>2.7837259100642397E-2</v>
      </c>
    </row>
    <row r="144" spans="2:9" ht="20.100000000000001" customHeight="1" thickBot="1" x14ac:dyDescent="0.25">
      <c r="B144" s="4" t="s">
        <v>374</v>
      </c>
      <c r="C144" s="27">
        <f>+IF('Denuncias-Renuncias'!$F144=0,"-",IF('Denuncias-Renuncias'!G144=0,"-",('Denuncias-Renuncias'!G144/'Denuncias-Renuncias'!$F144)))</f>
        <v>7.0422535211267607E-3</v>
      </c>
      <c r="D144" s="27" t="str">
        <f>+IF('Denuncias-Renuncias'!$F144=0,"-",IF('Denuncias-Renuncias'!H144=0,"-",('Denuncias-Renuncias'!H144/'Denuncias-Renuncias'!$F144)))</f>
        <v>-</v>
      </c>
      <c r="E144" s="27">
        <f>+IF('Denuncias-Renuncias'!$F144=0,"-",IF('Denuncias-Renuncias'!I144=0,"-",('Denuncias-Renuncias'!I144/'Denuncias-Renuncias'!$F144)))</f>
        <v>0.74647887323943662</v>
      </c>
      <c r="F144" s="27">
        <f>+IF('Denuncias-Renuncias'!$F144=0,"-",IF('Denuncias-Renuncias'!J144=0,"-",('Denuncias-Renuncias'!J144/'Denuncias-Renuncias'!$F144)))</f>
        <v>7.0422535211267607E-3</v>
      </c>
      <c r="G144" s="27">
        <f>+IF('Denuncias-Renuncias'!$F144=0,"-",IF('Denuncias-Renuncias'!K144=0,"-",('Denuncias-Renuncias'!K144/'Denuncias-Renuncias'!$F144)))</f>
        <v>4.2253521126760563E-2</v>
      </c>
      <c r="H144" s="27">
        <f>+IF('Denuncias-Renuncias'!$F144=0,"-",IF('Denuncias-Renuncias'!L144=0,"-",('Denuncias-Renuncias'!L144/'Denuncias-Renuncias'!$F144)))</f>
        <v>0.18309859154929578</v>
      </c>
      <c r="I144" s="27">
        <f>+IF('Denuncias-Renuncias'!$F144=0,"-",IF('Denuncias-Renuncias'!M144=0,"-",('Denuncias-Renuncias'!M144/'Denuncias-Renuncias'!$F144)))</f>
        <v>1.4084507042253521E-2</v>
      </c>
    </row>
    <row r="145" spans="2:9" ht="20.100000000000001" customHeight="1" thickBot="1" x14ac:dyDescent="0.25">
      <c r="B145" s="4" t="s">
        <v>375</v>
      </c>
      <c r="C145" s="27">
        <f>+IF('Denuncias-Renuncias'!$F145=0,"-",IF('Denuncias-Renuncias'!G145=0,"-",('Denuncias-Renuncias'!G145/'Denuncias-Renuncias'!$F145)))</f>
        <v>1.0958904109589041E-2</v>
      </c>
      <c r="D145" s="27">
        <f>+IF('Denuncias-Renuncias'!$F145=0,"-",IF('Denuncias-Renuncias'!H145=0,"-",('Denuncias-Renuncias'!H145/'Denuncias-Renuncias'!$F145)))</f>
        <v>1.3698630136986301E-2</v>
      </c>
      <c r="E145" s="27">
        <f>+IF('Denuncias-Renuncias'!$F145=0,"-",IF('Denuncias-Renuncias'!I145=0,"-",('Denuncias-Renuncias'!I145/'Denuncias-Renuncias'!$F145)))</f>
        <v>0.52328767123287667</v>
      </c>
      <c r="F145" s="27">
        <f>+IF('Denuncias-Renuncias'!$F145=0,"-",IF('Denuncias-Renuncias'!J145=0,"-",('Denuncias-Renuncias'!J145/'Denuncias-Renuncias'!$F145)))</f>
        <v>2.1917808219178082E-2</v>
      </c>
      <c r="G145" s="27">
        <f>+IF('Denuncias-Renuncias'!$F145=0,"-",IF('Denuncias-Renuncias'!K145=0,"-",('Denuncias-Renuncias'!K145/'Denuncias-Renuncias'!$F145)))</f>
        <v>0.41643835616438357</v>
      </c>
      <c r="H145" s="27">
        <f>+IF('Denuncias-Renuncias'!$F145=0,"-",IF('Denuncias-Renuncias'!L145=0,"-",('Denuncias-Renuncias'!L145/'Denuncias-Renuncias'!$F145)))</f>
        <v>1.3698630136986301E-2</v>
      </c>
      <c r="I145" s="27" t="str">
        <f>+IF('Denuncias-Renuncias'!$F145=0,"-",IF('Denuncias-Renuncias'!M145=0,"-",('Denuncias-Renuncias'!M145/'Denuncias-Renuncias'!$F145)))</f>
        <v>-</v>
      </c>
    </row>
    <row r="146" spans="2:9" ht="20.100000000000001" customHeight="1" thickBot="1" x14ac:dyDescent="0.25">
      <c r="B146" s="4" t="s">
        <v>376</v>
      </c>
      <c r="C146" s="27" t="str">
        <f>+IF('Denuncias-Renuncias'!$F146=0,"-",IF('Denuncias-Renuncias'!G146=0,"-",('Denuncias-Renuncias'!G146/'Denuncias-Renuncias'!$F146)))</f>
        <v>-</v>
      </c>
      <c r="D146" s="27" t="str">
        <f>+IF('Denuncias-Renuncias'!$F146=0,"-",IF('Denuncias-Renuncias'!H146=0,"-",('Denuncias-Renuncias'!H146/'Denuncias-Renuncias'!$F146)))</f>
        <v>-</v>
      </c>
      <c r="E146" s="27">
        <f>+IF('Denuncias-Renuncias'!$F146=0,"-",IF('Denuncias-Renuncias'!I146=0,"-",('Denuncias-Renuncias'!I146/'Denuncias-Renuncias'!$F146)))</f>
        <v>0.95652173913043481</v>
      </c>
      <c r="F146" s="27" t="str">
        <f>+IF('Denuncias-Renuncias'!$F146=0,"-",IF('Denuncias-Renuncias'!J146=0,"-",('Denuncias-Renuncias'!J146/'Denuncias-Renuncias'!$F146)))</f>
        <v>-</v>
      </c>
      <c r="G146" s="27" t="str">
        <f>+IF('Denuncias-Renuncias'!$F146=0,"-",IF('Denuncias-Renuncias'!K146=0,"-",('Denuncias-Renuncias'!K146/'Denuncias-Renuncias'!$F146)))</f>
        <v>-</v>
      </c>
      <c r="H146" s="27" t="str">
        <f>+IF('Denuncias-Renuncias'!$F146=0,"-",IF('Denuncias-Renuncias'!L146=0,"-",('Denuncias-Renuncias'!L146/'Denuncias-Renuncias'!$F146)))</f>
        <v>-</v>
      </c>
      <c r="I146" s="27">
        <f>+IF('Denuncias-Renuncias'!$F146=0,"-",IF('Denuncias-Renuncias'!M146=0,"-",('Denuncias-Renuncias'!M146/'Denuncias-Renuncias'!$F146)))</f>
        <v>4.3478260869565216E-2</v>
      </c>
    </row>
    <row r="147" spans="2:9" ht="20.100000000000001" customHeight="1" thickBot="1" x14ac:dyDescent="0.25">
      <c r="B147" s="4" t="s">
        <v>193</v>
      </c>
      <c r="C147" s="27">
        <f>+IF('Denuncias-Renuncias'!$F147=0,"-",IF('Denuncias-Renuncias'!G147=0,"-",('Denuncias-Renuncias'!G147/'Denuncias-Renuncias'!$F147)))</f>
        <v>9.6774193548387094E-2</v>
      </c>
      <c r="D147" s="27">
        <f>+IF('Denuncias-Renuncias'!$F147=0,"-",IF('Denuncias-Renuncias'!H147=0,"-",('Denuncias-Renuncias'!H147/'Denuncias-Renuncias'!$F147)))</f>
        <v>1.0405827263267431E-3</v>
      </c>
      <c r="E147" s="27">
        <f>+IF('Denuncias-Renuncias'!$F147=0,"-",IF('Denuncias-Renuncias'!I147=0,"-",('Denuncias-Renuncias'!I147/'Denuncias-Renuncias'!$F147)))</f>
        <v>0.44328824141519252</v>
      </c>
      <c r="F147" s="27">
        <f>+IF('Denuncias-Renuncias'!$F147=0,"-",IF('Denuncias-Renuncias'!J147=0,"-",('Denuncias-Renuncias'!J147/'Denuncias-Renuncias'!$F147)))</f>
        <v>3.1217481789802288E-3</v>
      </c>
      <c r="G147" s="27">
        <f>+IF('Denuncias-Renuncias'!$F147=0,"-",IF('Denuncias-Renuncias'!K147=0,"-",('Denuncias-Renuncias'!K147/'Denuncias-Renuncias'!$F147)))</f>
        <v>0.3298647242455775</v>
      </c>
      <c r="H147" s="27">
        <f>+IF('Denuncias-Renuncias'!$F147=0,"-",IF('Denuncias-Renuncias'!L147=0,"-",('Denuncias-Renuncias'!L147/'Denuncias-Renuncias'!$F147)))</f>
        <v>0.1259105098855359</v>
      </c>
      <c r="I147" s="27" t="str">
        <f>+IF('Denuncias-Renuncias'!$F147=0,"-",IF('Denuncias-Renuncias'!M147=0,"-",('Denuncias-Renuncias'!M147/'Denuncias-Renuncias'!$F147)))</f>
        <v>-</v>
      </c>
    </row>
    <row r="148" spans="2:9" ht="20.100000000000001" customHeight="1" thickBot="1" x14ac:dyDescent="0.25">
      <c r="B148" s="4" t="s">
        <v>377</v>
      </c>
      <c r="C148" s="27">
        <f>+IF('Denuncias-Renuncias'!$F148=0,"-",IF('Denuncias-Renuncias'!G148=0,"-",('Denuncias-Renuncias'!G148/'Denuncias-Renuncias'!$F148)))</f>
        <v>0.19565217391304349</v>
      </c>
      <c r="D148" s="27" t="str">
        <f>+IF('Denuncias-Renuncias'!$F148=0,"-",IF('Denuncias-Renuncias'!H148=0,"-",('Denuncias-Renuncias'!H148/'Denuncias-Renuncias'!$F148)))</f>
        <v>-</v>
      </c>
      <c r="E148" s="27">
        <f>+IF('Denuncias-Renuncias'!$F148=0,"-",IF('Denuncias-Renuncias'!I148=0,"-",('Denuncias-Renuncias'!I148/'Denuncias-Renuncias'!$F148)))</f>
        <v>0.76086956521739135</v>
      </c>
      <c r="F148" s="27" t="str">
        <f>+IF('Denuncias-Renuncias'!$F148=0,"-",IF('Denuncias-Renuncias'!J148=0,"-",('Denuncias-Renuncias'!J148/'Denuncias-Renuncias'!$F148)))</f>
        <v>-</v>
      </c>
      <c r="G148" s="27" t="str">
        <f>+IF('Denuncias-Renuncias'!$F148=0,"-",IF('Denuncias-Renuncias'!K148=0,"-",('Denuncias-Renuncias'!K148/'Denuncias-Renuncias'!$F148)))</f>
        <v>-</v>
      </c>
      <c r="H148" s="27">
        <f>+IF('Denuncias-Renuncias'!$F148=0,"-",IF('Denuncias-Renuncias'!L148=0,"-",('Denuncias-Renuncias'!L148/'Denuncias-Renuncias'!$F148)))</f>
        <v>4.3478260869565216E-2</v>
      </c>
      <c r="I148" s="27" t="str">
        <f>+IF('Denuncias-Renuncias'!$F148=0,"-",IF('Denuncias-Renuncias'!M148=0,"-",('Denuncias-Renuncias'!M148/'Denuncias-Renuncias'!$F148)))</f>
        <v>-</v>
      </c>
    </row>
    <row r="149" spans="2:9" ht="20.100000000000001" customHeight="1" thickBot="1" x14ac:dyDescent="0.25">
      <c r="B149" s="4" t="s">
        <v>378</v>
      </c>
      <c r="C149" s="27">
        <f>+IF('Denuncias-Renuncias'!$F149=0,"-",IF('Denuncias-Renuncias'!G149=0,"-",('Denuncias-Renuncias'!G149/'Denuncias-Renuncias'!$F149)))</f>
        <v>0.26666666666666666</v>
      </c>
      <c r="D149" s="27" t="str">
        <f>+IF('Denuncias-Renuncias'!$F149=0,"-",IF('Denuncias-Renuncias'!H149=0,"-",('Denuncias-Renuncias'!H149/'Denuncias-Renuncias'!$F149)))</f>
        <v>-</v>
      </c>
      <c r="E149" s="27">
        <f>+IF('Denuncias-Renuncias'!$F149=0,"-",IF('Denuncias-Renuncias'!I149=0,"-",('Denuncias-Renuncias'!I149/'Denuncias-Renuncias'!$F149)))</f>
        <v>0.73333333333333328</v>
      </c>
      <c r="F149" s="27" t="str">
        <f>+IF('Denuncias-Renuncias'!$F149=0,"-",IF('Denuncias-Renuncias'!J149=0,"-",('Denuncias-Renuncias'!J149/'Denuncias-Renuncias'!$F149)))</f>
        <v>-</v>
      </c>
      <c r="G149" s="27" t="str">
        <f>+IF('Denuncias-Renuncias'!$F149=0,"-",IF('Denuncias-Renuncias'!K149=0,"-",('Denuncias-Renuncias'!K149/'Denuncias-Renuncias'!$F149)))</f>
        <v>-</v>
      </c>
      <c r="H149" s="27" t="str">
        <f>+IF('Denuncias-Renuncias'!$F149=0,"-",IF('Denuncias-Renuncias'!L149=0,"-",('Denuncias-Renuncias'!L149/'Denuncias-Renuncias'!$F149)))</f>
        <v>-</v>
      </c>
      <c r="I149" s="27" t="str">
        <f>+IF('Denuncias-Renuncias'!$F149=0,"-",IF('Denuncias-Renuncias'!M149=0,"-",('Denuncias-Renuncias'!M149/'Denuncias-Renuncias'!$F149)))</f>
        <v>-</v>
      </c>
    </row>
    <row r="150" spans="2:9" ht="20.100000000000001" customHeight="1" thickBot="1" x14ac:dyDescent="0.25">
      <c r="B150" s="4" t="s">
        <v>379</v>
      </c>
      <c r="C150" s="27" t="str">
        <f>+IF('Denuncias-Renuncias'!$F150=0,"-",IF('Denuncias-Renuncias'!G150=0,"-",('Denuncias-Renuncias'!G150/'Denuncias-Renuncias'!$F150)))</f>
        <v>-</v>
      </c>
      <c r="D150" s="27" t="str">
        <f>+IF('Denuncias-Renuncias'!$F150=0,"-",IF('Denuncias-Renuncias'!H150=0,"-",('Denuncias-Renuncias'!H150/'Denuncias-Renuncias'!$F150)))</f>
        <v>-</v>
      </c>
      <c r="E150" s="27">
        <f>+IF('Denuncias-Renuncias'!$F150=0,"-",IF('Denuncias-Renuncias'!I150=0,"-",('Denuncias-Renuncias'!I150/'Denuncias-Renuncias'!$F150)))</f>
        <v>0.94444444444444442</v>
      </c>
      <c r="F150" s="27" t="str">
        <f>+IF('Denuncias-Renuncias'!$F150=0,"-",IF('Denuncias-Renuncias'!J150=0,"-",('Denuncias-Renuncias'!J150/'Denuncias-Renuncias'!$F150)))</f>
        <v>-</v>
      </c>
      <c r="G150" s="27">
        <f>+IF('Denuncias-Renuncias'!$F150=0,"-",IF('Denuncias-Renuncias'!K150=0,"-",('Denuncias-Renuncias'!K150/'Denuncias-Renuncias'!$F150)))</f>
        <v>5.5555555555555552E-2</v>
      </c>
      <c r="H150" s="27" t="str">
        <f>+IF('Denuncias-Renuncias'!$F150=0,"-",IF('Denuncias-Renuncias'!L150=0,"-",('Denuncias-Renuncias'!L150/'Denuncias-Renuncias'!$F150)))</f>
        <v>-</v>
      </c>
      <c r="I150" s="27" t="str">
        <f>+IF('Denuncias-Renuncias'!$F150=0,"-",IF('Denuncias-Renuncias'!M150=0,"-",('Denuncias-Renuncias'!M150/'Denuncias-Renuncias'!$F150)))</f>
        <v>-</v>
      </c>
    </row>
    <row r="151" spans="2:9" ht="20.100000000000001" customHeight="1" thickBot="1" x14ac:dyDescent="0.25">
      <c r="B151" s="4" t="s">
        <v>380</v>
      </c>
      <c r="C151" s="27" t="str">
        <f>+IF('Denuncias-Renuncias'!$F151=0,"-",IF('Denuncias-Renuncias'!G151=0,"-",('Denuncias-Renuncias'!G151/'Denuncias-Renuncias'!$F151)))</f>
        <v>-</v>
      </c>
      <c r="D151" s="27" t="str">
        <f>+IF('Denuncias-Renuncias'!$F151=0,"-",IF('Denuncias-Renuncias'!H151=0,"-",('Denuncias-Renuncias'!H151/'Denuncias-Renuncias'!$F151)))</f>
        <v>-</v>
      </c>
      <c r="E151" s="27">
        <f>+IF('Denuncias-Renuncias'!$F151=0,"-",IF('Denuncias-Renuncias'!I151=0,"-",('Denuncias-Renuncias'!I151/'Denuncias-Renuncias'!$F151)))</f>
        <v>0.80525502318392583</v>
      </c>
      <c r="F151" s="27" t="str">
        <f>+IF('Denuncias-Renuncias'!$F151=0,"-",IF('Denuncias-Renuncias'!J151=0,"-",('Denuncias-Renuncias'!J151/'Denuncias-Renuncias'!$F151)))</f>
        <v>-</v>
      </c>
      <c r="G151" s="27">
        <f>+IF('Denuncias-Renuncias'!$F151=0,"-",IF('Denuncias-Renuncias'!K151=0,"-",('Denuncias-Renuncias'!K151/'Denuncias-Renuncias'!$F151)))</f>
        <v>4.482225656877898E-2</v>
      </c>
      <c r="H151" s="27">
        <f>+IF('Denuncias-Renuncias'!$F151=0,"-",IF('Denuncias-Renuncias'!L151=0,"-",('Denuncias-Renuncias'!L151/'Denuncias-Renuncias'!$F151)))</f>
        <v>0.14992272024729522</v>
      </c>
      <c r="I151" s="27" t="str">
        <f>+IF('Denuncias-Renuncias'!$F151=0,"-",IF('Denuncias-Renuncias'!M151=0,"-",('Denuncias-Renuncias'!M151/'Denuncias-Renuncias'!$F151)))</f>
        <v>-</v>
      </c>
    </row>
    <row r="152" spans="2:9" ht="20.100000000000001" customHeight="1" thickBot="1" x14ac:dyDescent="0.25">
      <c r="B152" s="4" t="s">
        <v>381</v>
      </c>
      <c r="C152" s="27">
        <f>+IF('Denuncias-Renuncias'!$F152=0,"-",IF('Denuncias-Renuncias'!G152=0,"-",('Denuncias-Renuncias'!G152/'Denuncias-Renuncias'!$F152)))</f>
        <v>3.5608308605341248E-2</v>
      </c>
      <c r="D152" s="27">
        <f>+IF('Denuncias-Renuncias'!$F152=0,"-",IF('Denuncias-Renuncias'!H152=0,"-",('Denuncias-Renuncias'!H152/'Denuncias-Renuncias'!$F152)))</f>
        <v>2.967359050445104E-3</v>
      </c>
      <c r="E152" s="27">
        <f>+IF('Denuncias-Renuncias'!$F152=0,"-",IF('Denuncias-Renuncias'!I152=0,"-",('Denuncias-Renuncias'!I152/'Denuncias-Renuncias'!$F152)))</f>
        <v>0.82195845697329373</v>
      </c>
      <c r="F152" s="27">
        <f>+IF('Denuncias-Renuncias'!$F152=0,"-",IF('Denuncias-Renuncias'!J152=0,"-",('Denuncias-Renuncias'!J152/'Denuncias-Renuncias'!$F152)))</f>
        <v>2.967359050445104E-2</v>
      </c>
      <c r="G152" s="27">
        <f>+IF('Denuncias-Renuncias'!$F152=0,"-",IF('Denuncias-Renuncias'!K152=0,"-",('Denuncias-Renuncias'!K152/'Denuncias-Renuncias'!$F152)))</f>
        <v>0.10682492581602374</v>
      </c>
      <c r="H152" s="27">
        <f>+IF('Denuncias-Renuncias'!$F152=0,"-",IF('Denuncias-Renuncias'!L152=0,"-",('Denuncias-Renuncias'!L152/'Denuncias-Renuncias'!$F152)))</f>
        <v>2.967359050445104E-3</v>
      </c>
      <c r="I152" s="27" t="str">
        <f>+IF('Denuncias-Renuncias'!$F152=0,"-",IF('Denuncias-Renuncias'!M152=0,"-",('Denuncias-Renuncias'!M152/'Denuncias-Renuncias'!$F152)))</f>
        <v>-</v>
      </c>
    </row>
    <row r="153" spans="2:9" ht="20.100000000000001" customHeight="1" thickBot="1" x14ac:dyDescent="0.25">
      <c r="B153" s="4" t="s">
        <v>382</v>
      </c>
      <c r="C153" s="27">
        <f>+IF('Denuncias-Renuncias'!$F153=0,"-",IF('Denuncias-Renuncias'!G153=0,"-",('Denuncias-Renuncias'!G153/'Denuncias-Renuncias'!$F153)))</f>
        <v>0.02</v>
      </c>
      <c r="D153" s="27">
        <f>+IF('Denuncias-Renuncias'!$F153=0,"-",IF('Denuncias-Renuncias'!H153=0,"-",('Denuncias-Renuncias'!H153/'Denuncias-Renuncias'!$F153)))</f>
        <v>0.01</v>
      </c>
      <c r="E153" s="27">
        <f>+IF('Denuncias-Renuncias'!$F153=0,"-",IF('Denuncias-Renuncias'!I153=0,"-",('Denuncias-Renuncias'!I153/'Denuncias-Renuncias'!$F153)))</f>
        <v>0.69</v>
      </c>
      <c r="F153" s="27">
        <f>+IF('Denuncias-Renuncias'!$F153=0,"-",IF('Denuncias-Renuncias'!J153=0,"-",('Denuncias-Renuncias'!J153/'Denuncias-Renuncias'!$F153)))</f>
        <v>0.01</v>
      </c>
      <c r="G153" s="27">
        <f>+IF('Denuncias-Renuncias'!$F153=0,"-",IF('Denuncias-Renuncias'!K153=0,"-",('Denuncias-Renuncias'!K153/'Denuncias-Renuncias'!$F153)))</f>
        <v>0.16</v>
      </c>
      <c r="H153" s="27">
        <f>+IF('Denuncias-Renuncias'!$F153=0,"-",IF('Denuncias-Renuncias'!L153=0,"-",('Denuncias-Renuncias'!L153/'Denuncias-Renuncias'!$F153)))</f>
        <v>0.1</v>
      </c>
      <c r="I153" s="27">
        <f>+IF('Denuncias-Renuncias'!$F153=0,"-",IF('Denuncias-Renuncias'!M153=0,"-",('Denuncias-Renuncias'!M153/'Denuncias-Renuncias'!$F153)))</f>
        <v>0.01</v>
      </c>
    </row>
    <row r="154" spans="2:9" ht="20.100000000000001" customHeight="1" thickBot="1" x14ac:dyDescent="0.25">
      <c r="B154" s="4" t="s">
        <v>383</v>
      </c>
      <c r="C154" s="27">
        <f>+IF('Denuncias-Renuncias'!$F154=0,"-",IF('Denuncias-Renuncias'!G154=0,"-",('Denuncias-Renuncias'!G154/'Denuncias-Renuncias'!$F154)))</f>
        <v>3.937007874015748E-2</v>
      </c>
      <c r="D154" s="27">
        <f>+IF('Denuncias-Renuncias'!$F154=0,"-",IF('Denuncias-Renuncias'!H154=0,"-",('Denuncias-Renuncias'!H154/'Denuncias-Renuncias'!$F154)))</f>
        <v>7.874015748031496E-3</v>
      </c>
      <c r="E154" s="27">
        <f>+IF('Denuncias-Renuncias'!$F154=0,"-",IF('Denuncias-Renuncias'!I154=0,"-",('Denuncias-Renuncias'!I154/'Denuncias-Renuncias'!$F154)))</f>
        <v>0.68503937007874016</v>
      </c>
      <c r="F154" s="27" t="str">
        <f>+IF('Denuncias-Renuncias'!$F154=0,"-",IF('Denuncias-Renuncias'!J154=0,"-",('Denuncias-Renuncias'!J154/'Denuncias-Renuncias'!$F154)))</f>
        <v>-</v>
      </c>
      <c r="G154" s="27">
        <f>+IF('Denuncias-Renuncias'!$F154=0,"-",IF('Denuncias-Renuncias'!K154=0,"-",('Denuncias-Renuncias'!K154/'Denuncias-Renuncias'!$F154)))</f>
        <v>0.25984251968503935</v>
      </c>
      <c r="H154" s="27" t="str">
        <f>+IF('Denuncias-Renuncias'!$F154=0,"-",IF('Denuncias-Renuncias'!L154=0,"-",('Denuncias-Renuncias'!L154/'Denuncias-Renuncias'!$F154)))</f>
        <v>-</v>
      </c>
      <c r="I154" s="27">
        <f>+IF('Denuncias-Renuncias'!$F154=0,"-",IF('Denuncias-Renuncias'!M154=0,"-",('Denuncias-Renuncias'!M154/'Denuncias-Renuncias'!$F154)))</f>
        <v>7.874015748031496E-3</v>
      </c>
    </row>
    <row r="155" spans="2:9" ht="20.100000000000001" customHeight="1" thickBot="1" x14ac:dyDescent="0.25">
      <c r="B155" s="4" t="s">
        <v>384</v>
      </c>
      <c r="C155" s="27">
        <f>+IF('Denuncias-Renuncias'!$F155=0,"-",IF('Denuncias-Renuncias'!G155=0,"-",('Denuncias-Renuncias'!G155/'Denuncias-Renuncias'!$F155)))</f>
        <v>3.7735849056603772E-2</v>
      </c>
      <c r="D155" s="27" t="str">
        <f>+IF('Denuncias-Renuncias'!$F155=0,"-",IF('Denuncias-Renuncias'!H155=0,"-",('Denuncias-Renuncias'!H155/'Denuncias-Renuncias'!$F155)))</f>
        <v>-</v>
      </c>
      <c r="E155" s="27">
        <f>+IF('Denuncias-Renuncias'!$F155=0,"-",IF('Denuncias-Renuncias'!I155=0,"-",('Denuncias-Renuncias'!I155/'Denuncias-Renuncias'!$F155)))</f>
        <v>0.74213836477987416</v>
      </c>
      <c r="F155" s="27">
        <f>+IF('Denuncias-Renuncias'!$F155=0,"-",IF('Denuncias-Renuncias'!J155=0,"-",('Denuncias-Renuncias'!J155/'Denuncias-Renuncias'!$F155)))</f>
        <v>1.8867924528301886E-2</v>
      </c>
      <c r="G155" s="27">
        <f>+IF('Denuncias-Renuncias'!$F155=0,"-",IF('Denuncias-Renuncias'!K155=0,"-",('Denuncias-Renuncias'!K155/'Denuncias-Renuncias'!$F155)))</f>
        <v>0.1069182389937107</v>
      </c>
      <c r="H155" s="27">
        <f>+IF('Denuncias-Renuncias'!$F155=0,"-",IF('Denuncias-Renuncias'!L155=0,"-",('Denuncias-Renuncias'!L155/'Denuncias-Renuncias'!$F155)))</f>
        <v>6.2893081761006289E-2</v>
      </c>
      <c r="I155" s="27">
        <f>+IF('Denuncias-Renuncias'!$F155=0,"-",IF('Denuncias-Renuncias'!M155=0,"-",('Denuncias-Renuncias'!M155/'Denuncias-Renuncias'!$F155)))</f>
        <v>3.1446540880503145E-2</v>
      </c>
    </row>
    <row r="156" spans="2:9" ht="20.100000000000001" customHeight="1" thickBot="1" x14ac:dyDescent="0.25">
      <c r="B156" s="4" t="s">
        <v>385</v>
      </c>
      <c r="C156" s="27">
        <f>+IF('Denuncias-Renuncias'!$F156=0,"-",IF('Denuncias-Renuncias'!G156=0,"-",('Denuncias-Renuncias'!G156/'Denuncias-Renuncias'!$F156)))</f>
        <v>2.1953896816684962E-3</v>
      </c>
      <c r="D156" s="27" t="str">
        <f>+IF('Denuncias-Renuncias'!$F156=0,"-",IF('Denuncias-Renuncias'!H156=0,"-",('Denuncias-Renuncias'!H156/'Denuncias-Renuncias'!$F156)))</f>
        <v>-</v>
      </c>
      <c r="E156" s="27">
        <f>+IF('Denuncias-Renuncias'!$F156=0,"-",IF('Denuncias-Renuncias'!I156=0,"-",('Denuncias-Renuncias'!I156/'Denuncias-Renuncias'!$F156)))</f>
        <v>0.88583973655323822</v>
      </c>
      <c r="F156" s="27">
        <f>+IF('Denuncias-Renuncias'!$F156=0,"-",IF('Denuncias-Renuncias'!J156=0,"-",('Denuncias-Renuncias'!J156/'Denuncias-Renuncias'!$F156)))</f>
        <v>4.8298572996706916E-2</v>
      </c>
      <c r="G156" s="27">
        <f>+IF('Denuncias-Renuncias'!$F156=0,"-",IF('Denuncias-Renuncias'!K156=0,"-",('Denuncias-Renuncias'!K156/'Denuncias-Renuncias'!$F156)))</f>
        <v>4.6103183315038418E-2</v>
      </c>
      <c r="H156" s="27">
        <f>+IF('Denuncias-Renuncias'!$F156=0,"-",IF('Denuncias-Renuncias'!L156=0,"-",('Denuncias-Renuncias'!L156/'Denuncias-Renuncias'!$F156)))</f>
        <v>1.756311745334797E-2</v>
      </c>
      <c r="I156" s="27" t="str">
        <f>+IF('Denuncias-Renuncias'!$F156=0,"-",IF('Denuncias-Renuncias'!M156=0,"-",('Denuncias-Renuncias'!M156/'Denuncias-Renuncias'!$F156)))</f>
        <v>-</v>
      </c>
    </row>
    <row r="157" spans="2:9" ht="20.100000000000001" customHeight="1" thickBot="1" x14ac:dyDescent="0.25">
      <c r="B157" s="4" t="s">
        <v>386</v>
      </c>
      <c r="C157" s="27">
        <f>+IF('Denuncias-Renuncias'!$F157=0,"-",IF('Denuncias-Renuncias'!G157=0,"-",('Denuncias-Renuncias'!G157/'Denuncias-Renuncias'!$F157)))</f>
        <v>6.6006600660066007E-3</v>
      </c>
      <c r="D157" s="27" t="str">
        <f>+IF('Denuncias-Renuncias'!$F157=0,"-",IF('Denuncias-Renuncias'!H157=0,"-",('Denuncias-Renuncias'!H157/'Denuncias-Renuncias'!$F157)))</f>
        <v>-</v>
      </c>
      <c r="E157" s="27">
        <f>+IF('Denuncias-Renuncias'!$F157=0,"-",IF('Denuncias-Renuncias'!I157=0,"-",('Denuncias-Renuncias'!I157/'Denuncias-Renuncias'!$F157)))</f>
        <v>0.82838283828382842</v>
      </c>
      <c r="F157" s="27">
        <f>+IF('Denuncias-Renuncias'!$F157=0,"-",IF('Denuncias-Renuncias'!J157=0,"-",('Denuncias-Renuncias'!J157/'Denuncias-Renuncias'!$F157)))</f>
        <v>3.3003300330033004E-3</v>
      </c>
      <c r="G157" s="27">
        <f>+IF('Denuncias-Renuncias'!$F157=0,"-",IF('Denuncias-Renuncias'!K157=0,"-",('Denuncias-Renuncias'!K157/'Denuncias-Renuncias'!$F157)))</f>
        <v>0.10561056105610561</v>
      </c>
      <c r="H157" s="27">
        <f>+IF('Denuncias-Renuncias'!$F157=0,"-",IF('Denuncias-Renuncias'!L157=0,"-",('Denuncias-Renuncias'!L157/'Denuncias-Renuncias'!$F157)))</f>
        <v>5.6105610561056105E-2</v>
      </c>
      <c r="I157" s="27" t="str">
        <f>+IF('Denuncias-Renuncias'!$F157=0,"-",IF('Denuncias-Renuncias'!M157=0,"-",('Denuncias-Renuncias'!M157/'Denuncias-Renuncias'!$F157)))</f>
        <v>-</v>
      </c>
    </row>
    <row r="158" spans="2:9" ht="20.100000000000001" customHeight="1" thickBot="1" x14ac:dyDescent="0.25">
      <c r="B158" s="4" t="s">
        <v>387</v>
      </c>
      <c r="C158" s="27" t="str">
        <f>+IF('Denuncias-Renuncias'!$F158=0,"-",IF('Denuncias-Renuncias'!G158=0,"-",('Denuncias-Renuncias'!G158/'Denuncias-Renuncias'!$F158)))</f>
        <v>-</v>
      </c>
      <c r="D158" s="27" t="str">
        <f>+IF('Denuncias-Renuncias'!$F158=0,"-",IF('Denuncias-Renuncias'!H158=0,"-",('Denuncias-Renuncias'!H158/'Denuncias-Renuncias'!$F158)))</f>
        <v>-</v>
      </c>
      <c r="E158" s="27">
        <f>+IF('Denuncias-Renuncias'!$F158=0,"-",IF('Denuncias-Renuncias'!I158=0,"-",('Denuncias-Renuncias'!I158/'Denuncias-Renuncias'!$F158)))</f>
        <v>0.76767676767676762</v>
      </c>
      <c r="F158" s="27">
        <f>+IF('Denuncias-Renuncias'!$F158=0,"-",IF('Denuncias-Renuncias'!J158=0,"-",('Denuncias-Renuncias'!J158/'Denuncias-Renuncias'!$F158)))</f>
        <v>9.0909090909090912E-2</v>
      </c>
      <c r="G158" s="27">
        <f>+IF('Denuncias-Renuncias'!$F158=0,"-",IF('Denuncias-Renuncias'!K158=0,"-",('Denuncias-Renuncias'!K158/'Denuncias-Renuncias'!$F158)))</f>
        <v>0.14141414141414141</v>
      </c>
      <c r="H158" s="27" t="str">
        <f>+IF('Denuncias-Renuncias'!$F158=0,"-",IF('Denuncias-Renuncias'!L158=0,"-",('Denuncias-Renuncias'!L158/'Denuncias-Renuncias'!$F158)))</f>
        <v>-</v>
      </c>
      <c r="I158" s="27" t="str">
        <f>+IF('Denuncias-Renuncias'!$F158=0,"-",IF('Denuncias-Renuncias'!M158=0,"-",('Denuncias-Renuncias'!M158/'Denuncias-Renuncias'!$F158)))</f>
        <v>-</v>
      </c>
    </row>
    <row r="159" spans="2:9" ht="20.100000000000001" customHeight="1" thickBot="1" x14ac:dyDescent="0.25">
      <c r="B159" s="4" t="s">
        <v>388</v>
      </c>
      <c r="C159" s="27">
        <f>+IF('Denuncias-Renuncias'!$F159=0,"-",IF('Denuncias-Renuncias'!G159=0,"-",('Denuncias-Renuncias'!G159/'Denuncias-Renuncias'!$F159)))</f>
        <v>8.6206896551724137E-3</v>
      </c>
      <c r="D159" s="27" t="str">
        <f>+IF('Denuncias-Renuncias'!$F159=0,"-",IF('Denuncias-Renuncias'!H159=0,"-",('Denuncias-Renuncias'!H159/'Denuncias-Renuncias'!$F159)))</f>
        <v>-</v>
      </c>
      <c r="E159" s="27">
        <f>+IF('Denuncias-Renuncias'!$F159=0,"-",IF('Denuncias-Renuncias'!I159=0,"-",('Denuncias-Renuncias'!I159/'Denuncias-Renuncias'!$F159)))</f>
        <v>0.55689655172413788</v>
      </c>
      <c r="F159" s="27">
        <f>+IF('Denuncias-Renuncias'!$F159=0,"-",IF('Denuncias-Renuncias'!J159=0,"-",('Denuncias-Renuncias'!J159/'Denuncias-Renuncias'!$F159)))</f>
        <v>1.6379310344827588E-2</v>
      </c>
      <c r="G159" s="27">
        <f>+IF('Denuncias-Renuncias'!$F159=0,"-",IF('Denuncias-Renuncias'!K159=0,"-",('Denuncias-Renuncias'!K159/'Denuncias-Renuncias'!$F159)))</f>
        <v>8.1034482758620685E-2</v>
      </c>
      <c r="H159" s="27">
        <f>+IF('Denuncias-Renuncias'!$F159=0,"-",IF('Denuncias-Renuncias'!L159=0,"-",('Denuncias-Renuncias'!L159/'Denuncias-Renuncias'!$F159)))</f>
        <v>6.4655172413793108E-2</v>
      </c>
      <c r="I159" s="27">
        <f>+IF('Denuncias-Renuncias'!$F159=0,"-",IF('Denuncias-Renuncias'!M159=0,"-",('Denuncias-Renuncias'!M159/'Denuncias-Renuncias'!$F159)))</f>
        <v>0.27241379310344827</v>
      </c>
    </row>
    <row r="160" spans="2:9" ht="20.100000000000001" customHeight="1" thickBot="1" x14ac:dyDescent="0.25">
      <c r="B160" s="4" t="s">
        <v>389</v>
      </c>
      <c r="C160" s="27" t="str">
        <f>+IF('Denuncias-Renuncias'!$F160=0,"-",IF('Denuncias-Renuncias'!G160=0,"-",('Denuncias-Renuncias'!G160/'Denuncias-Renuncias'!$F160)))</f>
        <v>-</v>
      </c>
      <c r="D160" s="27" t="str">
        <f>+IF('Denuncias-Renuncias'!$F160=0,"-",IF('Denuncias-Renuncias'!H160=0,"-",('Denuncias-Renuncias'!H160/'Denuncias-Renuncias'!$F160)))</f>
        <v>-</v>
      </c>
      <c r="E160" s="27">
        <f>+IF('Denuncias-Renuncias'!$F160=0,"-",IF('Denuncias-Renuncias'!I160=0,"-",('Denuncias-Renuncias'!I160/'Denuncias-Renuncias'!$F160)))</f>
        <v>1</v>
      </c>
      <c r="F160" s="27" t="str">
        <f>+IF('Denuncias-Renuncias'!$F160=0,"-",IF('Denuncias-Renuncias'!J160=0,"-",('Denuncias-Renuncias'!J160/'Denuncias-Renuncias'!$F160)))</f>
        <v>-</v>
      </c>
      <c r="G160" s="27" t="str">
        <f>+IF('Denuncias-Renuncias'!$F160=0,"-",IF('Denuncias-Renuncias'!K160=0,"-",('Denuncias-Renuncias'!K160/'Denuncias-Renuncias'!$F160)))</f>
        <v>-</v>
      </c>
      <c r="H160" s="27" t="str">
        <f>+IF('Denuncias-Renuncias'!$F160=0,"-",IF('Denuncias-Renuncias'!L160=0,"-",('Denuncias-Renuncias'!L160/'Denuncias-Renuncias'!$F160)))</f>
        <v>-</v>
      </c>
      <c r="I160" s="27" t="str">
        <f>+IF('Denuncias-Renuncias'!$F160=0,"-",IF('Denuncias-Renuncias'!M160=0,"-",('Denuncias-Renuncias'!M160/'Denuncias-Renuncias'!$F160)))</f>
        <v>-</v>
      </c>
    </row>
    <row r="161" spans="2:9" ht="20.100000000000001" customHeight="1" thickBot="1" x14ac:dyDescent="0.25">
      <c r="B161" s="4" t="s">
        <v>390</v>
      </c>
      <c r="C161" s="27" t="str">
        <f>+IF('Denuncias-Renuncias'!$F161=0,"-",IF('Denuncias-Renuncias'!G161=0,"-",('Denuncias-Renuncias'!G161/'Denuncias-Renuncias'!$F161)))</f>
        <v>-</v>
      </c>
      <c r="D161" s="27" t="str">
        <f>+IF('Denuncias-Renuncias'!$F161=0,"-",IF('Denuncias-Renuncias'!H161=0,"-",('Denuncias-Renuncias'!H161/'Denuncias-Renuncias'!$F161)))</f>
        <v>-</v>
      </c>
      <c r="E161" s="27">
        <f>+IF('Denuncias-Renuncias'!$F161=0,"-",IF('Denuncias-Renuncias'!I161=0,"-",('Denuncias-Renuncias'!I161/'Denuncias-Renuncias'!$F161)))</f>
        <v>0.70833333333333337</v>
      </c>
      <c r="F161" s="27" t="str">
        <f>+IF('Denuncias-Renuncias'!$F161=0,"-",IF('Denuncias-Renuncias'!J161=0,"-",('Denuncias-Renuncias'!J161/'Denuncias-Renuncias'!$F161)))</f>
        <v>-</v>
      </c>
      <c r="G161" s="27">
        <f>+IF('Denuncias-Renuncias'!$F161=0,"-",IF('Denuncias-Renuncias'!K161=0,"-",('Denuncias-Renuncias'!K161/'Denuncias-Renuncias'!$F161)))</f>
        <v>4.1666666666666664E-2</v>
      </c>
      <c r="H161" s="27">
        <f>+IF('Denuncias-Renuncias'!$F161=0,"-",IF('Denuncias-Renuncias'!L161=0,"-",('Denuncias-Renuncias'!L161/'Denuncias-Renuncias'!$F161)))</f>
        <v>0.25</v>
      </c>
      <c r="I161" s="27" t="str">
        <f>+IF('Denuncias-Renuncias'!$F161=0,"-",IF('Denuncias-Renuncias'!M161=0,"-",('Denuncias-Renuncias'!M161/'Denuncias-Renuncias'!$F161)))</f>
        <v>-</v>
      </c>
    </row>
    <row r="162" spans="2:9" ht="20.100000000000001" customHeight="1" thickBot="1" x14ac:dyDescent="0.25">
      <c r="B162" s="4" t="s">
        <v>391</v>
      </c>
      <c r="C162" s="27">
        <f>+IF('Denuncias-Renuncias'!$F162=0,"-",IF('Denuncias-Renuncias'!G162=0,"-",('Denuncias-Renuncias'!G162/'Denuncias-Renuncias'!$F162)))</f>
        <v>7.5187969924812026E-3</v>
      </c>
      <c r="D162" s="27" t="str">
        <f>+IF('Denuncias-Renuncias'!$F162=0,"-",IF('Denuncias-Renuncias'!H162=0,"-",('Denuncias-Renuncias'!H162/'Denuncias-Renuncias'!$F162)))</f>
        <v>-</v>
      </c>
      <c r="E162" s="27">
        <f>+IF('Denuncias-Renuncias'!$F162=0,"-",IF('Denuncias-Renuncias'!I162=0,"-",('Denuncias-Renuncias'!I162/'Denuncias-Renuncias'!$F162)))</f>
        <v>0.70676691729323304</v>
      </c>
      <c r="F162" s="27">
        <f>+IF('Denuncias-Renuncias'!$F162=0,"-",IF('Denuncias-Renuncias'!J162=0,"-",('Denuncias-Renuncias'!J162/'Denuncias-Renuncias'!$F162)))</f>
        <v>0.13533834586466165</v>
      </c>
      <c r="G162" s="27">
        <f>+IF('Denuncias-Renuncias'!$F162=0,"-",IF('Denuncias-Renuncias'!K162=0,"-",('Denuncias-Renuncias'!K162/'Denuncias-Renuncias'!$F162)))</f>
        <v>9.7744360902255634E-2</v>
      </c>
      <c r="H162" s="27">
        <f>+IF('Denuncias-Renuncias'!$F162=0,"-",IF('Denuncias-Renuncias'!L162=0,"-",('Denuncias-Renuncias'!L162/'Denuncias-Renuncias'!$F162)))</f>
        <v>7.5187969924812026E-3</v>
      </c>
      <c r="I162" s="27">
        <f>+IF('Denuncias-Renuncias'!$F162=0,"-",IF('Denuncias-Renuncias'!M162=0,"-",('Denuncias-Renuncias'!M162/'Denuncias-Renuncias'!$F162)))</f>
        <v>4.5112781954887216E-2</v>
      </c>
    </row>
    <row r="163" spans="2:9" ht="20.100000000000001" customHeight="1" thickBot="1" x14ac:dyDescent="0.25">
      <c r="B163" s="4" t="s">
        <v>392</v>
      </c>
      <c r="C163" s="27" t="str">
        <f>+IF('Denuncias-Renuncias'!$F163=0,"-",IF('Denuncias-Renuncias'!G163=0,"-",('Denuncias-Renuncias'!G163/'Denuncias-Renuncias'!$F163)))</f>
        <v>-</v>
      </c>
      <c r="D163" s="27" t="str">
        <f>+IF('Denuncias-Renuncias'!$F163=0,"-",IF('Denuncias-Renuncias'!H163=0,"-",('Denuncias-Renuncias'!H163/'Denuncias-Renuncias'!$F163)))</f>
        <v>-</v>
      </c>
      <c r="E163" s="27">
        <f>+IF('Denuncias-Renuncias'!$F163=0,"-",IF('Denuncias-Renuncias'!I163=0,"-",('Denuncias-Renuncias'!I163/'Denuncias-Renuncias'!$F163)))</f>
        <v>0.78723404255319152</v>
      </c>
      <c r="F163" s="27" t="str">
        <f>+IF('Denuncias-Renuncias'!$F163=0,"-",IF('Denuncias-Renuncias'!J163=0,"-",('Denuncias-Renuncias'!J163/'Denuncias-Renuncias'!$F163)))</f>
        <v>-</v>
      </c>
      <c r="G163" s="27">
        <f>+IF('Denuncias-Renuncias'!$F163=0,"-",IF('Denuncias-Renuncias'!K163=0,"-",('Denuncias-Renuncias'!K163/'Denuncias-Renuncias'!$F163)))</f>
        <v>5.6737588652482268E-2</v>
      </c>
      <c r="H163" s="27">
        <f>+IF('Denuncias-Renuncias'!$F163=0,"-",IF('Denuncias-Renuncias'!L163=0,"-",('Denuncias-Renuncias'!L163/'Denuncias-Renuncias'!$F163)))</f>
        <v>0.12056737588652482</v>
      </c>
      <c r="I163" s="27">
        <f>+IF('Denuncias-Renuncias'!$F163=0,"-",IF('Denuncias-Renuncias'!M163=0,"-",('Denuncias-Renuncias'!M163/'Denuncias-Renuncias'!$F163)))</f>
        <v>3.5460992907801421E-2</v>
      </c>
    </row>
    <row r="164" spans="2:9" ht="20.100000000000001" customHeight="1" thickBot="1" x14ac:dyDescent="0.25">
      <c r="B164" s="4" t="s">
        <v>393</v>
      </c>
      <c r="C164" s="27">
        <f>+IF('Denuncias-Renuncias'!$F164=0,"-",IF('Denuncias-Renuncias'!G164=0,"-",('Denuncias-Renuncias'!G164/'Denuncias-Renuncias'!$F164)))</f>
        <v>2.4793388429752067E-2</v>
      </c>
      <c r="D164" s="27" t="str">
        <f>+IF('Denuncias-Renuncias'!$F164=0,"-",IF('Denuncias-Renuncias'!H164=0,"-",('Denuncias-Renuncias'!H164/'Denuncias-Renuncias'!$F164)))</f>
        <v>-</v>
      </c>
      <c r="E164" s="27">
        <f>+IF('Denuncias-Renuncias'!$F164=0,"-",IF('Denuncias-Renuncias'!I164=0,"-",('Denuncias-Renuncias'!I164/'Denuncias-Renuncias'!$F164)))</f>
        <v>0.86776859504132231</v>
      </c>
      <c r="F164" s="27">
        <f>+IF('Denuncias-Renuncias'!$F164=0,"-",IF('Denuncias-Renuncias'!J164=0,"-",('Denuncias-Renuncias'!J164/'Denuncias-Renuncias'!$F164)))</f>
        <v>2.4793388429752067E-2</v>
      </c>
      <c r="G164" s="27">
        <f>+IF('Denuncias-Renuncias'!$F164=0,"-",IF('Denuncias-Renuncias'!K164=0,"-",('Denuncias-Renuncias'!K164/'Denuncias-Renuncias'!$F164)))</f>
        <v>4.1322314049586778E-2</v>
      </c>
      <c r="H164" s="27">
        <f>+IF('Denuncias-Renuncias'!$F164=0,"-",IF('Denuncias-Renuncias'!L164=0,"-",('Denuncias-Renuncias'!L164/'Denuncias-Renuncias'!$F164)))</f>
        <v>1.6528925619834711E-2</v>
      </c>
      <c r="I164" s="27">
        <f>+IF('Denuncias-Renuncias'!$F164=0,"-",IF('Denuncias-Renuncias'!M164=0,"-",('Denuncias-Renuncias'!M164/'Denuncias-Renuncias'!$F164)))</f>
        <v>2.4793388429752067E-2</v>
      </c>
    </row>
    <row r="165" spans="2:9" ht="20.100000000000001" customHeight="1" thickBot="1" x14ac:dyDescent="0.25">
      <c r="B165" s="4" t="s">
        <v>394</v>
      </c>
      <c r="C165" s="27" t="str">
        <f>+IF('Denuncias-Renuncias'!$F165=0,"-",IF('Denuncias-Renuncias'!G165=0,"-",('Denuncias-Renuncias'!G165/'Denuncias-Renuncias'!$F165)))</f>
        <v>-</v>
      </c>
      <c r="D165" s="27" t="str">
        <f>+IF('Denuncias-Renuncias'!$F165=0,"-",IF('Denuncias-Renuncias'!H165=0,"-",('Denuncias-Renuncias'!H165/'Denuncias-Renuncias'!$F165)))</f>
        <v>-</v>
      </c>
      <c r="E165" s="27">
        <f>+IF('Denuncias-Renuncias'!$F165=0,"-",IF('Denuncias-Renuncias'!I165=0,"-",('Denuncias-Renuncias'!I165/'Denuncias-Renuncias'!$F165)))</f>
        <v>1</v>
      </c>
      <c r="F165" s="27" t="str">
        <f>+IF('Denuncias-Renuncias'!$F165=0,"-",IF('Denuncias-Renuncias'!J165=0,"-",('Denuncias-Renuncias'!J165/'Denuncias-Renuncias'!$F165)))</f>
        <v>-</v>
      </c>
      <c r="G165" s="27" t="str">
        <f>+IF('Denuncias-Renuncias'!$F165=0,"-",IF('Denuncias-Renuncias'!K165=0,"-",('Denuncias-Renuncias'!K165/'Denuncias-Renuncias'!$F165)))</f>
        <v>-</v>
      </c>
      <c r="H165" s="27" t="str">
        <f>+IF('Denuncias-Renuncias'!$F165=0,"-",IF('Denuncias-Renuncias'!L165=0,"-",('Denuncias-Renuncias'!L165/'Denuncias-Renuncias'!$F165)))</f>
        <v>-</v>
      </c>
      <c r="I165" s="27" t="str">
        <f>+IF('Denuncias-Renuncias'!$F165=0,"-",IF('Denuncias-Renuncias'!M165=0,"-",('Denuncias-Renuncias'!M165/'Denuncias-Renuncias'!$F165)))</f>
        <v>-</v>
      </c>
    </row>
    <row r="166" spans="2:9" ht="20.100000000000001" customHeight="1" thickBot="1" x14ac:dyDescent="0.25">
      <c r="B166" s="4" t="s">
        <v>395</v>
      </c>
      <c r="C166" s="27" t="str">
        <f>+IF('Denuncias-Renuncias'!$F166=0,"-",IF('Denuncias-Renuncias'!G166=0,"-",('Denuncias-Renuncias'!G166/'Denuncias-Renuncias'!$F166)))</f>
        <v>-</v>
      </c>
      <c r="D166" s="27" t="str">
        <f>+IF('Denuncias-Renuncias'!$F166=0,"-",IF('Denuncias-Renuncias'!H166=0,"-",('Denuncias-Renuncias'!H166/'Denuncias-Renuncias'!$F166)))</f>
        <v>-</v>
      </c>
      <c r="E166" s="27">
        <f>+IF('Denuncias-Renuncias'!$F166=0,"-",IF('Denuncias-Renuncias'!I166=0,"-",('Denuncias-Renuncias'!I166/'Denuncias-Renuncias'!$F166)))</f>
        <v>1</v>
      </c>
      <c r="F166" s="27" t="str">
        <f>+IF('Denuncias-Renuncias'!$F166=0,"-",IF('Denuncias-Renuncias'!J166=0,"-",('Denuncias-Renuncias'!J166/'Denuncias-Renuncias'!$F166)))</f>
        <v>-</v>
      </c>
      <c r="G166" s="27" t="str">
        <f>+IF('Denuncias-Renuncias'!$F166=0,"-",IF('Denuncias-Renuncias'!K166=0,"-",('Denuncias-Renuncias'!K166/'Denuncias-Renuncias'!$F166)))</f>
        <v>-</v>
      </c>
      <c r="H166" s="27" t="str">
        <f>+IF('Denuncias-Renuncias'!$F166=0,"-",IF('Denuncias-Renuncias'!L166=0,"-",('Denuncias-Renuncias'!L166/'Denuncias-Renuncias'!$F166)))</f>
        <v>-</v>
      </c>
      <c r="I166" s="27" t="str">
        <f>+IF('Denuncias-Renuncias'!$F166=0,"-",IF('Denuncias-Renuncias'!M166=0,"-",('Denuncias-Renuncias'!M166/'Denuncias-Renuncias'!$F166)))</f>
        <v>-</v>
      </c>
    </row>
    <row r="167" spans="2:9" ht="20.100000000000001" customHeight="1" thickBot="1" x14ac:dyDescent="0.25">
      <c r="B167" s="4" t="s">
        <v>194</v>
      </c>
      <c r="C167" s="27">
        <f>+IF('Denuncias-Renuncias'!$F167=0,"-",IF('Denuncias-Renuncias'!G167=0,"-",('Denuncias-Renuncias'!G167/'Denuncias-Renuncias'!$F167)))</f>
        <v>4.2016806722689074E-3</v>
      </c>
      <c r="D167" s="27">
        <f>+IF('Denuncias-Renuncias'!$F167=0,"-",IF('Denuncias-Renuncias'!H167=0,"-",('Denuncias-Renuncias'!H167/'Denuncias-Renuncias'!$F167)))</f>
        <v>4.2016806722689074E-3</v>
      </c>
      <c r="E167" s="27">
        <f>+IF('Denuncias-Renuncias'!$F167=0,"-",IF('Denuncias-Renuncias'!I167=0,"-",('Denuncias-Renuncias'!I167/'Denuncias-Renuncias'!$F167)))</f>
        <v>0.8529411764705882</v>
      </c>
      <c r="F167" s="27">
        <f>+IF('Denuncias-Renuncias'!$F167=0,"-",IF('Denuncias-Renuncias'!J167=0,"-",('Denuncias-Renuncias'!J167/'Denuncias-Renuncias'!$F167)))</f>
        <v>2.5210084033613446E-2</v>
      </c>
      <c r="G167" s="27">
        <f>+IF('Denuncias-Renuncias'!$F167=0,"-",IF('Denuncias-Renuncias'!K167=0,"-",('Denuncias-Renuncias'!K167/'Denuncias-Renuncias'!$F167)))</f>
        <v>7.5630252100840331E-2</v>
      </c>
      <c r="H167" s="27">
        <f>+IF('Denuncias-Renuncias'!$F167=0,"-",IF('Denuncias-Renuncias'!L167=0,"-",('Denuncias-Renuncias'!L167/'Denuncias-Renuncias'!$F167)))</f>
        <v>2.5210084033613446E-2</v>
      </c>
      <c r="I167" s="27">
        <f>+IF('Denuncias-Renuncias'!$F167=0,"-",IF('Denuncias-Renuncias'!M167=0,"-",('Denuncias-Renuncias'!M167/'Denuncias-Renuncias'!$F167)))</f>
        <v>1.2605042016806723E-2</v>
      </c>
    </row>
    <row r="168" spans="2:9" ht="20.100000000000001" customHeight="1" thickBot="1" x14ac:dyDescent="0.25">
      <c r="B168" s="4" t="s">
        <v>396</v>
      </c>
      <c r="C168" s="27" t="str">
        <f>+IF('Denuncias-Renuncias'!$F168=0,"-",IF('Denuncias-Renuncias'!G168=0,"-",('Denuncias-Renuncias'!G168/'Denuncias-Renuncias'!$F168)))</f>
        <v>-</v>
      </c>
      <c r="D168" s="27" t="str">
        <f>+IF('Denuncias-Renuncias'!$F168=0,"-",IF('Denuncias-Renuncias'!H168=0,"-",('Denuncias-Renuncias'!H168/'Denuncias-Renuncias'!$F168)))</f>
        <v>-</v>
      </c>
      <c r="E168" s="27">
        <f>+IF('Denuncias-Renuncias'!$F168=0,"-",IF('Denuncias-Renuncias'!I168=0,"-",('Denuncias-Renuncias'!I168/'Denuncias-Renuncias'!$F168)))</f>
        <v>0.6</v>
      </c>
      <c r="F168" s="27">
        <f>+IF('Denuncias-Renuncias'!$F168=0,"-",IF('Denuncias-Renuncias'!J168=0,"-",('Denuncias-Renuncias'!J168/'Denuncias-Renuncias'!$F168)))</f>
        <v>0.2</v>
      </c>
      <c r="G168" s="27" t="str">
        <f>+IF('Denuncias-Renuncias'!$F168=0,"-",IF('Denuncias-Renuncias'!K168=0,"-",('Denuncias-Renuncias'!K168/'Denuncias-Renuncias'!$F168)))</f>
        <v>-</v>
      </c>
      <c r="H168" s="27">
        <f>+IF('Denuncias-Renuncias'!$F168=0,"-",IF('Denuncias-Renuncias'!L168=0,"-",('Denuncias-Renuncias'!L168/'Denuncias-Renuncias'!$F168)))</f>
        <v>0.2</v>
      </c>
      <c r="I168" s="27" t="str">
        <f>+IF('Denuncias-Renuncias'!$F168=0,"-",IF('Denuncias-Renuncias'!M168=0,"-",('Denuncias-Renuncias'!M168/'Denuncias-Renuncias'!$F168)))</f>
        <v>-</v>
      </c>
    </row>
    <row r="169" spans="2:9" ht="20.100000000000001" customHeight="1" thickBot="1" x14ac:dyDescent="0.25">
      <c r="B169" s="4" t="s">
        <v>195</v>
      </c>
      <c r="C169" s="27">
        <f>+IF('Denuncias-Renuncias'!$F169=0,"-",IF('Denuncias-Renuncias'!G169=0,"-",('Denuncias-Renuncias'!G169/'Denuncias-Renuncias'!$F169)))</f>
        <v>3.4671532846715328E-2</v>
      </c>
      <c r="D169" s="27">
        <f>+IF('Denuncias-Renuncias'!$F169=0,"-",IF('Denuncias-Renuncias'!H169=0,"-",('Denuncias-Renuncias'!H169/'Denuncias-Renuncias'!$F169)))</f>
        <v>3.6496350364963502E-3</v>
      </c>
      <c r="E169" s="27">
        <f>+IF('Denuncias-Renuncias'!$F169=0,"-",IF('Denuncias-Renuncias'!I169=0,"-",('Denuncias-Renuncias'!I169/'Denuncias-Renuncias'!$F169)))</f>
        <v>0.53284671532846717</v>
      </c>
      <c r="F169" s="27">
        <f>+IF('Denuncias-Renuncias'!$F169=0,"-",IF('Denuncias-Renuncias'!J169=0,"-",('Denuncias-Renuncias'!J169/'Denuncias-Renuncias'!$F169)))</f>
        <v>6.0218978102189784E-2</v>
      </c>
      <c r="G169" s="27">
        <f>+IF('Denuncias-Renuncias'!$F169=0,"-",IF('Denuncias-Renuncias'!K169=0,"-",('Denuncias-Renuncias'!K169/'Denuncias-Renuncias'!$F169)))</f>
        <v>0.31569343065693428</v>
      </c>
      <c r="H169" s="27">
        <f>+IF('Denuncias-Renuncias'!$F169=0,"-",IF('Denuncias-Renuncias'!L169=0,"-",('Denuncias-Renuncias'!L169/'Denuncias-Renuncias'!$F169)))</f>
        <v>5.2919708029197078E-2</v>
      </c>
      <c r="I169" s="27" t="str">
        <f>+IF('Denuncias-Renuncias'!$F169=0,"-",IF('Denuncias-Renuncias'!M169=0,"-",('Denuncias-Renuncias'!M169/'Denuncias-Renuncias'!$F169)))</f>
        <v>-</v>
      </c>
    </row>
    <row r="170" spans="2:9" ht="20.100000000000001" customHeight="1" thickBot="1" x14ac:dyDescent="0.25">
      <c r="B170" s="4" t="s">
        <v>397</v>
      </c>
      <c r="C170" s="27" t="str">
        <f>+IF('Denuncias-Renuncias'!$F170=0,"-",IF('Denuncias-Renuncias'!G170=0,"-",('Denuncias-Renuncias'!G170/'Denuncias-Renuncias'!$F170)))</f>
        <v>-</v>
      </c>
      <c r="D170" s="27" t="str">
        <f>+IF('Denuncias-Renuncias'!$F170=0,"-",IF('Denuncias-Renuncias'!H170=0,"-",('Denuncias-Renuncias'!H170/'Denuncias-Renuncias'!$F170)))</f>
        <v>-</v>
      </c>
      <c r="E170" s="27">
        <f>+IF('Denuncias-Renuncias'!$F170=0,"-",IF('Denuncias-Renuncias'!I170=0,"-",('Denuncias-Renuncias'!I170/'Denuncias-Renuncias'!$F170)))</f>
        <v>1</v>
      </c>
      <c r="F170" s="27" t="str">
        <f>+IF('Denuncias-Renuncias'!$F170=0,"-",IF('Denuncias-Renuncias'!J170=0,"-",('Denuncias-Renuncias'!J170/'Denuncias-Renuncias'!$F170)))</f>
        <v>-</v>
      </c>
      <c r="G170" s="27" t="str">
        <f>+IF('Denuncias-Renuncias'!$F170=0,"-",IF('Denuncias-Renuncias'!K170=0,"-",('Denuncias-Renuncias'!K170/'Denuncias-Renuncias'!$F170)))</f>
        <v>-</v>
      </c>
      <c r="H170" s="27" t="str">
        <f>+IF('Denuncias-Renuncias'!$F170=0,"-",IF('Denuncias-Renuncias'!L170=0,"-",('Denuncias-Renuncias'!L170/'Denuncias-Renuncias'!$F170)))</f>
        <v>-</v>
      </c>
      <c r="I170" s="27" t="str">
        <f>+IF('Denuncias-Renuncias'!$F170=0,"-",IF('Denuncias-Renuncias'!M170=0,"-",('Denuncias-Renuncias'!M170/'Denuncias-Renuncias'!$F170)))</f>
        <v>-</v>
      </c>
    </row>
    <row r="171" spans="2:9" ht="20.100000000000001" customHeight="1" thickBot="1" x14ac:dyDescent="0.25">
      <c r="B171" s="4" t="s">
        <v>398</v>
      </c>
      <c r="C171" s="27" t="str">
        <f>+IF('Denuncias-Renuncias'!$F171=0,"-",IF('Denuncias-Renuncias'!G171=0,"-",('Denuncias-Renuncias'!G171/'Denuncias-Renuncias'!$F171)))</f>
        <v>-</v>
      </c>
      <c r="D171" s="27" t="str">
        <f>+IF('Denuncias-Renuncias'!$F171=0,"-",IF('Denuncias-Renuncias'!H171=0,"-",('Denuncias-Renuncias'!H171/'Denuncias-Renuncias'!$F171)))</f>
        <v>-</v>
      </c>
      <c r="E171" s="27">
        <f>+IF('Denuncias-Renuncias'!$F171=0,"-",IF('Denuncias-Renuncias'!I171=0,"-",('Denuncias-Renuncias'!I171/'Denuncias-Renuncias'!$F171)))</f>
        <v>1</v>
      </c>
      <c r="F171" s="27" t="str">
        <f>+IF('Denuncias-Renuncias'!$F171=0,"-",IF('Denuncias-Renuncias'!J171=0,"-",('Denuncias-Renuncias'!J171/'Denuncias-Renuncias'!$F171)))</f>
        <v>-</v>
      </c>
      <c r="G171" s="27" t="str">
        <f>+IF('Denuncias-Renuncias'!$F171=0,"-",IF('Denuncias-Renuncias'!K171=0,"-",('Denuncias-Renuncias'!K171/'Denuncias-Renuncias'!$F171)))</f>
        <v>-</v>
      </c>
      <c r="H171" s="27" t="str">
        <f>+IF('Denuncias-Renuncias'!$F171=0,"-",IF('Denuncias-Renuncias'!L171=0,"-",('Denuncias-Renuncias'!L171/'Denuncias-Renuncias'!$F171)))</f>
        <v>-</v>
      </c>
      <c r="I171" s="27" t="str">
        <f>+IF('Denuncias-Renuncias'!$F171=0,"-",IF('Denuncias-Renuncias'!M171=0,"-",('Denuncias-Renuncias'!M171/'Denuncias-Renuncias'!$F171)))</f>
        <v>-</v>
      </c>
    </row>
    <row r="172" spans="2:9" ht="20.100000000000001" customHeight="1" thickBot="1" x14ac:dyDescent="0.25">
      <c r="B172" s="4" t="s">
        <v>399</v>
      </c>
      <c r="C172" s="27">
        <f>+IF('Denuncias-Renuncias'!$F172=0,"-",IF('Denuncias-Renuncias'!G172=0,"-",('Denuncias-Renuncias'!G172/'Denuncias-Renuncias'!$F172)))</f>
        <v>0.12857142857142856</v>
      </c>
      <c r="D172" s="27" t="str">
        <f>+IF('Denuncias-Renuncias'!$F172=0,"-",IF('Denuncias-Renuncias'!H172=0,"-",('Denuncias-Renuncias'!H172/'Denuncias-Renuncias'!$F172)))</f>
        <v>-</v>
      </c>
      <c r="E172" s="27">
        <f>+IF('Denuncias-Renuncias'!$F172=0,"-",IF('Denuncias-Renuncias'!I172=0,"-",('Denuncias-Renuncias'!I172/'Denuncias-Renuncias'!$F172)))</f>
        <v>0.67142857142857137</v>
      </c>
      <c r="F172" s="27">
        <f>+IF('Denuncias-Renuncias'!$F172=0,"-",IF('Denuncias-Renuncias'!J172=0,"-",('Denuncias-Renuncias'!J172/'Denuncias-Renuncias'!$F172)))</f>
        <v>4.2857142857142858E-2</v>
      </c>
      <c r="G172" s="27">
        <f>+IF('Denuncias-Renuncias'!$F172=0,"-",IF('Denuncias-Renuncias'!K172=0,"-",('Denuncias-Renuncias'!K172/'Denuncias-Renuncias'!$F172)))</f>
        <v>0.14285714285714285</v>
      </c>
      <c r="H172" s="27">
        <f>+IF('Denuncias-Renuncias'!$F172=0,"-",IF('Denuncias-Renuncias'!L172=0,"-",('Denuncias-Renuncias'!L172/'Denuncias-Renuncias'!$F172)))</f>
        <v>1.4285714285714285E-2</v>
      </c>
      <c r="I172" s="27" t="str">
        <f>+IF('Denuncias-Renuncias'!$F172=0,"-",IF('Denuncias-Renuncias'!M172=0,"-",('Denuncias-Renuncias'!M172/'Denuncias-Renuncias'!$F172)))</f>
        <v>-</v>
      </c>
    </row>
    <row r="173" spans="2:9" ht="20.100000000000001" customHeight="1" thickBot="1" x14ac:dyDescent="0.25">
      <c r="B173" s="4" t="s">
        <v>400</v>
      </c>
      <c r="C173" s="27" t="str">
        <f>+IF('Denuncias-Renuncias'!$F173=0,"-",IF('Denuncias-Renuncias'!G173=0,"-",('Denuncias-Renuncias'!G173/'Denuncias-Renuncias'!$F173)))</f>
        <v>-</v>
      </c>
      <c r="D173" s="27" t="str">
        <f>+IF('Denuncias-Renuncias'!$F173=0,"-",IF('Denuncias-Renuncias'!H173=0,"-",('Denuncias-Renuncias'!H173/'Denuncias-Renuncias'!$F173)))</f>
        <v>-</v>
      </c>
      <c r="E173" s="27">
        <f>+IF('Denuncias-Renuncias'!$F173=0,"-",IF('Denuncias-Renuncias'!I173=0,"-",('Denuncias-Renuncias'!I173/'Denuncias-Renuncias'!$F173)))</f>
        <v>0.52941176470588236</v>
      </c>
      <c r="F173" s="27" t="str">
        <f>+IF('Denuncias-Renuncias'!$F173=0,"-",IF('Denuncias-Renuncias'!J173=0,"-",('Denuncias-Renuncias'!J173/'Denuncias-Renuncias'!$F173)))</f>
        <v>-</v>
      </c>
      <c r="G173" s="27" t="str">
        <f>+IF('Denuncias-Renuncias'!$F173=0,"-",IF('Denuncias-Renuncias'!K173=0,"-",('Denuncias-Renuncias'!K173/'Denuncias-Renuncias'!$F173)))</f>
        <v>-</v>
      </c>
      <c r="H173" s="27">
        <f>+IF('Denuncias-Renuncias'!$F173=0,"-",IF('Denuncias-Renuncias'!L173=0,"-",('Denuncias-Renuncias'!L173/'Denuncias-Renuncias'!$F173)))</f>
        <v>0.11764705882352941</v>
      </c>
      <c r="I173" s="27">
        <f>+IF('Denuncias-Renuncias'!$F173=0,"-",IF('Denuncias-Renuncias'!M173=0,"-",('Denuncias-Renuncias'!M173/'Denuncias-Renuncias'!$F173)))</f>
        <v>0.35294117647058826</v>
      </c>
    </row>
    <row r="174" spans="2:9" ht="20.100000000000001" customHeight="1" thickBot="1" x14ac:dyDescent="0.25">
      <c r="B174" s="4" t="s">
        <v>401</v>
      </c>
      <c r="C174" s="27">
        <f>+IF('Denuncias-Renuncias'!$F174=0,"-",IF('Denuncias-Renuncias'!G174=0,"-",('Denuncias-Renuncias'!G174/'Denuncias-Renuncias'!$F174)))</f>
        <v>5.5555555555555552E-2</v>
      </c>
      <c r="D174" s="27" t="str">
        <f>+IF('Denuncias-Renuncias'!$F174=0,"-",IF('Denuncias-Renuncias'!H174=0,"-",('Denuncias-Renuncias'!H174/'Denuncias-Renuncias'!$F174)))</f>
        <v>-</v>
      </c>
      <c r="E174" s="27">
        <f>+IF('Denuncias-Renuncias'!$F174=0,"-",IF('Denuncias-Renuncias'!I174=0,"-",('Denuncias-Renuncias'!I174/'Denuncias-Renuncias'!$F174)))</f>
        <v>0.44444444444444442</v>
      </c>
      <c r="F174" s="27">
        <f>+IF('Denuncias-Renuncias'!$F174=0,"-",IF('Denuncias-Renuncias'!J174=0,"-",('Denuncias-Renuncias'!J174/'Denuncias-Renuncias'!$F174)))</f>
        <v>5.5555555555555552E-2</v>
      </c>
      <c r="G174" s="27">
        <f>+IF('Denuncias-Renuncias'!$F174=0,"-",IF('Denuncias-Renuncias'!K174=0,"-",('Denuncias-Renuncias'!K174/'Denuncias-Renuncias'!$F174)))</f>
        <v>0.3888888888888889</v>
      </c>
      <c r="H174" s="27">
        <f>+IF('Denuncias-Renuncias'!$F174=0,"-",IF('Denuncias-Renuncias'!L174=0,"-",('Denuncias-Renuncias'!L174/'Denuncias-Renuncias'!$F174)))</f>
        <v>5.5555555555555552E-2</v>
      </c>
      <c r="I174" s="27" t="str">
        <f>+IF('Denuncias-Renuncias'!$F174=0,"-",IF('Denuncias-Renuncias'!M174=0,"-",('Denuncias-Renuncias'!M174/'Denuncias-Renuncias'!$F174)))</f>
        <v>-</v>
      </c>
    </row>
    <row r="175" spans="2:9" ht="20.100000000000001" customHeight="1" thickBot="1" x14ac:dyDescent="0.25">
      <c r="B175" s="4" t="s">
        <v>402</v>
      </c>
      <c r="C175" s="27" t="str">
        <f>+IF('Denuncias-Renuncias'!$F175=0,"-",IF('Denuncias-Renuncias'!G175=0,"-",('Denuncias-Renuncias'!G175/'Denuncias-Renuncias'!$F175)))</f>
        <v>-</v>
      </c>
      <c r="D175" s="27" t="str">
        <f>+IF('Denuncias-Renuncias'!$F175=0,"-",IF('Denuncias-Renuncias'!H175=0,"-",('Denuncias-Renuncias'!H175/'Denuncias-Renuncias'!$F175)))</f>
        <v>-</v>
      </c>
      <c r="E175" s="27">
        <f>+IF('Denuncias-Renuncias'!$F175=0,"-",IF('Denuncias-Renuncias'!I175=0,"-",('Denuncias-Renuncias'!I175/'Denuncias-Renuncias'!$F175)))</f>
        <v>0.90909090909090906</v>
      </c>
      <c r="F175" s="27" t="str">
        <f>+IF('Denuncias-Renuncias'!$F175=0,"-",IF('Denuncias-Renuncias'!J175=0,"-",('Denuncias-Renuncias'!J175/'Denuncias-Renuncias'!$F175)))</f>
        <v>-</v>
      </c>
      <c r="G175" s="27">
        <f>+IF('Denuncias-Renuncias'!$F175=0,"-",IF('Denuncias-Renuncias'!K175=0,"-",('Denuncias-Renuncias'!K175/'Denuncias-Renuncias'!$F175)))</f>
        <v>9.0909090909090912E-2</v>
      </c>
      <c r="H175" s="27" t="str">
        <f>+IF('Denuncias-Renuncias'!$F175=0,"-",IF('Denuncias-Renuncias'!L175=0,"-",('Denuncias-Renuncias'!L175/'Denuncias-Renuncias'!$F175)))</f>
        <v>-</v>
      </c>
      <c r="I175" s="27" t="str">
        <f>+IF('Denuncias-Renuncias'!$F175=0,"-",IF('Denuncias-Renuncias'!M175=0,"-",('Denuncias-Renuncias'!M175/'Denuncias-Renuncias'!$F175)))</f>
        <v>-</v>
      </c>
    </row>
    <row r="176" spans="2:9" ht="20.100000000000001" customHeight="1" thickBot="1" x14ac:dyDescent="0.25">
      <c r="B176" s="4" t="s">
        <v>403</v>
      </c>
      <c r="C176" s="27" t="str">
        <f>+IF('Denuncias-Renuncias'!$F176=0,"-",IF('Denuncias-Renuncias'!G176=0,"-",('Denuncias-Renuncias'!G176/'Denuncias-Renuncias'!$F176)))</f>
        <v>-</v>
      </c>
      <c r="D176" s="27">
        <f>+IF('Denuncias-Renuncias'!$F176=0,"-",IF('Denuncias-Renuncias'!H176=0,"-",('Denuncias-Renuncias'!H176/'Denuncias-Renuncias'!$F176)))</f>
        <v>0.25</v>
      </c>
      <c r="E176" s="27">
        <f>+IF('Denuncias-Renuncias'!$F176=0,"-",IF('Denuncias-Renuncias'!I176=0,"-",('Denuncias-Renuncias'!I176/'Denuncias-Renuncias'!$F176)))</f>
        <v>0.5</v>
      </c>
      <c r="F176" s="27" t="str">
        <f>+IF('Denuncias-Renuncias'!$F176=0,"-",IF('Denuncias-Renuncias'!J176=0,"-",('Denuncias-Renuncias'!J176/'Denuncias-Renuncias'!$F176)))</f>
        <v>-</v>
      </c>
      <c r="G176" s="27">
        <f>+IF('Denuncias-Renuncias'!$F176=0,"-",IF('Denuncias-Renuncias'!K176=0,"-",('Denuncias-Renuncias'!K176/'Denuncias-Renuncias'!$F176)))</f>
        <v>0.125</v>
      </c>
      <c r="H176" s="27">
        <f>+IF('Denuncias-Renuncias'!$F176=0,"-",IF('Denuncias-Renuncias'!L176=0,"-",('Denuncias-Renuncias'!L176/'Denuncias-Renuncias'!$F176)))</f>
        <v>0.125</v>
      </c>
      <c r="I176" s="27" t="str">
        <f>+IF('Denuncias-Renuncias'!$F176=0,"-",IF('Denuncias-Renuncias'!M176=0,"-",('Denuncias-Renuncias'!M176/'Denuncias-Renuncias'!$F176)))</f>
        <v>-</v>
      </c>
    </row>
    <row r="177" spans="2:9" ht="20.100000000000001" customHeight="1" thickBot="1" x14ac:dyDescent="0.25">
      <c r="B177" s="4" t="s">
        <v>196</v>
      </c>
      <c r="C177" s="27">
        <f>+IF('Denuncias-Renuncias'!$F177=0,"-",IF('Denuncias-Renuncias'!G177=0,"-",('Denuncias-Renuncias'!G177/'Denuncias-Renuncias'!$F177)))</f>
        <v>2.2491349480968859E-2</v>
      </c>
      <c r="D177" s="27" t="str">
        <f>+IF('Denuncias-Renuncias'!$F177=0,"-",IF('Denuncias-Renuncias'!H177=0,"-",('Denuncias-Renuncias'!H177/'Denuncias-Renuncias'!$F177)))</f>
        <v>-</v>
      </c>
      <c r="E177" s="27">
        <f>+IF('Denuncias-Renuncias'!$F177=0,"-",IF('Denuncias-Renuncias'!I177=0,"-",('Denuncias-Renuncias'!I177/'Denuncias-Renuncias'!$F177)))</f>
        <v>0.80449826989619377</v>
      </c>
      <c r="F177" s="27">
        <f>+IF('Denuncias-Renuncias'!$F177=0,"-",IF('Denuncias-Renuncias'!J177=0,"-",('Denuncias-Renuncias'!J177/'Denuncias-Renuncias'!$F177)))</f>
        <v>1.384083044982699E-2</v>
      </c>
      <c r="G177" s="27">
        <f>+IF('Denuncias-Renuncias'!$F177=0,"-",IF('Denuncias-Renuncias'!K177=0,"-",('Denuncias-Renuncias'!K177/'Denuncias-Renuncias'!$F177)))</f>
        <v>9.3425605536332182E-2</v>
      </c>
      <c r="H177" s="27">
        <f>+IF('Denuncias-Renuncias'!$F177=0,"-",IF('Denuncias-Renuncias'!L177=0,"-",('Denuncias-Renuncias'!L177/'Denuncias-Renuncias'!$F177)))</f>
        <v>4.8442906574394463E-2</v>
      </c>
      <c r="I177" s="27">
        <f>+IF('Denuncias-Renuncias'!$F177=0,"-",IF('Denuncias-Renuncias'!M177=0,"-",('Denuncias-Renuncias'!M177/'Denuncias-Renuncias'!$F177)))</f>
        <v>1.7301038062283738E-2</v>
      </c>
    </row>
    <row r="178" spans="2:9" ht="20.100000000000001" customHeight="1" thickBot="1" x14ac:dyDescent="0.25">
      <c r="B178" s="4" t="s">
        <v>404</v>
      </c>
      <c r="C178" s="27" t="str">
        <f>+IF('Denuncias-Renuncias'!$F178=0,"-",IF('Denuncias-Renuncias'!G178=0,"-",('Denuncias-Renuncias'!G178/'Denuncias-Renuncias'!$F178)))</f>
        <v>-</v>
      </c>
      <c r="D178" s="27" t="str">
        <f>+IF('Denuncias-Renuncias'!$F178=0,"-",IF('Denuncias-Renuncias'!H178=0,"-",('Denuncias-Renuncias'!H178/'Denuncias-Renuncias'!$F178)))</f>
        <v>-</v>
      </c>
      <c r="E178" s="27">
        <f>+IF('Denuncias-Renuncias'!$F178=0,"-",IF('Denuncias-Renuncias'!I178=0,"-",('Denuncias-Renuncias'!I178/'Denuncias-Renuncias'!$F178)))</f>
        <v>1</v>
      </c>
      <c r="F178" s="27" t="str">
        <f>+IF('Denuncias-Renuncias'!$F178=0,"-",IF('Denuncias-Renuncias'!J178=0,"-",('Denuncias-Renuncias'!J178/'Denuncias-Renuncias'!$F178)))</f>
        <v>-</v>
      </c>
      <c r="G178" s="27" t="str">
        <f>+IF('Denuncias-Renuncias'!$F178=0,"-",IF('Denuncias-Renuncias'!K178=0,"-",('Denuncias-Renuncias'!K178/'Denuncias-Renuncias'!$F178)))</f>
        <v>-</v>
      </c>
      <c r="H178" s="27" t="str">
        <f>+IF('Denuncias-Renuncias'!$F178=0,"-",IF('Denuncias-Renuncias'!L178=0,"-",('Denuncias-Renuncias'!L178/'Denuncias-Renuncias'!$F178)))</f>
        <v>-</v>
      </c>
      <c r="I178" s="27" t="str">
        <f>+IF('Denuncias-Renuncias'!$F178=0,"-",IF('Denuncias-Renuncias'!M178=0,"-",('Denuncias-Renuncias'!M178/'Denuncias-Renuncias'!$F178)))</f>
        <v>-</v>
      </c>
    </row>
    <row r="179" spans="2:9" ht="20.100000000000001" customHeight="1" thickBot="1" x14ac:dyDescent="0.25">
      <c r="B179" s="4" t="s">
        <v>405</v>
      </c>
      <c r="C179" s="27">
        <f>+IF('Denuncias-Renuncias'!$F179=0,"-",IF('Denuncias-Renuncias'!G179=0,"-",('Denuncias-Renuncias'!G179/'Denuncias-Renuncias'!$F179)))</f>
        <v>5.016722408026756E-2</v>
      </c>
      <c r="D179" s="27" t="str">
        <f>+IF('Denuncias-Renuncias'!$F179=0,"-",IF('Denuncias-Renuncias'!H179=0,"-",('Denuncias-Renuncias'!H179/'Denuncias-Renuncias'!$F179)))</f>
        <v>-</v>
      </c>
      <c r="E179" s="27">
        <f>+IF('Denuncias-Renuncias'!$F179=0,"-",IF('Denuncias-Renuncias'!I179=0,"-",('Denuncias-Renuncias'!I179/'Denuncias-Renuncias'!$F179)))</f>
        <v>0.73244147157190631</v>
      </c>
      <c r="F179" s="27" t="str">
        <f>+IF('Denuncias-Renuncias'!$F179=0,"-",IF('Denuncias-Renuncias'!J179=0,"-",('Denuncias-Renuncias'!J179/'Denuncias-Renuncias'!$F179)))</f>
        <v>-</v>
      </c>
      <c r="G179" s="27">
        <f>+IF('Denuncias-Renuncias'!$F179=0,"-",IF('Denuncias-Renuncias'!K179=0,"-",('Denuncias-Renuncias'!K179/'Denuncias-Renuncias'!$F179)))</f>
        <v>0.21739130434782608</v>
      </c>
      <c r="H179" s="27" t="str">
        <f>+IF('Denuncias-Renuncias'!$F179=0,"-",IF('Denuncias-Renuncias'!L179=0,"-",('Denuncias-Renuncias'!L179/'Denuncias-Renuncias'!$F179)))</f>
        <v>-</v>
      </c>
      <c r="I179" s="27" t="str">
        <f>+IF('Denuncias-Renuncias'!$F179=0,"-",IF('Denuncias-Renuncias'!M179=0,"-",('Denuncias-Renuncias'!M179/'Denuncias-Renuncias'!$F179)))</f>
        <v>-</v>
      </c>
    </row>
    <row r="180" spans="2:9" ht="20.100000000000001" customHeight="1" thickBot="1" x14ac:dyDescent="0.25">
      <c r="B180" s="4" t="s">
        <v>406</v>
      </c>
      <c r="C180" s="27">
        <f>+IF('Denuncias-Renuncias'!$F180=0,"-",IF('Denuncias-Renuncias'!G180=0,"-",('Denuncias-Renuncias'!G180/'Denuncias-Renuncias'!$F180)))</f>
        <v>0.08</v>
      </c>
      <c r="D180" s="27" t="str">
        <f>+IF('Denuncias-Renuncias'!$F180=0,"-",IF('Denuncias-Renuncias'!H180=0,"-",('Denuncias-Renuncias'!H180/'Denuncias-Renuncias'!$F180)))</f>
        <v>-</v>
      </c>
      <c r="E180" s="27">
        <f>+IF('Denuncias-Renuncias'!$F180=0,"-",IF('Denuncias-Renuncias'!I180=0,"-",('Denuncias-Renuncias'!I180/'Denuncias-Renuncias'!$F180)))</f>
        <v>0.8</v>
      </c>
      <c r="F180" s="27">
        <f>+IF('Denuncias-Renuncias'!$F180=0,"-",IF('Denuncias-Renuncias'!J180=0,"-",('Denuncias-Renuncias'!J180/'Denuncias-Renuncias'!$F180)))</f>
        <v>0.04</v>
      </c>
      <c r="G180" s="27">
        <f>+IF('Denuncias-Renuncias'!$F180=0,"-",IF('Denuncias-Renuncias'!K180=0,"-",('Denuncias-Renuncias'!K180/'Denuncias-Renuncias'!$F180)))</f>
        <v>0.06</v>
      </c>
      <c r="H180" s="27" t="str">
        <f>+IF('Denuncias-Renuncias'!$F180=0,"-",IF('Denuncias-Renuncias'!L180=0,"-",('Denuncias-Renuncias'!L180/'Denuncias-Renuncias'!$F180)))</f>
        <v>-</v>
      </c>
      <c r="I180" s="27">
        <f>+IF('Denuncias-Renuncias'!$F180=0,"-",IF('Denuncias-Renuncias'!M180=0,"-",('Denuncias-Renuncias'!M180/'Denuncias-Renuncias'!$F180)))</f>
        <v>0.02</v>
      </c>
    </row>
    <row r="181" spans="2:9" ht="20.100000000000001" customHeight="1" thickBot="1" x14ac:dyDescent="0.25">
      <c r="B181" s="4" t="s">
        <v>407</v>
      </c>
      <c r="C181" s="27">
        <f>+IF('Denuncias-Renuncias'!$F181=0,"-",IF('Denuncias-Renuncias'!G181=0,"-",('Denuncias-Renuncias'!G181/'Denuncias-Renuncias'!$F181)))</f>
        <v>0.2</v>
      </c>
      <c r="D181" s="27" t="str">
        <f>+IF('Denuncias-Renuncias'!$F181=0,"-",IF('Denuncias-Renuncias'!H181=0,"-",('Denuncias-Renuncias'!H181/'Denuncias-Renuncias'!$F181)))</f>
        <v>-</v>
      </c>
      <c r="E181" s="27">
        <f>+IF('Denuncias-Renuncias'!$F181=0,"-",IF('Denuncias-Renuncias'!I181=0,"-",('Denuncias-Renuncias'!I181/'Denuncias-Renuncias'!$F181)))</f>
        <v>0.8</v>
      </c>
      <c r="F181" s="27" t="str">
        <f>+IF('Denuncias-Renuncias'!$F181=0,"-",IF('Denuncias-Renuncias'!J181=0,"-",('Denuncias-Renuncias'!J181/'Denuncias-Renuncias'!$F181)))</f>
        <v>-</v>
      </c>
      <c r="G181" s="27" t="str">
        <f>+IF('Denuncias-Renuncias'!$F181=0,"-",IF('Denuncias-Renuncias'!K181=0,"-",('Denuncias-Renuncias'!K181/'Denuncias-Renuncias'!$F181)))</f>
        <v>-</v>
      </c>
      <c r="H181" s="27" t="str">
        <f>+IF('Denuncias-Renuncias'!$F181=0,"-",IF('Denuncias-Renuncias'!L181=0,"-",('Denuncias-Renuncias'!L181/'Denuncias-Renuncias'!$F181)))</f>
        <v>-</v>
      </c>
      <c r="I181" s="27" t="str">
        <f>+IF('Denuncias-Renuncias'!$F181=0,"-",IF('Denuncias-Renuncias'!M181=0,"-",('Denuncias-Renuncias'!M181/'Denuncias-Renuncias'!$F181)))</f>
        <v>-</v>
      </c>
    </row>
    <row r="182" spans="2:9" ht="20.100000000000001" customHeight="1" thickBot="1" x14ac:dyDescent="0.25">
      <c r="B182" s="4" t="s">
        <v>408</v>
      </c>
      <c r="C182" s="27" t="str">
        <f>+IF('Denuncias-Renuncias'!$F182=0,"-",IF('Denuncias-Renuncias'!G182=0,"-",('Denuncias-Renuncias'!G182/'Denuncias-Renuncias'!$F182)))</f>
        <v>-</v>
      </c>
      <c r="D182" s="27" t="str">
        <f>+IF('Denuncias-Renuncias'!$F182=0,"-",IF('Denuncias-Renuncias'!H182=0,"-",('Denuncias-Renuncias'!H182/'Denuncias-Renuncias'!$F182)))</f>
        <v>-</v>
      </c>
      <c r="E182" s="27">
        <f>+IF('Denuncias-Renuncias'!$F182=0,"-",IF('Denuncias-Renuncias'!I182=0,"-",('Denuncias-Renuncias'!I182/'Denuncias-Renuncias'!$F182)))</f>
        <v>1</v>
      </c>
      <c r="F182" s="27" t="str">
        <f>+IF('Denuncias-Renuncias'!$F182=0,"-",IF('Denuncias-Renuncias'!J182=0,"-",('Denuncias-Renuncias'!J182/'Denuncias-Renuncias'!$F182)))</f>
        <v>-</v>
      </c>
      <c r="G182" s="27" t="str">
        <f>+IF('Denuncias-Renuncias'!$F182=0,"-",IF('Denuncias-Renuncias'!K182=0,"-",('Denuncias-Renuncias'!K182/'Denuncias-Renuncias'!$F182)))</f>
        <v>-</v>
      </c>
      <c r="H182" s="27" t="str">
        <f>+IF('Denuncias-Renuncias'!$F182=0,"-",IF('Denuncias-Renuncias'!L182=0,"-",('Denuncias-Renuncias'!L182/'Denuncias-Renuncias'!$F182)))</f>
        <v>-</v>
      </c>
      <c r="I182" s="27" t="str">
        <f>+IF('Denuncias-Renuncias'!$F182=0,"-",IF('Denuncias-Renuncias'!M182=0,"-",('Denuncias-Renuncias'!M182/'Denuncias-Renuncias'!$F182)))</f>
        <v>-</v>
      </c>
    </row>
    <row r="183" spans="2:9" ht="20.100000000000001" customHeight="1" thickBot="1" x14ac:dyDescent="0.25">
      <c r="B183" s="4" t="s">
        <v>197</v>
      </c>
      <c r="C183" s="27" t="str">
        <f>+IF('Denuncias-Renuncias'!$F183=0,"-",IF('Denuncias-Renuncias'!G183=0,"-",('Denuncias-Renuncias'!G183/'Denuncias-Renuncias'!$F183)))</f>
        <v>-</v>
      </c>
      <c r="D183" s="27" t="str">
        <f>+IF('Denuncias-Renuncias'!$F183=0,"-",IF('Denuncias-Renuncias'!H183=0,"-",('Denuncias-Renuncias'!H183/'Denuncias-Renuncias'!$F183)))</f>
        <v>-</v>
      </c>
      <c r="E183" s="27">
        <f>+IF('Denuncias-Renuncias'!$F183=0,"-",IF('Denuncias-Renuncias'!I183=0,"-",('Denuncias-Renuncias'!I183/'Denuncias-Renuncias'!$F183)))</f>
        <v>0.43430656934306572</v>
      </c>
      <c r="F183" s="27" t="str">
        <f>+IF('Denuncias-Renuncias'!$F183=0,"-",IF('Denuncias-Renuncias'!J183=0,"-",('Denuncias-Renuncias'!J183/'Denuncias-Renuncias'!$F183)))</f>
        <v>-</v>
      </c>
      <c r="G183" s="27">
        <f>+IF('Denuncias-Renuncias'!$F183=0,"-",IF('Denuncias-Renuncias'!K183=0,"-",('Denuncias-Renuncias'!K183/'Denuncias-Renuncias'!$F183)))</f>
        <v>0.56569343065693434</v>
      </c>
      <c r="H183" s="27" t="str">
        <f>+IF('Denuncias-Renuncias'!$F183=0,"-",IF('Denuncias-Renuncias'!L183=0,"-",('Denuncias-Renuncias'!L183/'Denuncias-Renuncias'!$F183)))</f>
        <v>-</v>
      </c>
      <c r="I183" s="27" t="str">
        <f>+IF('Denuncias-Renuncias'!$F183=0,"-",IF('Denuncias-Renuncias'!M183=0,"-",('Denuncias-Renuncias'!M183/'Denuncias-Renuncias'!$F183)))</f>
        <v>-</v>
      </c>
    </row>
    <row r="184" spans="2:9" ht="20.100000000000001" customHeight="1" thickBot="1" x14ac:dyDescent="0.25">
      <c r="B184" s="4" t="s">
        <v>409</v>
      </c>
      <c r="C184" s="27" t="str">
        <f>+IF('Denuncias-Renuncias'!$F184=0,"-",IF('Denuncias-Renuncias'!G184=0,"-",('Denuncias-Renuncias'!G184/'Denuncias-Renuncias'!$F184)))</f>
        <v>-</v>
      </c>
      <c r="D184" s="27" t="str">
        <f>+IF('Denuncias-Renuncias'!$F184=0,"-",IF('Denuncias-Renuncias'!H184=0,"-",('Denuncias-Renuncias'!H184/'Denuncias-Renuncias'!$F184)))</f>
        <v>-</v>
      </c>
      <c r="E184" s="27">
        <f>+IF('Denuncias-Renuncias'!$F184=0,"-",IF('Denuncias-Renuncias'!I184=0,"-",('Denuncias-Renuncias'!I184/'Denuncias-Renuncias'!$F184)))</f>
        <v>1</v>
      </c>
      <c r="F184" s="27" t="str">
        <f>+IF('Denuncias-Renuncias'!$F184=0,"-",IF('Denuncias-Renuncias'!J184=0,"-",('Denuncias-Renuncias'!J184/'Denuncias-Renuncias'!$F184)))</f>
        <v>-</v>
      </c>
      <c r="G184" s="27" t="str">
        <f>+IF('Denuncias-Renuncias'!$F184=0,"-",IF('Denuncias-Renuncias'!K184=0,"-",('Denuncias-Renuncias'!K184/'Denuncias-Renuncias'!$F184)))</f>
        <v>-</v>
      </c>
      <c r="H184" s="27" t="str">
        <f>+IF('Denuncias-Renuncias'!$F184=0,"-",IF('Denuncias-Renuncias'!L184=0,"-",('Denuncias-Renuncias'!L184/'Denuncias-Renuncias'!$F184)))</f>
        <v>-</v>
      </c>
      <c r="I184" s="27" t="str">
        <f>+IF('Denuncias-Renuncias'!$F184=0,"-",IF('Denuncias-Renuncias'!M184=0,"-",('Denuncias-Renuncias'!M184/'Denuncias-Renuncias'!$F184)))</f>
        <v>-</v>
      </c>
    </row>
    <row r="185" spans="2:9" ht="20.100000000000001" customHeight="1" thickBot="1" x14ac:dyDescent="0.25">
      <c r="B185" s="4" t="s">
        <v>410</v>
      </c>
      <c r="C185" s="27" t="str">
        <f>+IF('Denuncias-Renuncias'!$F185=0,"-",IF('Denuncias-Renuncias'!G185=0,"-",('Denuncias-Renuncias'!G185/'Denuncias-Renuncias'!$F185)))</f>
        <v>-</v>
      </c>
      <c r="D185" s="27" t="str">
        <f>+IF('Denuncias-Renuncias'!$F185=0,"-",IF('Denuncias-Renuncias'!H185=0,"-",('Denuncias-Renuncias'!H185/'Denuncias-Renuncias'!$F185)))</f>
        <v>-</v>
      </c>
      <c r="E185" s="27">
        <f>+IF('Denuncias-Renuncias'!$F185=0,"-",IF('Denuncias-Renuncias'!I185=0,"-",('Denuncias-Renuncias'!I185/'Denuncias-Renuncias'!$F185)))</f>
        <v>0.61290322580645162</v>
      </c>
      <c r="F185" s="27">
        <f>+IF('Denuncias-Renuncias'!$F185=0,"-",IF('Denuncias-Renuncias'!J185=0,"-",('Denuncias-Renuncias'!J185/'Denuncias-Renuncias'!$F185)))</f>
        <v>0.38709677419354838</v>
      </c>
      <c r="G185" s="27" t="str">
        <f>+IF('Denuncias-Renuncias'!$F185=0,"-",IF('Denuncias-Renuncias'!K185=0,"-",('Denuncias-Renuncias'!K185/'Denuncias-Renuncias'!$F185)))</f>
        <v>-</v>
      </c>
      <c r="H185" s="27" t="str">
        <f>+IF('Denuncias-Renuncias'!$F185=0,"-",IF('Denuncias-Renuncias'!L185=0,"-",('Denuncias-Renuncias'!L185/'Denuncias-Renuncias'!$F185)))</f>
        <v>-</v>
      </c>
      <c r="I185" s="27" t="str">
        <f>+IF('Denuncias-Renuncias'!$F185=0,"-",IF('Denuncias-Renuncias'!M185=0,"-",('Denuncias-Renuncias'!M185/'Denuncias-Renuncias'!$F185)))</f>
        <v>-</v>
      </c>
    </row>
    <row r="186" spans="2:9" ht="20.100000000000001" customHeight="1" thickBot="1" x14ac:dyDescent="0.25">
      <c r="B186" s="4" t="s">
        <v>198</v>
      </c>
      <c r="C186" s="27" t="str">
        <f>+IF('Denuncias-Renuncias'!$F186=0,"-",IF('Denuncias-Renuncias'!G186=0,"-",('Denuncias-Renuncias'!G186/'Denuncias-Renuncias'!$F186)))</f>
        <v>-</v>
      </c>
      <c r="D186" s="27" t="str">
        <f>+IF('Denuncias-Renuncias'!$F186=0,"-",IF('Denuncias-Renuncias'!H186=0,"-",('Denuncias-Renuncias'!H186/'Denuncias-Renuncias'!$F186)))</f>
        <v>-</v>
      </c>
      <c r="E186" s="27">
        <f>+IF('Denuncias-Renuncias'!$F186=0,"-",IF('Denuncias-Renuncias'!I186=0,"-",('Denuncias-Renuncias'!I186/'Denuncias-Renuncias'!$F186)))</f>
        <v>0.85212569316081332</v>
      </c>
      <c r="F186" s="27" t="str">
        <f>+IF('Denuncias-Renuncias'!$F186=0,"-",IF('Denuncias-Renuncias'!J186=0,"-",('Denuncias-Renuncias'!J186/'Denuncias-Renuncias'!$F186)))</f>
        <v>-</v>
      </c>
      <c r="G186" s="27">
        <f>+IF('Denuncias-Renuncias'!$F186=0,"-",IF('Denuncias-Renuncias'!K186=0,"-",('Denuncias-Renuncias'!K186/'Denuncias-Renuncias'!$F186)))</f>
        <v>7.763401109057301E-2</v>
      </c>
      <c r="H186" s="27">
        <f>+IF('Denuncias-Renuncias'!$F186=0,"-",IF('Denuncias-Renuncias'!L186=0,"-",('Denuncias-Renuncias'!L186/'Denuncias-Renuncias'!$F186)))</f>
        <v>7.0240295748613679E-2</v>
      </c>
      <c r="I186" s="27" t="str">
        <f>+IF('Denuncias-Renuncias'!$F186=0,"-",IF('Denuncias-Renuncias'!M186=0,"-",('Denuncias-Renuncias'!M186/'Denuncias-Renuncias'!$F186)))</f>
        <v>-</v>
      </c>
    </row>
    <row r="187" spans="2:9" ht="20.100000000000001" customHeight="1" thickBot="1" x14ac:dyDescent="0.25">
      <c r="B187" s="4" t="s">
        <v>411</v>
      </c>
      <c r="C187" s="27" t="str">
        <f>+IF('Denuncias-Renuncias'!$F187=0,"-",IF('Denuncias-Renuncias'!G187=0,"-",('Denuncias-Renuncias'!G187/'Denuncias-Renuncias'!$F187)))</f>
        <v>-</v>
      </c>
      <c r="D187" s="27" t="str">
        <f>+IF('Denuncias-Renuncias'!$F187=0,"-",IF('Denuncias-Renuncias'!H187=0,"-",('Denuncias-Renuncias'!H187/'Denuncias-Renuncias'!$F187)))</f>
        <v>-</v>
      </c>
      <c r="E187" s="27">
        <f>+IF('Denuncias-Renuncias'!$F187=0,"-",IF('Denuncias-Renuncias'!I187=0,"-",('Denuncias-Renuncias'!I187/'Denuncias-Renuncias'!$F187)))</f>
        <v>1</v>
      </c>
      <c r="F187" s="27" t="str">
        <f>+IF('Denuncias-Renuncias'!$F187=0,"-",IF('Denuncias-Renuncias'!J187=0,"-",('Denuncias-Renuncias'!J187/'Denuncias-Renuncias'!$F187)))</f>
        <v>-</v>
      </c>
      <c r="G187" s="27" t="str">
        <f>+IF('Denuncias-Renuncias'!$F187=0,"-",IF('Denuncias-Renuncias'!K187=0,"-",('Denuncias-Renuncias'!K187/'Denuncias-Renuncias'!$F187)))</f>
        <v>-</v>
      </c>
      <c r="H187" s="27" t="str">
        <f>+IF('Denuncias-Renuncias'!$F187=0,"-",IF('Denuncias-Renuncias'!L187=0,"-",('Denuncias-Renuncias'!L187/'Denuncias-Renuncias'!$F187)))</f>
        <v>-</v>
      </c>
      <c r="I187" s="27" t="str">
        <f>+IF('Denuncias-Renuncias'!$F187=0,"-",IF('Denuncias-Renuncias'!M187=0,"-",('Denuncias-Renuncias'!M187/'Denuncias-Renuncias'!$F187)))</f>
        <v>-</v>
      </c>
    </row>
    <row r="188" spans="2:9" ht="20.100000000000001" customHeight="1" thickBot="1" x14ac:dyDescent="0.25">
      <c r="B188" s="4" t="s">
        <v>412</v>
      </c>
      <c r="C188" s="27" t="str">
        <f>+IF('Denuncias-Renuncias'!$F188=0,"-",IF('Denuncias-Renuncias'!G188=0,"-",('Denuncias-Renuncias'!G188/'Denuncias-Renuncias'!$F188)))</f>
        <v>-</v>
      </c>
      <c r="D188" s="27" t="str">
        <f>+IF('Denuncias-Renuncias'!$F188=0,"-",IF('Denuncias-Renuncias'!H188=0,"-",('Denuncias-Renuncias'!H188/'Denuncias-Renuncias'!$F188)))</f>
        <v>-</v>
      </c>
      <c r="E188" s="27">
        <f>+IF('Denuncias-Renuncias'!$F188=0,"-",IF('Denuncias-Renuncias'!I188=0,"-",('Denuncias-Renuncias'!I188/'Denuncias-Renuncias'!$F188)))</f>
        <v>0.82352941176470584</v>
      </c>
      <c r="F188" s="27">
        <f>+IF('Denuncias-Renuncias'!$F188=0,"-",IF('Denuncias-Renuncias'!J188=0,"-",('Denuncias-Renuncias'!J188/'Denuncias-Renuncias'!$F188)))</f>
        <v>0.11764705882352941</v>
      </c>
      <c r="G188" s="27">
        <f>+IF('Denuncias-Renuncias'!$F188=0,"-",IF('Denuncias-Renuncias'!K188=0,"-",('Denuncias-Renuncias'!K188/'Denuncias-Renuncias'!$F188)))</f>
        <v>5.8823529411764705E-2</v>
      </c>
      <c r="H188" s="27" t="str">
        <f>+IF('Denuncias-Renuncias'!$F188=0,"-",IF('Denuncias-Renuncias'!L188=0,"-",('Denuncias-Renuncias'!L188/'Denuncias-Renuncias'!$F188)))</f>
        <v>-</v>
      </c>
      <c r="I188" s="27" t="str">
        <f>+IF('Denuncias-Renuncias'!$F188=0,"-",IF('Denuncias-Renuncias'!M188=0,"-",('Denuncias-Renuncias'!M188/'Denuncias-Renuncias'!$F188)))</f>
        <v>-</v>
      </c>
    </row>
    <row r="189" spans="2:9" ht="20.100000000000001" customHeight="1" thickBot="1" x14ac:dyDescent="0.25">
      <c r="B189" s="4" t="s">
        <v>413</v>
      </c>
      <c r="C189" s="27" t="str">
        <f>+IF('Denuncias-Renuncias'!$F189=0,"-",IF('Denuncias-Renuncias'!G189=0,"-",('Denuncias-Renuncias'!G189/'Denuncias-Renuncias'!$F189)))</f>
        <v>-</v>
      </c>
      <c r="D189" s="27" t="str">
        <f>+IF('Denuncias-Renuncias'!$F189=0,"-",IF('Denuncias-Renuncias'!H189=0,"-",('Denuncias-Renuncias'!H189/'Denuncias-Renuncias'!$F189)))</f>
        <v>-</v>
      </c>
      <c r="E189" s="27">
        <f>+IF('Denuncias-Renuncias'!$F189=0,"-",IF('Denuncias-Renuncias'!I189=0,"-",('Denuncias-Renuncias'!I189/'Denuncias-Renuncias'!$F189)))</f>
        <v>1</v>
      </c>
      <c r="F189" s="27" t="str">
        <f>+IF('Denuncias-Renuncias'!$F189=0,"-",IF('Denuncias-Renuncias'!J189=0,"-",('Denuncias-Renuncias'!J189/'Denuncias-Renuncias'!$F189)))</f>
        <v>-</v>
      </c>
      <c r="G189" s="27" t="str">
        <f>+IF('Denuncias-Renuncias'!$F189=0,"-",IF('Denuncias-Renuncias'!K189=0,"-",('Denuncias-Renuncias'!K189/'Denuncias-Renuncias'!$F189)))</f>
        <v>-</v>
      </c>
      <c r="H189" s="27" t="str">
        <f>+IF('Denuncias-Renuncias'!$F189=0,"-",IF('Denuncias-Renuncias'!L189=0,"-",('Denuncias-Renuncias'!L189/'Denuncias-Renuncias'!$F189)))</f>
        <v>-</v>
      </c>
      <c r="I189" s="27" t="str">
        <f>+IF('Denuncias-Renuncias'!$F189=0,"-",IF('Denuncias-Renuncias'!M189=0,"-",('Denuncias-Renuncias'!M189/'Denuncias-Renuncias'!$F189)))</f>
        <v>-</v>
      </c>
    </row>
    <row r="190" spans="2:9" ht="20.100000000000001" customHeight="1" thickBot="1" x14ac:dyDescent="0.25">
      <c r="B190" s="4" t="s">
        <v>414</v>
      </c>
      <c r="C190" s="27">
        <f>+IF('Denuncias-Renuncias'!$F190=0,"-",IF('Denuncias-Renuncias'!G190=0,"-",('Denuncias-Renuncias'!G190/'Denuncias-Renuncias'!$F190)))</f>
        <v>0.4</v>
      </c>
      <c r="D190" s="27" t="str">
        <f>+IF('Denuncias-Renuncias'!$F190=0,"-",IF('Denuncias-Renuncias'!H190=0,"-",('Denuncias-Renuncias'!H190/'Denuncias-Renuncias'!$F190)))</f>
        <v>-</v>
      </c>
      <c r="E190" s="27">
        <f>+IF('Denuncias-Renuncias'!$F190=0,"-",IF('Denuncias-Renuncias'!I190=0,"-",('Denuncias-Renuncias'!I190/'Denuncias-Renuncias'!$F190)))</f>
        <v>0.6</v>
      </c>
      <c r="F190" s="27" t="str">
        <f>+IF('Denuncias-Renuncias'!$F190=0,"-",IF('Denuncias-Renuncias'!J190=0,"-",('Denuncias-Renuncias'!J190/'Denuncias-Renuncias'!$F190)))</f>
        <v>-</v>
      </c>
      <c r="G190" s="27" t="str">
        <f>+IF('Denuncias-Renuncias'!$F190=0,"-",IF('Denuncias-Renuncias'!K190=0,"-",('Denuncias-Renuncias'!K190/'Denuncias-Renuncias'!$F190)))</f>
        <v>-</v>
      </c>
      <c r="H190" s="27" t="str">
        <f>+IF('Denuncias-Renuncias'!$F190=0,"-",IF('Denuncias-Renuncias'!L190=0,"-",('Denuncias-Renuncias'!L190/'Denuncias-Renuncias'!$F190)))</f>
        <v>-</v>
      </c>
      <c r="I190" s="27" t="str">
        <f>+IF('Denuncias-Renuncias'!$F190=0,"-",IF('Denuncias-Renuncias'!M190=0,"-",('Denuncias-Renuncias'!M190/'Denuncias-Renuncias'!$F190)))</f>
        <v>-</v>
      </c>
    </row>
    <row r="191" spans="2:9" ht="20.100000000000001" customHeight="1" thickBot="1" x14ac:dyDescent="0.25">
      <c r="B191" s="4" t="s">
        <v>199</v>
      </c>
      <c r="C191" s="27" t="str">
        <f>+IF('Denuncias-Renuncias'!$F191=0,"-",IF('Denuncias-Renuncias'!G191=0,"-",('Denuncias-Renuncias'!G191/'Denuncias-Renuncias'!$F191)))</f>
        <v>-</v>
      </c>
      <c r="D191" s="27" t="str">
        <f>+IF('Denuncias-Renuncias'!$F191=0,"-",IF('Denuncias-Renuncias'!H191=0,"-",('Denuncias-Renuncias'!H191/'Denuncias-Renuncias'!$F191)))</f>
        <v>-</v>
      </c>
      <c r="E191" s="27">
        <f>+IF('Denuncias-Renuncias'!$F191=0,"-",IF('Denuncias-Renuncias'!I191=0,"-",('Denuncias-Renuncias'!I191/'Denuncias-Renuncias'!$F191)))</f>
        <v>0.44964028776978415</v>
      </c>
      <c r="F191" s="27" t="str">
        <f>+IF('Denuncias-Renuncias'!$F191=0,"-",IF('Denuncias-Renuncias'!J191=0,"-",('Denuncias-Renuncias'!J191/'Denuncias-Renuncias'!$F191)))</f>
        <v>-</v>
      </c>
      <c r="G191" s="27">
        <f>+IF('Denuncias-Renuncias'!$F191=0,"-",IF('Denuncias-Renuncias'!K191=0,"-",('Denuncias-Renuncias'!K191/'Denuncias-Renuncias'!$F191)))</f>
        <v>0.51438848920863312</v>
      </c>
      <c r="H191" s="27">
        <f>+IF('Denuncias-Renuncias'!$F191=0,"-",IF('Denuncias-Renuncias'!L191=0,"-",('Denuncias-Renuncias'!L191/'Denuncias-Renuncias'!$F191)))</f>
        <v>3.5971223021582732E-2</v>
      </c>
      <c r="I191" s="27" t="str">
        <f>+IF('Denuncias-Renuncias'!$F191=0,"-",IF('Denuncias-Renuncias'!M191=0,"-",('Denuncias-Renuncias'!M191/'Denuncias-Renuncias'!$F191)))</f>
        <v>-</v>
      </c>
    </row>
    <row r="192" spans="2:9" ht="20.100000000000001" customHeight="1" thickBot="1" x14ac:dyDescent="0.25">
      <c r="B192" s="4" t="s">
        <v>415</v>
      </c>
      <c r="C192" s="27" t="str">
        <f>+IF('Denuncias-Renuncias'!$F192=0,"-",IF('Denuncias-Renuncias'!G192=0,"-",('Denuncias-Renuncias'!G192/'Denuncias-Renuncias'!$F192)))</f>
        <v>-</v>
      </c>
      <c r="D192" s="27" t="str">
        <f>+IF('Denuncias-Renuncias'!$F192=0,"-",IF('Denuncias-Renuncias'!H192=0,"-",('Denuncias-Renuncias'!H192/'Denuncias-Renuncias'!$F192)))</f>
        <v>-</v>
      </c>
      <c r="E192" s="27">
        <f>+IF('Denuncias-Renuncias'!$F192=0,"-",IF('Denuncias-Renuncias'!I192=0,"-",('Denuncias-Renuncias'!I192/'Denuncias-Renuncias'!$F192)))</f>
        <v>1</v>
      </c>
      <c r="F192" s="27" t="str">
        <f>+IF('Denuncias-Renuncias'!$F192=0,"-",IF('Denuncias-Renuncias'!J192=0,"-",('Denuncias-Renuncias'!J192/'Denuncias-Renuncias'!$F192)))</f>
        <v>-</v>
      </c>
      <c r="G192" s="27" t="str">
        <f>+IF('Denuncias-Renuncias'!$F192=0,"-",IF('Denuncias-Renuncias'!K192=0,"-",('Denuncias-Renuncias'!K192/'Denuncias-Renuncias'!$F192)))</f>
        <v>-</v>
      </c>
      <c r="H192" s="27" t="str">
        <f>+IF('Denuncias-Renuncias'!$F192=0,"-",IF('Denuncias-Renuncias'!L192=0,"-",('Denuncias-Renuncias'!L192/'Denuncias-Renuncias'!$F192)))</f>
        <v>-</v>
      </c>
      <c r="I192" s="27" t="str">
        <f>+IF('Denuncias-Renuncias'!$F192=0,"-",IF('Denuncias-Renuncias'!M192=0,"-",('Denuncias-Renuncias'!M192/'Denuncias-Renuncias'!$F192)))</f>
        <v>-</v>
      </c>
    </row>
    <row r="193" spans="2:9" ht="20.100000000000001" customHeight="1" thickBot="1" x14ac:dyDescent="0.25">
      <c r="B193" s="4" t="s">
        <v>416</v>
      </c>
      <c r="C193" s="27">
        <f>+IF('Denuncias-Renuncias'!$F193=0,"-",IF('Denuncias-Renuncias'!G193=0,"-",('Denuncias-Renuncias'!G193/'Denuncias-Renuncias'!$F193)))</f>
        <v>0.18181818181818182</v>
      </c>
      <c r="D193" s="27" t="str">
        <f>+IF('Denuncias-Renuncias'!$F193=0,"-",IF('Denuncias-Renuncias'!H193=0,"-",('Denuncias-Renuncias'!H193/'Denuncias-Renuncias'!$F193)))</f>
        <v>-</v>
      </c>
      <c r="E193" s="27">
        <f>+IF('Denuncias-Renuncias'!$F193=0,"-",IF('Denuncias-Renuncias'!I193=0,"-",('Denuncias-Renuncias'!I193/'Denuncias-Renuncias'!$F193)))</f>
        <v>0.68181818181818177</v>
      </c>
      <c r="F193" s="27" t="str">
        <f>+IF('Denuncias-Renuncias'!$F193=0,"-",IF('Denuncias-Renuncias'!J193=0,"-",('Denuncias-Renuncias'!J193/'Denuncias-Renuncias'!$F193)))</f>
        <v>-</v>
      </c>
      <c r="G193" s="27">
        <f>+IF('Denuncias-Renuncias'!$F193=0,"-",IF('Denuncias-Renuncias'!K193=0,"-",('Denuncias-Renuncias'!K193/'Denuncias-Renuncias'!$F193)))</f>
        <v>4.5454545454545456E-2</v>
      </c>
      <c r="H193" s="27" t="str">
        <f>+IF('Denuncias-Renuncias'!$F193=0,"-",IF('Denuncias-Renuncias'!L193=0,"-",('Denuncias-Renuncias'!L193/'Denuncias-Renuncias'!$F193)))</f>
        <v>-</v>
      </c>
      <c r="I193" s="27">
        <f>+IF('Denuncias-Renuncias'!$F193=0,"-",IF('Denuncias-Renuncias'!M193=0,"-",('Denuncias-Renuncias'!M193/'Denuncias-Renuncias'!$F193)))</f>
        <v>9.0909090909090912E-2</v>
      </c>
    </row>
    <row r="194" spans="2:9" ht="20.100000000000001" customHeight="1" thickBot="1" x14ac:dyDescent="0.25">
      <c r="B194" s="4" t="s">
        <v>417</v>
      </c>
      <c r="C194" s="27">
        <f>+IF('Denuncias-Renuncias'!$F194=0,"-",IF('Denuncias-Renuncias'!G194=0,"-",('Denuncias-Renuncias'!G194/'Denuncias-Renuncias'!$F194)))</f>
        <v>0.05</v>
      </c>
      <c r="D194" s="27" t="str">
        <f>+IF('Denuncias-Renuncias'!$F194=0,"-",IF('Denuncias-Renuncias'!H194=0,"-",('Denuncias-Renuncias'!H194/'Denuncias-Renuncias'!$F194)))</f>
        <v>-</v>
      </c>
      <c r="E194" s="27">
        <f>+IF('Denuncias-Renuncias'!$F194=0,"-",IF('Denuncias-Renuncias'!I194=0,"-",('Denuncias-Renuncias'!I194/'Denuncias-Renuncias'!$F194)))</f>
        <v>0.85</v>
      </c>
      <c r="F194" s="27" t="str">
        <f>+IF('Denuncias-Renuncias'!$F194=0,"-",IF('Denuncias-Renuncias'!J194=0,"-",('Denuncias-Renuncias'!J194/'Denuncias-Renuncias'!$F194)))</f>
        <v>-</v>
      </c>
      <c r="G194" s="27" t="str">
        <f>+IF('Denuncias-Renuncias'!$F194=0,"-",IF('Denuncias-Renuncias'!K194=0,"-",('Denuncias-Renuncias'!K194/'Denuncias-Renuncias'!$F194)))</f>
        <v>-</v>
      </c>
      <c r="H194" s="27">
        <f>+IF('Denuncias-Renuncias'!$F194=0,"-",IF('Denuncias-Renuncias'!L194=0,"-",('Denuncias-Renuncias'!L194/'Denuncias-Renuncias'!$F194)))</f>
        <v>0.1</v>
      </c>
      <c r="I194" s="27" t="str">
        <f>+IF('Denuncias-Renuncias'!$F194=0,"-",IF('Denuncias-Renuncias'!M194=0,"-",('Denuncias-Renuncias'!M194/'Denuncias-Renuncias'!$F194)))</f>
        <v>-</v>
      </c>
    </row>
    <row r="195" spans="2:9" ht="20.100000000000001" customHeight="1" thickBot="1" x14ac:dyDescent="0.25">
      <c r="B195" s="4" t="s">
        <v>418</v>
      </c>
      <c r="C195" s="27" t="str">
        <f>+IF('Denuncias-Renuncias'!$F195=0,"-",IF('Denuncias-Renuncias'!G195=0,"-",('Denuncias-Renuncias'!G195/'Denuncias-Renuncias'!$F195)))</f>
        <v>-</v>
      </c>
      <c r="D195" s="27" t="str">
        <f>+IF('Denuncias-Renuncias'!$F195=0,"-",IF('Denuncias-Renuncias'!H195=0,"-",('Denuncias-Renuncias'!H195/'Denuncias-Renuncias'!$F195)))</f>
        <v>-</v>
      </c>
      <c r="E195" s="27">
        <f>+IF('Denuncias-Renuncias'!$F195=0,"-",IF('Denuncias-Renuncias'!I195=0,"-",('Denuncias-Renuncias'!I195/'Denuncias-Renuncias'!$F195)))</f>
        <v>1</v>
      </c>
      <c r="F195" s="27" t="str">
        <f>+IF('Denuncias-Renuncias'!$F195=0,"-",IF('Denuncias-Renuncias'!J195=0,"-",('Denuncias-Renuncias'!J195/'Denuncias-Renuncias'!$F195)))</f>
        <v>-</v>
      </c>
      <c r="G195" s="27" t="str">
        <f>+IF('Denuncias-Renuncias'!$F195=0,"-",IF('Denuncias-Renuncias'!K195=0,"-",('Denuncias-Renuncias'!K195/'Denuncias-Renuncias'!$F195)))</f>
        <v>-</v>
      </c>
      <c r="H195" s="27" t="str">
        <f>+IF('Denuncias-Renuncias'!$F195=0,"-",IF('Denuncias-Renuncias'!L195=0,"-",('Denuncias-Renuncias'!L195/'Denuncias-Renuncias'!$F195)))</f>
        <v>-</v>
      </c>
      <c r="I195" s="27" t="str">
        <f>+IF('Denuncias-Renuncias'!$F195=0,"-",IF('Denuncias-Renuncias'!M195=0,"-",('Denuncias-Renuncias'!M195/'Denuncias-Renuncias'!$F195)))</f>
        <v>-</v>
      </c>
    </row>
    <row r="196" spans="2:9" ht="20.100000000000001" customHeight="1" thickBot="1" x14ac:dyDescent="0.25">
      <c r="B196" s="4" t="s">
        <v>419</v>
      </c>
      <c r="C196" s="27" t="str">
        <f>+IF('Denuncias-Renuncias'!$F196=0,"-",IF('Denuncias-Renuncias'!G196=0,"-",('Denuncias-Renuncias'!G196/'Denuncias-Renuncias'!$F196)))</f>
        <v>-</v>
      </c>
      <c r="D196" s="27" t="str">
        <f>+IF('Denuncias-Renuncias'!$F196=0,"-",IF('Denuncias-Renuncias'!H196=0,"-",('Denuncias-Renuncias'!H196/'Denuncias-Renuncias'!$F196)))</f>
        <v>-</v>
      </c>
      <c r="E196" s="27">
        <f>+IF('Denuncias-Renuncias'!$F196=0,"-",IF('Denuncias-Renuncias'!I196=0,"-",('Denuncias-Renuncias'!I196/'Denuncias-Renuncias'!$F196)))</f>
        <v>1</v>
      </c>
      <c r="F196" s="27" t="str">
        <f>+IF('Denuncias-Renuncias'!$F196=0,"-",IF('Denuncias-Renuncias'!J196=0,"-",('Denuncias-Renuncias'!J196/'Denuncias-Renuncias'!$F196)))</f>
        <v>-</v>
      </c>
      <c r="G196" s="27" t="str">
        <f>+IF('Denuncias-Renuncias'!$F196=0,"-",IF('Denuncias-Renuncias'!K196=0,"-",('Denuncias-Renuncias'!K196/'Denuncias-Renuncias'!$F196)))</f>
        <v>-</v>
      </c>
      <c r="H196" s="27" t="str">
        <f>+IF('Denuncias-Renuncias'!$F196=0,"-",IF('Denuncias-Renuncias'!L196=0,"-",('Denuncias-Renuncias'!L196/'Denuncias-Renuncias'!$F196)))</f>
        <v>-</v>
      </c>
      <c r="I196" s="27" t="str">
        <f>+IF('Denuncias-Renuncias'!$F196=0,"-",IF('Denuncias-Renuncias'!M196=0,"-",('Denuncias-Renuncias'!M196/'Denuncias-Renuncias'!$F196)))</f>
        <v>-</v>
      </c>
    </row>
    <row r="197" spans="2:9" ht="20.100000000000001" customHeight="1" thickBot="1" x14ac:dyDescent="0.25">
      <c r="B197" s="4" t="s">
        <v>200</v>
      </c>
      <c r="C197" s="27" t="str">
        <f>+IF('Denuncias-Renuncias'!$F197=0,"-",IF('Denuncias-Renuncias'!G197=0,"-",('Denuncias-Renuncias'!G197/'Denuncias-Renuncias'!$F197)))</f>
        <v>-</v>
      </c>
      <c r="D197" s="27" t="str">
        <f>+IF('Denuncias-Renuncias'!$F197=0,"-",IF('Denuncias-Renuncias'!H197=0,"-",('Denuncias-Renuncias'!H197/'Denuncias-Renuncias'!$F197)))</f>
        <v>-</v>
      </c>
      <c r="E197" s="27">
        <f>+IF('Denuncias-Renuncias'!$F197=0,"-",IF('Denuncias-Renuncias'!I197=0,"-",('Denuncias-Renuncias'!I197/'Denuncias-Renuncias'!$F197)))</f>
        <v>0.82051282051282048</v>
      </c>
      <c r="F197" s="27" t="str">
        <f>+IF('Denuncias-Renuncias'!$F197=0,"-",IF('Denuncias-Renuncias'!J197=0,"-",('Denuncias-Renuncias'!J197/'Denuncias-Renuncias'!$F197)))</f>
        <v>-</v>
      </c>
      <c r="G197" s="27">
        <f>+IF('Denuncias-Renuncias'!$F197=0,"-",IF('Denuncias-Renuncias'!K197=0,"-",('Denuncias-Renuncias'!K197/'Denuncias-Renuncias'!$F197)))</f>
        <v>0.12820512820512819</v>
      </c>
      <c r="H197" s="27">
        <f>+IF('Denuncias-Renuncias'!$F197=0,"-",IF('Denuncias-Renuncias'!L197=0,"-",('Denuncias-Renuncias'!L197/'Denuncias-Renuncias'!$F197)))</f>
        <v>4.2735042735042736E-2</v>
      </c>
      <c r="I197" s="27">
        <f>+IF('Denuncias-Renuncias'!$F197=0,"-",IF('Denuncias-Renuncias'!M197=0,"-",('Denuncias-Renuncias'!M197/'Denuncias-Renuncias'!$F197)))</f>
        <v>8.5470085470085479E-3</v>
      </c>
    </row>
    <row r="198" spans="2:9" ht="20.100000000000001" customHeight="1" thickBot="1" x14ac:dyDescent="0.25">
      <c r="B198" s="4" t="s">
        <v>201</v>
      </c>
      <c r="C198" s="27">
        <f>+IF('Denuncias-Renuncias'!$F198=0,"-",IF('Denuncias-Renuncias'!G198=0,"-",('Denuncias-Renuncias'!G198/'Denuncias-Renuncias'!$F198)))</f>
        <v>1.0466988727858293E-2</v>
      </c>
      <c r="D198" s="27">
        <f>+IF('Denuncias-Renuncias'!$F198=0,"-",IF('Denuncias-Renuncias'!H198=0,"-",('Denuncias-Renuncias'!H198/'Denuncias-Renuncias'!$F198)))</f>
        <v>4.0257648953301124E-3</v>
      </c>
      <c r="E198" s="27">
        <f>+IF('Denuncias-Renuncias'!$F198=0,"-",IF('Denuncias-Renuncias'!I198=0,"-",('Denuncias-Renuncias'!I198/'Denuncias-Renuncias'!$F198)))</f>
        <v>0.71175523349436398</v>
      </c>
      <c r="F198" s="27">
        <f>+IF('Denuncias-Renuncias'!$F198=0,"-",IF('Denuncias-Renuncias'!J198=0,"-",('Denuncias-Renuncias'!J198/'Denuncias-Renuncias'!$F198)))</f>
        <v>9.6618357487922701E-3</v>
      </c>
      <c r="G198" s="27">
        <f>+IF('Denuncias-Renuncias'!$F198=0,"-",IF('Denuncias-Renuncias'!K198=0,"-",('Denuncias-Renuncias'!K198/'Denuncias-Renuncias'!$F198)))</f>
        <v>0.24718196457326891</v>
      </c>
      <c r="H198" s="27">
        <f>+IF('Denuncias-Renuncias'!$F198=0,"-",IF('Denuncias-Renuncias'!L198=0,"-",('Denuncias-Renuncias'!L198/'Denuncias-Renuncias'!$F198)))</f>
        <v>1.6908212560386472E-2</v>
      </c>
      <c r="I198" s="27" t="str">
        <f>+IF('Denuncias-Renuncias'!$F198=0,"-",IF('Denuncias-Renuncias'!M198=0,"-",('Denuncias-Renuncias'!M198/'Denuncias-Renuncias'!$F198)))</f>
        <v>-</v>
      </c>
    </row>
    <row r="199" spans="2:9" ht="20.100000000000001" customHeight="1" thickBot="1" x14ac:dyDescent="0.25">
      <c r="B199" s="4" t="s">
        <v>420</v>
      </c>
      <c r="C199" s="27">
        <f>+IF('Denuncias-Renuncias'!$F199=0,"-",IF('Denuncias-Renuncias'!G199=0,"-",('Denuncias-Renuncias'!G199/'Denuncias-Renuncias'!$F199)))</f>
        <v>8.6538461538461536E-2</v>
      </c>
      <c r="D199" s="27" t="str">
        <f>+IF('Denuncias-Renuncias'!$F199=0,"-",IF('Denuncias-Renuncias'!H199=0,"-",('Denuncias-Renuncias'!H199/'Denuncias-Renuncias'!$F199)))</f>
        <v>-</v>
      </c>
      <c r="E199" s="27">
        <f>+IF('Denuncias-Renuncias'!$F199=0,"-",IF('Denuncias-Renuncias'!I199=0,"-",('Denuncias-Renuncias'!I199/'Denuncias-Renuncias'!$F199)))</f>
        <v>0.72115384615384615</v>
      </c>
      <c r="F199" s="27" t="str">
        <f>+IF('Denuncias-Renuncias'!$F199=0,"-",IF('Denuncias-Renuncias'!J199=0,"-",('Denuncias-Renuncias'!J199/'Denuncias-Renuncias'!$F199)))</f>
        <v>-</v>
      </c>
      <c r="G199" s="27">
        <f>+IF('Denuncias-Renuncias'!$F199=0,"-",IF('Denuncias-Renuncias'!K199=0,"-",('Denuncias-Renuncias'!K199/'Denuncias-Renuncias'!$F199)))</f>
        <v>5.7692307692307696E-2</v>
      </c>
      <c r="H199" s="27">
        <f>+IF('Denuncias-Renuncias'!$F199=0,"-",IF('Denuncias-Renuncias'!L199=0,"-",('Denuncias-Renuncias'!L199/'Denuncias-Renuncias'!$F199)))</f>
        <v>0.13461538461538461</v>
      </c>
      <c r="I199" s="27" t="str">
        <f>+IF('Denuncias-Renuncias'!$F199=0,"-",IF('Denuncias-Renuncias'!M199=0,"-",('Denuncias-Renuncias'!M199/'Denuncias-Renuncias'!$F199)))</f>
        <v>-</v>
      </c>
    </row>
    <row r="200" spans="2:9" ht="20.100000000000001" customHeight="1" thickBot="1" x14ac:dyDescent="0.25">
      <c r="B200" s="4" t="s">
        <v>421</v>
      </c>
      <c r="C200" s="27" t="str">
        <f>+IF('Denuncias-Renuncias'!$F200=0,"-",IF('Denuncias-Renuncias'!G200=0,"-",('Denuncias-Renuncias'!G200/'Denuncias-Renuncias'!$F200)))</f>
        <v>-</v>
      </c>
      <c r="D200" s="27" t="str">
        <f>+IF('Denuncias-Renuncias'!$F200=0,"-",IF('Denuncias-Renuncias'!H200=0,"-",('Denuncias-Renuncias'!H200/'Denuncias-Renuncias'!$F200)))</f>
        <v>-</v>
      </c>
      <c r="E200" s="27">
        <f>+IF('Denuncias-Renuncias'!$F200=0,"-",IF('Denuncias-Renuncias'!I200=0,"-",('Denuncias-Renuncias'!I200/'Denuncias-Renuncias'!$F200)))</f>
        <v>1</v>
      </c>
      <c r="F200" s="27" t="str">
        <f>+IF('Denuncias-Renuncias'!$F200=0,"-",IF('Denuncias-Renuncias'!J200=0,"-",('Denuncias-Renuncias'!J200/'Denuncias-Renuncias'!$F200)))</f>
        <v>-</v>
      </c>
      <c r="G200" s="27" t="str">
        <f>+IF('Denuncias-Renuncias'!$F200=0,"-",IF('Denuncias-Renuncias'!K200=0,"-",('Denuncias-Renuncias'!K200/'Denuncias-Renuncias'!$F200)))</f>
        <v>-</v>
      </c>
      <c r="H200" s="27" t="str">
        <f>+IF('Denuncias-Renuncias'!$F200=0,"-",IF('Denuncias-Renuncias'!L200=0,"-",('Denuncias-Renuncias'!L200/'Denuncias-Renuncias'!$F200)))</f>
        <v>-</v>
      </c>
      <c r="I200" s="27" t="str">
        <f>+IF('Denuncias-Renuncias'!$F200=0,"-",IF('Denuncias-Renuncias'!M200=0,"-",('Denuncias-Renuncias'!M200/'Denuncias-Renuncias'!$F200)))</f>
        <v>-</v>
      </c>
    </row>
    <row r="201" spans="2:9" ht="20.100000000000001" customHeight="1" thickBot="1" x14ac:dyDescent="0.25">
      <c r="B201" s="4" t="s">
        <v>422</v>
      </c>
      <c r="C201" s="27" t="str">
        <f>+IF('Denuncias-Renuncias'!$F201=0,"-",IF('Denuncias-Renuncias'!G201=0,"-",('Denuncias-Renuncias'!G201/'Denuncias-Renuncias'!$F201)))</f>
        <v>-</v>
      </c>
      <c r="D201" s="27" t="str">
        <f>+IF('Denuncias-Renuncias'!$F201=0,"-",IF('Denuncias-Renuncias'!H201=0,"-",('Denuncias-Renuncias'!H201/'Denuncias-Renuncias'!$F201)))</f>
        <v>-</v>
      </c>
      <c r="E201" s="27">
        <f>+IF('Denuncias-Renuncias'!$F201=0,"-",IF('Denuncias-Renuncias'!I201=0,"-",('Denuncias-Renuncias'!I201/'Denuncias-Renuncias'!$F201)))</f>
        <v>0.76923076923076927</v>
      </c>
      <c r="F201" s="27" t="str">
        <f>+IF('Denuncias-Renuncias'!$F201=0,"-",IF('Denuncias-Renuncias'!J201=0,"-",('Denuncias-Renuncias'!J201/'Denuncias-Renuncias'!$F201)))</f>
        <v>-</v>
      </c>
      <c r="G201" s="27">
        <f>+IF('Denuncias-Renuncias'!$F201=0,"-",IF('Denuncias-Renuncias'!K201=0,"-",('Denuncias-Renuncias'!K201/'Denuncias-Renuncias'!$F201)))</f>
        <v>0.15384615384615385</v>
      </c>
      <c r="H201" s="27" t="str">
        <f>+IF('Denuncias-Renuncias'!$F201=0,"-",IF('Denuncias-Renuncias'!L201=0,"-",('Denuncias-Renuncias'!L201/'Denuncias-Renuncias'!$F201)))</f>
        <v>-</v>
      </c>
      <c r="I201" s="27">
        <f>+IF('Denuncias-Renuncias'!$F201=0,"-",IF('Denuncias-Renuncias'!M201=0,"-",('Denuncias-Renuncias'!M201/'Denuncias-Renuncias'!$F201)))</f>
        <v>7.6923076923076927E-2</v>
      </c>
    </row>
    <row r="202" spans="2:9" ht="20.100000000000001" customHeight="1" thickBot="1" x14ac:dyDescent="0.25">
      <c r="B202" s="4" t="s">
        <v>202</v>
      </c>
      <c r="C202" s="27">
        <f>+IF('Denuncias-Renuncias'!$F202=0,"-",IF('Denuncias-Renuncias'!G202=0,"-",('Denuncias-Renuncias'!G202/'Denuncias-Renuncias'!$F202)))</f>
        <v>0.10471204188481675</v>
      </c>
      <c r="D202" s="27">
        <f>+IF('Denuncias-Renuncias'!$F202=0,"-",IF('Denuncias-Renuncias'!H202=0,"-",('Denuncias-Renuncias'!H202/'Denuncias-Renuncias'!$F202)))</f>
        <v>1.0471204188481676E-2</v>
      </c>
      <c r="E202" s="27">
        <f>+IF('Denuncias-Renuncias'!$F202=0,"-",IF('Denuncias-Renuncias'!I202=0,"-",('Denuncias-Renuncias'!I202/'Denuncias-Renuncias'!$F202)))</f>
        <v>0.56544502617801051</v>
      </c>
      <c r="F202" s="27">
        <f>+IF('Denuncias-Renuncias'!$F202=0,"-",IF('Denuncias-Renuncias'!J202=0,"-",('Denuncias-Renuncias'!J202/'Denuncias-Renuncias'!$F202)))</f>
        <v>6.8062827225130892E-2</v>
      </c>
      <c r="G202" s="27">
        <f>+IF('Denuncias-Renuncias'!$F202=0,"-",IF('Denuncias-Renuncias'!K202=0,"-",('Denuncias-Renuncias'!K202/'Denuncias-Renuncias'!$F202)))</f>
        <v>0.17277486910994763</v>
      </c>
      <c r="H202" s="27">
        <f>+IF('Denuncias-Renuncias'!$F202=0,"-",IF('Denuncias-Renuncias'!L202=0,"-",('Denuncias-Renuncias'!L202/'Denuncias-Renuncias'!$F202)))</f>
        <v>6.8062827225130892E-2</v>
      </c>
      <c r="I202" s="27">
        <f>+IF('Denuncias-Renuncias'!$F202=0,"-",IF('Denuncias-Renuncias'!M202=0,"-",('Denuncias-Renuncias'!M202/'Denuncias-Renuncias'!$F202)))</f>
        <v>1.0471204188481676E-2</v>
      </c>
    </row>
    <row r="203" spans="2:9" ht="20.100000000000001" customHeight="1" thickBot="1" x14ac:dyDescent="0.25">
      <c r="B203" s="4" t="s">
        <v>423</v>
      </c>
      <c r="C203" s="27" t="str">
        <f>+IF('Denuncias-Renuncias'!$F203=0,"-",IF('Denuncias-Renuncias'!G203=0,"-",('Denuncias-Renuncias'!G203/'Denuncias-Renuncias'!$F203)))</f>
        <v>-</v>
      </c>
      <c r="D203" s="27" t="str">
        <f>+IF('Denuncias-Renuncias'!$F203=0,"-",IF('Denuncias-Renuncias'!H203=0,"-",('Denuncias-Renuncias'!H203/'Denuncias-Renuncias'!$F203)))</f>
        <v>-</v>
      </c>
      <c r="E203" s="27">
        <f>+IF('Denuncias-Renuncias'!$F203=0,"-",IF('Denuncias-Renuncias'!I203=0,"-",('Denuncias-Renuncias'!I203/'Denuncias-Renuncias'!$F203)))</f>
        <v>1</v>
      </c>
      <c r="F203" s="27" t="str">
        <f>+IF('Denuncias-Renuncias'!$F203=0,"-",IF('Denuncias-Renuncias'!J203=0,"-",('Denuncias-Renuncias'!J203/'Denuncias-Renuncias'!$F203)))</f>
        <v>-</v>
      </c>
      <c r="G203" s="27" t="str">
        <f>+IF('Denuncias-Renuncias'!$F203=0,"-",IF('Denuncias-Renuncias'!K203=0,"-",('Denuncias-Renuncias'!K203/'Denuncias-Renuncias'!$F203)))</f>
        <v>-</v>
      </c>
      <c r="H203" s="27" t="str">
        <f>+IF('Denuncias-Renuncias'!$F203=0,"-",IF('Denuncias-Renuncias'!L203=0,"-",('Denuncias-Renuncias'!L203/'Denuncias-Renuncias'!$F203)))</f>
        <v>-</v>
      </c>
      <c r="I203" s="27" t="str">
        <f>+IF('Denuncias-Renuncias'!$F203=0,"-",IF('Denuncias-Renuncias'!M203=0,"-",('Denuncias-Renuncias'!M203/'Denuncias-Renuncias'!$F203)))</f>
        <v>-</v>
      </c>
    </row>
    <row r="204" spans="2:9" ht="20.100000000000001" customHeight="1" thickBot="1" x14ac:dyDescent="0.25">
      <c r="B204" s="4" t="s">
        <v>424</v>
      </c>
      <c r="C204" s="27" t="str">
        <f>+IF('Denuncias-Renuncias'!$F204=0,"-",IF('Denuncias-Renuncias'!G204=0,"-",('Denuncias-Renuncias'!G204/'Denuncias-Renuncias'!$F204)))</f>
        <v>-</v>
      </c>
      <c r="D204" s="27" t="str">
        <f>+IF('Denuncias-Renuncias'!$F204=0,"-",IF('Denuncias-Renuncias'!H204=0,"-",('Denuncias-Renuncias'!H204/'Denuncias-Renuncias'!$F204)))</f>
        <v>-</v>
      </c>
      <c r="E204" s="27">
        <f>+IF('Denuncias-Renuncias'!$F204=0,"-",IF('Denuncias-Renuncias'!I204=0,"-",('Denuncias-Renuncias'!I204/'Denuncias-Renuncias'!$F204)))</f>
        <v>0.90909090909090906</v>
      </c>
      <c r="F204" s="27" t="str">
        <f>+IF('Denuncias-Renuncias'!$F204=0,"-",IF('Denuncias-Renuncias'!J204=0,"-",('Denuncias-Renuncias'!J204/'Denuncias-Renuncias'!$F204)))</f>
        <v>-</v>
      </c>
      <c r="G204" s="27" t="str">
        <f>+IF('Denuncias-Renuncias'!$F204=0,"-",IF('Denuncias-Renuncias'!K204=0,"-",('Denuncias-Renuncias'!K204/'Denuncias-Renuncias'!$F204)))</f>
        <v>-</v>
      </c>
      <c r="H204" s="27">
        <f>+IF('Denuncias-Renuncias'!$F204=0,"-",IF('Denuncias-Renuncias'!L204=0,"-",('Denuncias-Renuncias'!L204/'Denuncias-Renuncias'!$F204)))</f>
        <v>9.0909090909090912E-2</v>
      </c>
      <c r="I204" s="27" t="str">
        <f>+IF('Denuncias-Renuncias'!$F204=0,"-",IF('Denuncias-Renuncias'!M204=0,"-",('Denuncias-Renuncias'!M204/'Denuncias-Renuncias'!$F204)))</f>
        <v>-</v>
      </c>
    </row>
    <row r="205" spans="2:9" ht="20.100000000000001" customHeight="1" thickBot="1" x14ac:dyDescent="0.25">
      <c r="B205" s="4" t="s">
        <v>425</v>
      </c>
      <c r="C205" s="27" t="str">
        <f>+IF('Denuncias-Renuncias'!$F205=0,"-",IF('Denuncias-Renuncias'!G205=0,"-",('Denuncias-Renuncias'!G205/'Denuncias-Renuncias'!$F205)))</f>
        <v>-</v>
      </c>
      <c r="D205" s="27" t="str">
        <f>+IF('Denuncias-Renuncias'!$F205=0,"-",IF('Denuncias-Renuncias'!H205=0,"-",('Denuncias-Renuncias'!H205/'Denuncias-Renuncias'!$F205)))</f>
        <v>-</v>
      </c>
      <c r="E205" s="27">
        <f>+IF('Denuncias-Renuncias'!$F205=0,"-",IF('Denuncias-Renuncias'!I205=0,"-",('Denuncias-Renuncias'!I205/'Denuncias-Renuncias'!$F205)))</f>
        <v>1</v>
      </c>
      <c r="F205" s="27" t="str">
        <f>+IF('Denuncias-Renuncias'!$F205=0,"-",IF('Denuncias-Renuncias'!J205=0,"-",('Denuncias-Renuncias'!J205/'Denuncias-Renuncias'!$F205)))</f>
        <v>-</v>
      </c>
      <c r="G205" s="27" t="str">
        <f>+IF('Denuncias-Renuncias'!$F205=0,"-",IF('Denuncias-Renuncias'!K205=0,"-",('Denuncias-Renuncias'!K205/'Denuncias-Renuncias'!$F205)))</f>
        <v>-</v>
      </c>
      <c r="H205" s="27" t="str">
        <f>+IF('Denuncias-Renuncias'!$F205=0,"-",IF('Denuncias-Renuncias'!L205=0,"-",('Denuncias-Renuncias'!L205/'Denuncias-Renuncias'!$F205)))</f>
        <v>-</v>
      </c>
      <c r="I205" s="27" t="str">
        <f>+IF('Denuncias-Renuncias'!$F205=0,"-",IF('Denuncias-Renuncias'!M205=0,"-",('Denuncias-Renuncias'!M205/'Denuncias-Renuncias'!$F205)))</f>
        <v>-</v>
      </c>
    </row>
    <row r="206" spans="2:9" ht="20.100000000000001" customHeight="1" thickBot="1" x14ac:dyDescent="0.25">
      <c r="B206" s="4" t="s">
        <v>203</v>
      </c>
      <c r="C206" s="27">
        <f>+IF('Denuncias-Renuncias'!$F206=0,"-",IF('Denuncias-Renuncias'!G206=0,"-",('Denuncias-Renuncias'!G206/'Denuncias-Renuncias'!$F206)))</f>
        <v>1.3207547169811321E-2</v>
      </c>
      <c r="D206" s="27">
        <f>+IF('Denuncias-Renuncias'!$F206=0,"-",IF('Denuncias-Renuncias'!H206=0,"-",('Denuncias-Renuncias'!H206/'Denuncias-Renuncias'!$F206)))</f>
        <v>1.3207547169811321E-2</v>
      </c>
      <c r="E206" s="27">
        <f>+IF('Denuncias-Renuncias'!$F206=0,"-",IF('Denuncias-Renuncias'!I206=0,"-",('Denuncias-Renuncias'!I206/'Denuncias-Renuncias'!$F206)))</f>
        <v>0.82075471698113212</v>
      </c>
      <c r="F206" s="27">
        <f>+IF('Denuncias-Renuncias'!$F206=0,"-",IF('Denuncias-Renuncias'!J206=0,"-",('Denuncias-Renuncias'!J206/'Denuncias-Renuncias'!$F206)))</f>
        <v>1.8867924528301886E-2</v>
      </c>
      <c r="G206" s="27">
        <f>+IF('Denuncias-Renuncias'!$F206=0,"-",IF('Denuncias-Renuncias'!K206=0,"-",('Denuncias-Renuncias'!K206/'Denuncias-Renuncias'!$F206)))</f>
        <v>9.8113207547169817E-2</v>
      </c>
      <c r="H206" s="27">
        <f>+IF('Denuncias-Renuncias'!$F206=0,"-",IF('Denuncias-Renuncias'!L206=0,"-",('Denuncias-Renuncias'!L206/'Denuncias-Renuncias'!$F206)))</f>
        <v>3.2075471698113207E-2</v>
      </c>
      <c r="I206" s="27">
        <f>+IF('Denuncias-Renuncias'!$F206=0,"-",IF('Denuncias-Renuncias'!M206=0,"-",('Denuncias-Renuncias'!M206/'Denuncias-Renuncias'!$F206)))</f>
        <v>3.7735849056603774E-3</v>
      </c>
    </row>
    <row r="207" spans="2:9" ht="20.100000000000001" customHeight="1" thickBot="1" x14ac:dyDescent="0.25">
      <c r="B207" s="4" t="s">
        <v>426</v>
      </c>
      <c r="C207" s="27" t="str">
        <f>+IF('Denuncias-Renuncias'!$F207=0,"-",IF('Denuncias-Renuncias'!G207=0,"-",('Denuncias-Renuncias'!G207/'Denuncias-Renuncias'!$F207)))</f>
        <v>-</v>
      </c>
      <c r="D207" s="27" t="str">
        <f>+IF('Denuncias-Renuncias'!$F207=0,"-",IF('Denuncias-Renuncias'!H207=0,"-",('Denuncias-Renuncias'!H207/'Denuncias-Renuncias'!$F207)))</f>
        <v>-</v>
      </c>
      <c r="E207" s="27">
        <f>+IF('Denuncias-Renuncias'!$F207=0,"-",IF('Denuncias-Renuncias'!I207=0,"-",('Denuncias-Renuncias'!I207/'Denuncias-Renuncias'!$F207)))</f>
        <v>0.8666666666666667</v>
      </c>
      <c r="F207" s="27" t="str">
        <f>+IF('Denuncias-Renuncias'!$F207=0,"-",IF('Denuncias-Renuncias'!J207=0,"-",('Denuncias-Renuncias'!J207/'Denuncias-Renuncias'!$F207)))</f>
        <v>-</v>
      </c>
      <c r="G207" s="27" t="str">
        <f>+IF('Denuncias-Renuncias'!$F207=0,"-",IF('Denuncias-Renuncias'!K207=0,"-",('Denuncias-Renuncias'!K207/'Denuncias-Renuncias'!$F207)))</f>
        <v>-</v>
      </c>
      <c r="H207" s="27">
        <f>+IF('Denuncias-Renuncias'!$F207=0,"-",IF('Denuncias-Renuncias'!L207=0,"-",('Denuncias-Renuncias'!L207/'Denuncias-Renuncias'!$F207)))</f>
        <v>0.13333333333333333</v>
      </c>
      <c r="I207" s="27" t="str">
        <f>+IF('Denuncias-Renuncias'!$F207=0,"-",IF('Denuncias-Renuncias'!M207=0,"-",('Denuncias-Renuncias'!M207/'Denuncias-Renuncias'!$F207)))</f>
        <v>-</v>
      </c>
    </row>
    <row r="208" spans="2:9" ht="20.100000000000001" customHeight="1" thickBot="1" x14ac:dyDescent="0.25">
      <c r="B208" s="4" t="s">
        <v>427</v>
      </c>
      <c r="C208" s="27" t="str">
        <f>+IF('Denuncias-Renuncias'!$F208=0,"-",IF('Denuncias-Renuncias'!G208=0,"-",('Denuncias-Renuncias'!G208/'Denuncias-Renuncias'!$F208)))</f>
        <v>-</v>
      </c>
      <c r="D208" s="27" t="str">
        <f>+IF('Denuncias-Renuncias'!$F208=0,"-",IF('Denuncias-Renuncias'!H208=0,"-",('Denuncias-Renuncias'!H208/'Denuncias-Renuncias'!$F208)))</f>
        <v>-</v>
      </c>
      <c r="E208" s="27">
        <f>+IF('Denuncias-Renuncias'!$F208=0,"-",IF('Denuncias-Renuncias'!I208=0,"-",('Denuncias-Renuncias'!I208/'Denuncias-Renuncias'!$F208)))</f>
        <v>0.71111111111111114</v>
      </c>
      <c r="F208" s="27">
        <f>+IF('Denuncias-Renuncias'!$F208=0,"-",IF('Denuncias-Renuncias'!J208=0,"-",('Denuncias-Renuncias'!J208/'Denuncias-Renuncias'!$F208)))</f>
        <v>7.7777777777777779E-2</v>
      </c>
      <c r="G208" s="27">
        <f>+IF('Denuncias-Renuncias'!$F208=0,"-",IF('Denuncias-Renuncias'!K208=0,"-",('Denuncias-Renuncias'!K208/'Denuncias-Renuncias'!$F208)))</f>
        <v>0.1</v>
      </c>
      <c r="H208" s="27">
        <f>+IF('Denuncias-Renuncias'!$F208=0,"-",IF('Denuncias-Renuncias'!L208=0,"-",('Denuncias-Renuncias'!L208/'Denuncias-Renuncias'!$F208)))</f>
        <v>5.5555555555555552E-2</v>
      </c>
      <c r="I208" s="27">
        <f>+IF('Denuncias-Renuncias'!$F208=0,"-",IF('Denuncias-Renuncias'!M208=0,"-",('Denuncias-Renuncias'!M208/'Denuncias-Renuncias'!$F208)))</f>
        <v>5.5555555555555552E-2</v>
      </c>
    </row>
    <row r="209" spans="2:9" ht="20.100000000000001" customHeight="1" thickBot="1" x14ac:dyDescent="0.25">
      <c r="B209" s="4" t="s">
        <v>428</v>
      </c>
      <c r="C209" s="27">
        <f>+IF('Denuncias-Renuncias'!$F209=0,"-",IF('Denuncias-Renuncias'!G209=0,"-",('Denuncias-Renuncias'!G209/'Denuncias-Renuncias'!$F209)))</f>
        <v>0.21804511278195488</v>
      </c>
      <c r="D209" s="27" t="str">
        <f>+IF('Denuncias-Renuncias'!$F209=0,"-",IF('Denuncias-Renuncias'!H209=0,"-",('Denuncias-Renuncias'!H209/'Denuncias-Renuncias'!$F209)))</f>
        <v>-</v>
      </c>
      <c r="E209" s="27">
        <f>+IF('Denuncias-Renuncias'!$F209=0,"-",IF('Denuncias-Renuncias'!I209=0,"-",('Denuncias-Renuncias'!I209/'Denuncias-Renuncias'!$F209)))</f>
        <v>0.72180451127819545</v>
      </c>
      <c r="F209" s="27" t="str">
        <f>+IF('Denuncias-Renuncias'!$F209=0,"-",IF('Denuncias-Renuncias'!J209=0,"-",('Denuncias-Renuncias'!J209/'Denuncias-Renuncias'!$F209)))</f>
        <v>-</v>
      </c>
      <c r="G209" s="27">
        <f>+IF('Denuncias-Renuncias'!$F209=0,"-",IF('Denuncias-Renuncias'!K209=0,"-",('Denuncias-Renuncias'!K209/'Denuncias-Renuncias'!$F209)))</f>
        <v>4.5112781954887216E-2</v>
      </c>
      <c r="H209" s="27">
        <f>+IF('Denuncias-Renuncias'!$F209=0,"-",IF('Denuncias-Renuncias'!L209=0,"-",('Denuncias-Renuncias'!L209/'Denuncias-Renuncias'!$F209)))</f>
        <v>1.5037593984962405E-2</v>
      </c>
      <c r="I209" s="27" t="str">
        <f>+IF('Denuncias-Renuncias'!$F209=0,"-",IF('Denuncias-Renuncias'!M209=0,"-",('Denuncias-Renuncias'!M209/'Denuncias-Renuncias'!$F209)))</f>
        <v>-</v>
      </c>
    </row>
    <row r="210" spans="2:9" ht="20.100000000000001" customHeight="1" thickBot="1" x14ac:dyDescent="0.25">
      <c r="B210" s="4" t="s">
        <v>429</v>
      </c>
      <c r="C210" s="27">
        <f>+IF('Denuncias-Renuncias'!$F210=0,"-",IF('Denuncias-Renuncias'!G210=0,"-",('Denuncias-Renuncias'!G210/'Denuncias-Renuncias'!$F210)))</f>
        <v>0.51020408163265307</v>
      </c>
      <c r="D210" s="27" t="str">
        <f>+IF('Denuncias-Renuncias'!$F210=0,"-",IF('Denuncias-Renuncias'!H210=0,"-",('Denuncias-Renuncias'!H210/'Denuncias-Renuncias'!$F210)))</f>
        <v>-</v>
      </c>
      <c r="E210" s="27">
        <f>+IF('Denuncias-Renuncias'!$F210=0,"-",IF('Denuncias-Renuncias'!I210=0,"-",('Denuncias-Renuncias'!I210/'Denuncias-Renuncias'!$F210)))</f>
        <v>0.38775510204081631</v>
      </c>
      <c r="F210" s="27" t="str">
        <f>+IF('Denuncias-Renuncias'!$F210=0,"-",IF('Denuncias-Renuncias'!J210=0,"-",('Denuncias-Renuncias'!J210/'Denuncias-Renuncias'!$F210)))</f>
        <v>-</v>
      </c>
      <c r="G210" s="27">
        <f>+IF('Denuncias-Renuncias'!$F210=0,"-",IF('Denuncias-Renuncias'!K210=0,"-",('Denuncias-Renuncias'!K210/'Denuncias-Renuncias'!$F210)))</f>
        <v>0.10204081632653061</v>
      </c>
      <c r="H210" s="27" t="str">
        <f>+IF('Denuncias-Renuncias'!$F210=0,"-",IF('Denuncias-Renuncias'!L210=0,"-",('Denuncias-Renuncias'!L210/'Denuncias-Renuncias'!$F210)))</f>
        <v>-</v>
      </c>
      <c r="I210" s="27" t="str">
        <f>+IF('Denuncias-Renuncias'!$F210=0,"-",IF('Denuncias-Renuncias'!M210=0,"-",('Denuncias-Renuncias'!M210/'Denuncias-Renuncias'!$F210)))</f>
        <v>-</v>
      </c>
    </row>
    <row r="211" spans="2:9" ht="20.100000000000001" customHeight="1" thickBot="1" x14ac:dyDescent="0.25">
      <c r="B211" s="4" t="s">
        <v>430</v>
      </c>
      <c r="C211" s="27" t="str">
        <f>+IF('Denuncias-Renuncias'!$F211=0,"-",IF('Denuncias-Renuncias'!G211=0,"-",('Denuncias-Renuncias'!G211/'Denuncias-Renuncias'!$F211)))</f>
        <v>-</v>
      </c>
      <c r="D211" s="27" t="str">
        <f>+IF('Denuncias-Renuncias'!$F211=0,"-",IF('Denuncias-Renuncias'!H211=0,"-",('Denuncias-Renuncias'!H211/'Denuncias-Renuncias'!$F211)))</f>
        <v>-</v>
      </c>
      <c r="E211" s="27">
        <f>+IF('Denuncias-Renuncias'!$F211=0,"-",IF('Denuncias-Renuncias'!I211=0,"-",('Denuncias-Renuncias'!I211/'Denuncias-Renuncias'!$F211)))</f>
        <v>1</v>
      </c>
      <c r="F211" s="27" t="str">
        <f>+IF('Denuncias-Renuncias'!$F211=0,"-",IF('Denuncias-Renuncias'!J211=0,"-",('Denuncias-Renuncias'!J211/'Denuncias-Renuncias'!$F211)))</f>
        <v>-</v>
      </c>
      <c r="G211" s="27" t="str">
        <f>+IF('Denuncias-Renuncias'!$F211=0,"-",IF('Denuncias-Renuncias'!K211=0,"-",('Denuncias-Renuncias'!K211/'Denuncias-Renuncias'!$F211)))</f>
        <v>-</v>
      </c>
      <c r="H211" s="27" t="str">
        <f>+IF('Denuncias-Renuncias'!$F211=0,"-",IF('Denuncias-Renuncias'!L211=0,"-",('Denuncias-Renuncias'!L211/'Denuncias-Renuncias'!$F211)))</f>
        <v>-</v>
      </c>
      <c r="I211" s="27" t="str">
        <f>+IF('Denuncias-Renuncias'!$F211=0,"-",IF('Denuncias-Renuncias'!M211=0,"-",('Denuncias-Renuncias'!M211/'Denuncias-Renuncias'!$F211)))</f>
        <v>-</v>
      </c>
    </row>
    <row r="212" spans="2:9" ht="20.100000000000001" customHeight="1" thickBot="1" x14ac:dyDescent="0.25">
      <c r="B212" s="4" t="s">
        <v>431</v>
      </c>
      <c r="C212" s="27" t="str">
        <f>+IF('Denuncias-Renuncias'!$F212=0,"-",IF('Denuncias-Renuncias'!G212=0,"-",('Denuncias-Renuncias'!G212/'Denuncias-Renuncias'!$F212)))</f>
        <v>-</v>
      </c>
      <c r="D212" s="27" t="str">
        <f>+IF('Denuncias-Renuncias'!$F212=0,"-",IF('Denuncias-Renuncias'!H212=0,"-",('Denuncias-Renuncias'!H212/'Denuncias-Renuncias'!$F212)))</f>
        <v>-</v>
      </c>
      <c r="E212" s="27">
        <f>+IF('Denuncias-Renuncias'!$F212=0,"-",IF('Denuncias-Renuncias'!I212=0,"-",('Denuncias-Renuncias'!I212/'Denuncias-Renuncias'!$F212)))</f>
        <v>0.94444444444444442</v>
      </c>
      <c r="F212" s="27" t="str">
        <f>+IF('Denuncias-Renuncias'!$F212=0,"-",IF('Denuncias-Renuncias'!J212=0,"-",('Denuncias-Renuncias'!J212/'Denuncias-Renuncias'!$F212)))</f>
        <v>-</v>
      </c>
      <c r="G212" s="27">
        <f>+IF('Denuncias-Renuncias'!$F212=0,"-",IF('Denuncias-Renuncias'!K212=0,"-",('Denuncias-Renuncias'!K212/'Denuncias-Renuncias'!$F212)))</f>
        <v>1.8518518518518517E-2</v>
      </c>
      <c r="H212" s="27">
        <f>+IF('Denuncias-Renuncias'!$F212=0,"-",IF('Denuncias-Renuncias'!L212=0,"-",('Denuncias-Renuncias'!L212/'Denuncias-Renuncias'!$F212)))</f>
        <v>3.7037037037037035E-2</v>
      </c>
      <c r="I212" s="27" t="str">
        <f>+IF('Denuncias-Renuncias'!$F212=0,"-",IF('Denuncias-Renuncias'!M212=0,"-",('Denuncias-Renuncias'!M212/'Denuncias-Renuncias'!$F212)))</f>
        <v>-</v>
      </c>
    </row>
    <row r="213" spans="2:9" ht="20.100000000000001" customHeight="1" thickBot="1" x14ac:dyDescent="0.25">
      <c r="B213" s="4" t="s">
        <v>432</v>
      </c>
      <c r="C213" s="27">
        <f>+IF('Denuncias-Renuncias'!$F213=0,"-",IF('Denuncias-Renuncias'!G213=0,"-",('Denuncias-Renuncias'!G213/'Denuncias-Renuncias'!$F213)))</f>
        <v>0.1875</v>
      </c>
      <c r="D213" s="27" t="str">
        <f>+IF('Denuncias-Renuncias'!$F213=0,"-",IF('Denuncias-Renuncias'!H213=0,"-",('Denuncias-Renuncias'!H213/'Denuncias-Renuncias'!$F213)))</f>
        <v>-</v>
      </c>
      <c r="E213" s="27">
        <f>+IF('Denuncias-Renuncias'!$F213=0,"-",IF('Denuncias-Renuncias'!I213=0,"-",('Denuncias-Renuncias'!I213/'Denuncias-Renuncias'!$F213)))</f>
        <v>0.625</v>
      </c>
      <c r="F213" s="27">
        <f>+IF('Denuncias-Renuncias'!$F213=0,"-",IF('Denuncias-Renuncias'!J213=0,"-",('Denuncias-Renuncias'!J213/'Denuncias-Renuncias'!$F213)))</f>
        <v>2.0833333333333332E-2</v>
      </c>
      <c r="G213" s="27" t="str">
        <f>+IF('Denuncias-Renuncias'!$F213=0,"-",IF('Denuncias-Renuncias'!K213=0,"-",('Denuncias-Renuncias'!K213/'Denuncias-Renuncias'!$F213)))</f>
        <v>-</v>
      </c>
      <c r="H213" s="27">
        <f>+IF('Denuncias-Renuncias'!$F213=0,"-",IF('Denuncias-Renuncias'!L213=0,"-",('Denuncias-Renuncias'!L213/'Denuncias-Renuncias'!$F213)))</f>
        <v>0.16666666666666666</v>
      </c>
      <c r="I213" s="27" t="str">
        <f>+IF('Denuncias-Renuncias'!$F213=0,"-",IF('Denuncias-Renuncias'!M213=0,"-",('Denuncias-Renuncias'!M213/'Denuncias-Renuncias'!$F213)))</f>
        <v>-</v>
      </c>
    </row>
    <row r="214" spans="2:9" ht="20.100000000000001" customHeight="1" thickBot="1" x14ac:dyDescent="0.25">
      <c r="B214" s="4" t="s">
        <v>204</v>
      </c>
      <c r="C214" s="27" t="str">
        <f>+IF('Denuncias-Renuncias'!$F214=0,"-",IF('Denuncias-Renuncias'!G214=0,"-",('Denuncias-Renuncias'!G214/'Denuncias-Renuncias'!$F214)))</f>
        <v>-</v>
      </c>
      <c r="D214" s="27" t="str">
        <f>+IF('Denuncias-Renuncias'!$F214=0,"-",IF('Denuncias-Renuncias'!H214=0,"-",('Denuncias-Renuncias'!H214/'Denuncias-Renuncias'!$F214)))</f>
        <v>-</v>
      </c>
      <c r="E214" s="27">
        <f>+IF('Denuncias-Renuncias'!$F214=0,"-",IF('Denuncias-Renuncias'!I214=0,"-",('Denuncias-Renuncias'!I214/'Denuncias-Renuncias'!$F214)))</f>
        <v>0.52752293577981646</v>
      </c>
      <c r="F214" s="27">
        <f>+IF('Denuncias-Renuncias'!$F214=0,"-",IF('Denuncias-Renuncias'!J214=0,"-",('Denuncias-Renuncias'!J214/'Denuncias-Renuncias'!$F214)))</f>
        <v>0.21865443425076453</v>
      </c>
      <c r="G214" s="27">
        <f>+IF('Denuncias-Renuncias'!$F214=0,"-",IF('Denuncias-Renuncias'!K214=0,"-",('Denuncias-Renuncias'!K214/'Denuncias-Renuncias'!$F214)))</f>
        <v>9.480122324159021E-2</v>
      </c>
      <c r="H214" s="27">
        <f>+IF('Denuncias-Renuncias'!$F214=0,"-",IF('Denuncias-Renuncias'!L214=0,"-",('Denuncias-Renuncias'!L214/'Denuncias-Renuncias'!$F214)))</f>
        <v>0.15902140672782875</v>
      </c>
      <c r="I214" s="27" t="str">
        <f>+IF('Denuncias-Renuncias'!$F214=0,"-",IF('Denuncias-Renuncias'!M214=0,"-",('Denuncias-Renuncias'!M214/'Denuncias-Renuncias'!$F214)))</f>
        <v>-</v>
      </c>
    </row>
    <row r="215" spans="2:9" ht="20.100000000000001" customHeight="1" thickBot="1" x14ac:dyDescent="0.25">
      <c r="B215" s="4" t="s">
        <v>433</v>
      </c>
      <c r="C215" s="27">
        <f>+IF('Denuncias-Renuncias'!$F215=0,"-",IF('Denuncias-Renuncias'!G215=0,"-",('Denuncias-Renuncias'!G215/'Denuncias-Renuncias'!$F215)))</f>
        <v>1.7543859649122806E-2</v>
      </c>
      <c r="D215" s="27">
        <f>+IF('Denuncias-Renuncias'!$F215=0,"-",IF('Denuncias-Renuncias'!H215=0,"-",('Denuncias-Renuncias'!H215/'Denuncias-Renuncias'!$F215)))</f>
        <v>1.7543859649122806E-2</v>
      </c>
      <c r="E215" s="27">
        <f>+IF('Denuncias-Renuncias'!$F215=0,"-",IF('Denuncias-Renuncias'!I215=0,"-",('Denuncias-Renuncias'!I215/'Denuncias-Renuncias'!$F215)))</f>
        <v>0.56140350877192979</v>
      </c>
      <c r="F215" s="27" t="str">
        <f>+IF('Denuncias-Renuncias'!$F215=0,"-",IF('Denuncias-Renuncias'!J215=0,"-",('Denuncias-Renuncias'!J215/'Denuncias-Renuncias'!$F215)))</f>
        <v>-</v>
      </c>
      <c r="G215" s="27">
        <f>+IF('Denuncias-Renuncias'!$F215=0,"-",IF('Denuncias-Renuncias'!K215=0,"-",('Denuncias-Renuncias'!K215/'Denuncias-Renuncias'!$F215)))</f>
        <v>0.10526315789473684</v>
      </c>
      <c r="H215" s="27">
        <f>+IF('Denuncias-Renuncias'!$F215=0,"-",IF('Denuncias-Renuncias'!L215=0,"-",('Denuncias-Renuncias'!L215/'Denuncias-Renuncias'!$F215)))</f>
        <v>0.2982456140350877</v>
      </c>
      <c r="I215" s="27" t="str">
        <f>+IF('Denuncias-Renuncias'!$F215=0,"-",IF('Denuncias-Renuncias'!M215=0,"-",('Denuncias-Renuncias'!M215/'Denuncias-Renuncias'!$F215)))</f>
        <v>-</v>
      </c>
    </row>
    <row r="216" spans="2:9" ht="20.100000000000001" customHeight="1" thickBot="1" x14ac:dyDescent="0.25">
      <c r="B216" s="4" t="s">
        <v>434</v>
      </c>
      <c r="C216" s="27" t="str">
        <f>+IF('Denuncias-Renuncias'!$F216=0,"-",IF('Denuncias-Renuncias'!G216=0,"-",('Denuncias-Renuncias'!G216/'Denuncias-Renuncias'!$F216)))</f>
        <v>-</v>
      </c>
      <c r="D216" s="27" t="str">
        <f>+IF('Denuncias-Renuncias'!$F216=0,"-",IF('Denuncias-Renuncias'!H216=0,"-",('Denuncias-Renuncias'!H216/'Denuncias-Renuncias'!$F216)))</f>
        <v>-</v>
      </c>
      <c r="E216" s="27">
        <f>+IF('Denuncias-Renuncias'!$F216=0,"-",IF('Denuncias-Renuncias'!I216=0,"-",('Denuncias-Renuncias'!I216/'Denuncias-Renuncias'!$F216)))</f>
        <v>1</v>
      </c>
      <c r="F216" s="27" t="str">
        <f>+IF('Denuncias-Renuncias'!$F216=0,"-",IF('Denuncias-Renuncias'!J216=0,"-",('Denuncias-Renuncias'!J216/'Denuncias-Renuncias'!$F216)))</f>
        <v>-</v>
      </c>
      <c r="G216" s="27" t="str">
        <f>+IF('Denuncias-Renuncias'!$F216=0,"-",IF('Denuncias-Renuncias'!K216=0,"-",('Denuncias-Renuncias'!K216/'Denuncias-Renuncias'!$F216)))</f>
        <v>-</v>
      </c>
      <c r="H216" s="27" t="str">
        <f>+IF('Denuncias-Renuncias'!$F216=0,"-",IF('Denuncias-Renuncias'!L216=0,"-",('Denuncias-Renuncias'!L216/'Denuncias-Renuncias'!$F216)))</f>
        <v>-</v>
      </c>
      <c r="I216" s="27" t="str">
        <f>+IF('Denuncias-Renuncias'!$F216=0,"-",IF('Denuncias-Renuncias'!M216=0,"-",('Denuncias-Renuncias'!M216/'Denuncias-Renuncias'!$F216)))</f>
        <v>-</v>
      </c>
    </row>
    <row r="217" spans="2:9" ht="20.100000000000001" customHeight="1" thickBot="1" x14ac:dyDescent="0.25">
      <c r="B217" s="4" t="s">
        <v>435</v>
      </c>
      <c r="C217" s="27" t="str">
        <f>+IF('Denuncias-Renuncias'!$F217=0,"-",IF('Denuncias-Renuncias'!G217=0,"-",('Denuncias-Renuncias'!G217/'Denuncias-Renuncias'!$F217)))</f>
        <v>-</v>
      </c>
      <c r="D217" s="27" t="str">
        <f>+IF('Denuncias-Renuncias'!$F217=0,"-",IF('Denuncias-Renuncias'!H217=0,"-",('Denuncias-Renuncias'!H217/'Denuncias-Renuncias'!$F217)))</f>
        <v>-</v>
      </c>
      <c r="E217" s="27">
        <f>+IF('Denuncias-Renuncias'!$F217=0,"-",IF('Denuncias-Renuncias'!I217=0,"-",('Denuncias-Renuncias'!I217/'Denuncias-Renuncias'!$F217)))</f>
        <v>0.93577981651376152</v>
      </c>
      <c r="F217" s="27">
        <f>+IF('Denuncias-Renuncias'!$F217=0,"-",IF('Denuncias-Renuncias'!J217=0,"-",('Denuncias-Renuncias'!J217/'Denuncias-Renuncias'!$F217)))</f>
        <v>2.7522935779816515E-2</v>
      </c>
      <c r="G217" s="27" t="str">
        <f>+IF('Denuncias-Renuncias'!$F217=0,"-",IF('Denuncias-Renuncias'!K217=0,"-",('Denuncias-Renuncias'!K217/'Denuncias-Renuncias'!$F217)))</f>
        <v>-</v>
      </c>
      <c r="H217" s="27">
        <f>+IF('Denuncias-Renuncias'!$F217=0,"-",IF('Denuncias-Renuncias'!L217=0,"-",('Denuncias-Renuncias'!L217/'Denuncias-Renuncias'!$F217)))</f>
        <v>3.669724770642202E-2</v>
      </c>
      <c r="I217" s="27" t="str">
        <f>+IF('Denuncias-Renuncias'!$F217=0,"-",IF('Denuncias-Renuncias'!M217=0,"-",('Denuncias-Renuncias'!M217/'Denuncias-Renuncias'!$F217)))</f>
        <v>-</v>
      </c>
    </row>
    <row r="218" spans="2:9" ht="20.100000000000001" customHeight="1" thickBot="1" x14ac:dyDescent="0.25">
      <c r="B218" s="4" t="s">
        <v>436</v>
      </c>
      <c r="C218" s="27" t="str">
        <f>+IF('Denuncias-Renuncias'!$F218=0,"-",IF('Denuncias-Renuncias'!G218=0,"-",('Denuncias-Renuncias'!G218/'Denuncias-Renuncias'!$F218)))</f>
        <v>-</v>
      </c>
      <c r="D218" s="27" t="str">
        <f>+IF('Denuncias-Renuncias'!$F218=0,"-",IF('Denuncias-Renuncias'!H218=0,"-",('Denuncias-Renuncias'!H218/'Denuncias-Renuncias'!$F218)))</f>
        <v>-</v>
      </c>
      <c r="E218" s="27">
        <f>+IF('Denuncias-Renuncias'!$F218=0,"-",IF('Denuncias-Renuncias'!I218=0,"-",('Denuncias-Renuncias'!I218/'Denuncias-Renuncias'!$F218)))</f>
        <v>0.82352941176470584</v>
      </c>
      <c r="F218" s="27" t="str">
        <f>+IF('Denuncias-Renuncias'!$F218=0,"-",IF('Denuncias-Renuncias'!J218=0,"-",('Denuncias-Renuncias'!J218/'Denuncias-Renuncias'!$F218)))</f>
        <v>-</v>
      </c>
      <c r="G218" s="27" t="str">
        <f>+IF('Denuncias-Renuncias'!$F218=0,"-",IF('Denuncias-Renuncias'!K218=0,"-",('Denuncias-Renuncias'!K218/'Denuncias-Renuncias'!$F218)))</f>
        <v>-</v>
      </c>
      <c r="H218" s="27">
        <f>+IF('Denuncias-Renuncias'!$F218=0,"-",IF('Denuncias-Renuncias'!L218=0,"-",('Denuncias-Renuncias'!L218/'Denuncias-Renuncias'!$F218)))</f>
        <v>0.17647058823529413</v>
      </c>
      <c r="I218" s="27" t="str">
        <f>+IF('Denuncias-Renuncias'!$F218=0,"-",IF('Denuncias-Renuncias'!M218=0,"-",('Denuncias-Renuncias'!M218/'Denuncias-Renuncias'!$F218)))</f>
        <v>-</v>
      </c>
    </row>
    <row r="219" spans="2:9" ht="20.100000000000001" customHeight="1" thickBot="1" x14ac:dyDescent="0.25">
      <c r="B219" s="4" t="s">
        <v>437</v>
      </c>
      <c r="C219" s="27">
        <f>+IF('Denuncias-Renuncias'!$F219=0,"-",IF('Denuncias-Renuncias'!G219=0,"-",('Denuncias-Renuncias'!G219/'Denuncias-Renuncias'!$F219)))</f>
        <v>0.18433179723502305</v>
      </c>
      <c r="D219" s="27" t="str">
        <f>+IF('Denuncias-Renuncias'!$F219=0,"-",IF('Denuncias-Renuncias'!H219=0,"-",('Denuncias-Renuncias'!H219/'Denuncias-Renuncias'!$F219)))</f>
        <v>-</v>
      </c>
      <c r="E219" s="27">
        <f>+IF('Denuncias-Renuncias'!$F219=0,"-",IF('Denuncias-Renuncias'!I219=0,"-",('Denuncias-Renuncias'!I219/'Denuncias-Renuncias'!$F219)))</f>
        <v>0.59907834101382484</v>
      </c>
      <c r="F219" s="27">
        <f>+IF('Denuncias-Renuncias'!$F219=0,"-",IF('Denuncias-Renuncias'!J219=0,"-",('Denuncias-Renuncias'!J219/'Denuncias-Renuncias'!$F219)))</f>
        <v>2.3041474654377881E-2</v>
      </c>
      <c r="G219" s="27">
        <f>+IF('Denuncias-Renuncias'!$F219=0,"-",IF('Denuncias-Renuncias'!K219=0,"-",('Denuncias-Renuncias'!K219/'Denuncias-Renuncias'!$F219)))</f>
        <v>6.9124423963133647E-2</v>
      </c>
      <c r="H219" s="27">
        <f>+IF('Denuncias-Renuncias'!$F219=0,"-",IF('Denuncias-Renuncias'!L219=0,"-",('Denuncias-Renuncias'!L219/'Denuncias-Renuncias'!$F219)))</f>
        <v>0.12442396313364056</v>
      </c>
      <c r="I219" s="27" t="str">
        <f>+IF('Denuncias-Renuncias'!$F219=0,"-",IF('Denuncias-Renuncias'!M219=0,"-",('Denuncias-Renuncias'!M219/'Denuncias-Renuncias'!$F219)))</f>
        <v>-</v>
      </c>
    </row>
    <row r="220" spans="2:9" ht="20.100000000000001" customHeight="1" thickBot="1" x14ac:dyDescent="0.25">
      <c r="B220" s="4" t="s">
        <v>438</v>
      </c>
      <c r="C220" s="27">
        <f>+IF('Denuncias-Renuncias'!$F220=0,"-",IF('Denuncias-Renuncias'!G220=0,"-",('Denuncias-Renuncias'!G220/'Denuncias-Renuncias'!$F220)))</f>
        <v>9.8684210526315784E-3</v>
      </c>
      <c r="D220" s="27" t="str">
        <f>+IF('Denuncias-Renuncias'!$F220=0,"-",IF('Denuncias-Renuncias'!H220=0,"-",('Denuncias-Renuncias'!H220/'Denuncias-Renuncias'!$F220)))</f>
        <v>-</v>
      </c>
      <c r="E220" s="27">
        <f>+IF('Denuncias-Renuncias'!$F220=0,"-",IF('Denuncias-Renuncias'!I220=0,"-",('Denuncias-Renuncias'!I220/'Denuncias-Renuncias'!$F220)))</f>
        <v>0.51644736842105265</v>
      </c>
      <c r="F220" s="27">
        <f>+IF('Denuncias-Renuncias'!$F220=0,"-",IF('Denuncias-Renuncias'!J220=0,"-",('Denuncias-Renuncias'!J220/'Denuncias-Renuncias'!$F220)))</f>
        <v>1.6447368421052631E-2</v>
      </c>
      <c r="G220" s="27">
        <f>+IF('Denuncias-Renuncias'!$F220=0,"-",IF('Denuncias-Renuncias'!K220=0,"-",('Denuncias-Renuncias'!K220/'Denuncias-Renuncias'!$F220)))</f>
        <v>0.40789473684210525</v>
      </c>
      <c r="H220" s="27">
        <f>+IF('Denuncias-Renuncias'!$F220=0,"-",IF('Denuncias-Renuncias'!L220=0,"-",('Denuncias-Renuncias'!L220/'Denuncias-Renuncias'!$F220)))</f>
        <v>4.9342105263157895E-2</v>
      </c>
      <c r="I220" s="27" t="str">
        <f>+IF('Denuncias-Renuncias'!$F220=0,"-",IF('Denuncias-Renuncias'!M220=0,"-",('Denuncias-Renuncias'!M220/'Denuncias-Renuncias'!$F220)))</f>
        <v>-</v>
      </c>
    </row>
    <row r="221" spans="2:9" ht="20.100000000000001" customHeight="1" thickBot="1" x14ac:dyDescent="0.25">
      <c r="B221" s="4" t="s">
        <v>439</v>
      </c>
      <c r="C221" s="27" t="str">
        <f>+IF('Denuncias-Renuncias'!$F221=0,"-",IF('Denuncias-Renuncias'!G221=0,"-",('Denuncias-Renuncias'!G221/'Denuncias-Renuncias'!$F221)))</f>
        <v>-</v>
      </c>
      <c r="D221" s="27" t="str">
        <f>+IF('Denuncias-Renuncias'!$F221=0,"-",IF('Denuncias-Renuncias'!H221=0,"-",('Denuncias-Renuncias'!H221/'Denuncias-Renuncias'!$F221)))</f>
        <v>-</v>
      </c>
      <c r="E221" s="27">
        <f>+IF('Denuncias-Renuncias'!$F221=0,"-",IF('Denuncias-Renuncias'!I221=0,"-",('Denuncias-Renuncias'!I221/'Denuncias-Renuncias'!$F221)))</f>
        <v>0.85057471264367812</v>
      </c>
      <c r="F221" s="27" t="str">
        <f>+IF('Denuncias-Renuncias'!$F221=0,"-",IF('Denuncias-Renuncias'!J221=0,"-",('Denuncias-Renuncias'!J221/'Denuncias-Renuncias'!$F221)))</f>
        <v>-</v>
      </c>
      <c r="G221" s="27">
        <f>+IF('Denuncias-Renuncias'!$F221=0,"-",IF('Denuncias-Renuncias'!K221=0,"-",('Denuncias-Renuncias'!K221/'Denuncias-Renuncias'!$F221)))</f>
        <v>0.13793103448275862</v>
      </c>
      <c r="H221" s="27">
        <f>+IF('Denuncias-Renuncias'!$F221=0,"-",IF('Denuncias-Renuncias'!L221=0,"-",('Denuncias-Renuncias'!L221/'Denuncias-Renuncias'!$F221)))</f>
        <v>1.1494252873563218E-2</v>
      </c>
      <c r="I221" s="27" t="str">
        <f>+IF('Denuncias-Renuncias'!$F221=0,"-",IF('Denuncias-Renuncias'!M221=0,"-",('Denuncias-Renuncias'!M221/'Denuncias-Renuncias'!$F221)))</f>
        <v>-</v>
      </c>
    </row>
    <row r="222" spans="2:9" ht="20.100000000000001" customHeight="1" thickBot="1" x14ac:dyDescent="0.25">
      <c r="B222" s="4" t="s">
        <v>440</v>
      </c>
      <c r="C222" s="27">
        <f>+IF('Denuncias-Renuncias'!$F222=0,"-",IF('Denuncias-Renuncias'!G222=0,"-",('Denuncias-Renuncias'!G222/'Denuncias-Renuncias'!$F222)))</f>
        <v>2.1739130434782608E-2</v>
      </c>
      <c r="D222" s="27" t="str">
        <f>+IF('Denuncias-Renuncias'!$F222=0,"-",IF('Denuncias-Renuncias'!H222=0,"-",('Denuncias-Renuncias'!H222/'Denuncias-Renuncias'!$F222)))</f>
        <v>-</v>
      </c>
      <c r="E222" s="27">
        <f>+IF('Denuncias-Renuncias'!$F222=0,"-",IF('Denuncias-Renuncias'!I222=0,"-",('Denuncias-Renuncias'!I222/'Denuncias-Renuncias'!$F222)))</f>
        <v>0.71739130434782605</v>
      </c>
      <c r="F222" s="27" t="str">
        <f>+IF('Denuncias-Renuncias'!$F222=0,"-",IF('Denuncias-Renuncias'!J222=0,"-",('Denuncias-Renuncias'!J222/'Denuncias-Renuncias'!$F222)))</f>
        <v>-</v>
      </c>
      <c r="G222" s="27">
        <f>+IF('Denuncias-Renuncias'!$F222=0,"-",IF('Denuncias-Renuncias'!K222=0,"-",('Denuncias-Renuncias'!K222/'Denuncias-Renuncias'!$F222)))</f>
        <v>0.21739130434782608</v>
      </c>
      <c r="H222" s="27">
        <f>+IF('Denuncias-Renuncias'!$F222=0,"-",IF('Denuncias-Renuncias'!L222=0,"-",('Denuncias-Renuncias'!L222/'Denuncias-Renuncias'!$F222)))</f>
        <v>4.3478260869565216E-2</v>
      </c>
      <c r="I222" s="27" t="str">
        <f>+IF('Denuncias-Renuncias'!$F222=0,"-",IF('Denuncias-Renuncias'!M222=0,"-",('Denuncias-Renuncias'!M222/'Denuncias-Renuncias'!$F222)))</f>
        <v>-</v>
      </c>
    </row>
    <row r="223" spans="2:9" ht="20.100000000000001" customHeight="1" thickBot="1" x14ac:dyDescent="0.25">
      <c r="B223" s="4" t="s">
        <v>205</v>
      </c>
      <c r="C223" s="27">
        <f>+IF('Denuncias-Renuncias'!$F223=0,"-",IF('Denuncias-Renuncias'!G223=0,"-",('Denuncias-Renuncias'!G223/'Denuncias-Renuncias'!$F223)))</f>
        <v>2.3121387283236993E-2</v>
      </c>
      <c r="D223" s="27" t="str">
        <f>+IF('Denuncias-Renuncias'!$F223=0,"-",IF('Denuncias-Renuncias'!H223=0,"-",('Denuncias-Renuncias'!H223/'Denuncias-Renuncias'!$F223)))</f>
        <v>-</v>
      </c>
      <c r="E223" s="27">
        <f>+IF('Denuncias-Renuncias'!$F223=0,"-",IF('Denuncias-Renuncias'!I223=0,"-",('Denuncias-Renuncias'!I223/'Denuncias-Renuncias'!$F223)))</f>
        <v>0.67052023121387283</v>
      </c>
      <c r="F223" s="27">
        <f>+IF('Denuncias-Renuncias'!$F223=0,"-",IF('Denuncias-Renuncias'!J223=0,"-",('Denuncias-Renuncias'!J223/'Denuncias-Renuncias'!$F223)))</f>
        <v>5.7803468208092483E-3</v>
      </c>
      <c r="G223" s="27">
        <f>+IF('Denuncias-Renuncias'!$F223=0,"-",IF('Denuncias-Renuncias'!K223=0,"-",('Denuncias-Renuncias'!K223/'Denuncias-Renuncias'!$F223)))</f>
        <v>0.22543352601156069</v>
      </c>
      <c r="H223" s="27">
        <f>+IF('Denuncias-Renuncias'!$F223=0,"-",IF('Denuncias-Renuncias'!L223=0,"-",('Denuncias-Renuncias'!L223/'Denuncias-Renuncias'!$F223)))</f>
        <v>6.9364161849710976E-2</v>
      </c>
      <c r="I223" s="27">
        <f>+IF('Denuncias-Renuncias'!$F223=0,"-",IF('Denuncias-Renuncias'!M223=0,"-",('Denuncias-Renuncias'!M223/'Denuncias-Renuncias'!$F223)))</f>
        <v>5.7803468208092483E-3</v>
      </c>
    </row>
    <row r="224" spans="2:9" ht="20.100000000000001" customHeight="1" thickBot="1" x14ac:dyDescent="0.25">
      <c r="B224" s="4" t="s">
        <v>441</v>
      </c>
      <c r="C224" s="27" t="str">
        <f>+IF('Denuncias-Renuncias'!$F224=0,"-",IF('Denuncias-Renuncias'!G224=0,"-",('Denuncias-Renuncias'!G224/'Denuncias-Renuncias'!$F224)))</f>
        <v>-</v>
      </c>
      <c r="D224" s="27" t="str">
        <f>+IF('Denuncias-Renuncias'!$F224=0,"-",IF('Denuncias-Renuncias'!H224=0,"-",('Denuncias-Renuncias'!H224/'Denuncias-Renuncias'!$F224)))</f>
        <v>-</v>
      </c>
      <c r="E224" s="27">
        <f>+IF('Denuncias-Renuncias'!$F224=0,"-",IF('Denuncias-Renuncias'!I224=0,"-",('Denuncias-Renuncias'!I224/'Denuncias-Renuncias'!$F224)))</f>
        <v>0.85858585858585856</v>
      </c>
      <c r="F224" s="27" t="str">
        <f>+IF('Denuncias-Renuncias'!$F224=0,"-",IF('Denuncias-Renuncias'!J224=0,"-",('Denuncias-Renuncias'!J224/'Denuncias-Renuncias'!$F224)))</f>
        <v>-</v>
      </c>
      <c r="G224" s="27">
        <f>+IF('Denuncias-Renuncias'!$F224=0,"-",IF('Denuncias-Renuncias'!K224=0,"-",('Denuncias-Renuncias'!K224/'Denuncias-Renuncias'!$F224)))</f>
        <v>2.0202020202020204E-2</v>
      </c>
      <c r="H224" s="27">
        <f>+IF('Denuncias-Renuncias'!$F224=0,"-",IF('Denuncias-Renuncias'!L224=0,"-",('Denuncias-Renuncias'!L224/'Denuncias-Renuncias'!$F224)))</f>
        <v>0.10101010101010101</v>
      </c>
      <c r="I224" s="27">
        <f>+IF('Denuncias-Renuncias'!$F224=0,"-",IF('Denuncias-Renuncias'!M224=0,"-",('Denuncias-Renuncias'!M224/'Denuncias-Renuncias'!$F224)))</f>
        <v>2.0202020202020204E-2</v>
      </c>
    </row>
    <row r="225" spans="2:9" ht="20.100000000000001" customHeight="1" thickBot="1" x14ac:dyDescent="0.25">
      <c r="B225" s="4" t="s">
        <v>442</v>
      </c>
      <c r="C225" s="27">
        <f>+IF('Denuncias-Renuncias'!$F225=0,"-",IF('Denuncias-Renuncias'!G225=0,"-",('Denuncias-Renuncias'!G225/'Denuncias-Renuncias'!$F225)))</f>
        <v>2.3529411764705882E-2</v>
      </c>
      <c r="D225" s="27" t="str">
        <f>+IF('Denuncias-Renuncias'!$F225=0,"-",IF('Denuncias-Renuncias'!H225=0,"-",('Denuncias-Renuncias'!H225/'Denuncias-Renuncias'!$F225)))</f>
        <v>-</v>
      </c>
      <c r="E225" s="27">
        <f>+IF('Denuncias-Renuncias'!$F225=0,"-",IF('Denuncias-Renuncias'!I225=0,"-",('Denuncias-Renuncias'!I225/'Denuncias-Renuncias'!$F225)))</f>
        <v>0.70588235294117652</v>
      </c>
      <c r="F225" s="27">
        <f>+IF('Denuncias-Renuncias'!$F225=0,"-",IF('Denuncias-Renuncias'!J225=0,"-",('Denuncias-Renuncias'!J225/'Denuncias-Renuncias'!$F225)))</f>
        <v>1.1764705882352941E-2</v>
      </c>
      <c r="G225" s="27">
        <f>+IF('Denuncias-Renuncias'!$F225=0,"-",IF('Denuncias-Renuncias'!K225=0,"-",('Denuncias-Renuncias'!K225/'Denuncias-Renuncias'!$F225)))</f>
        <v>0.12941176470588237</v>
      </c>
      <c r="H225" s="27">
        <f>+IF('Denuncias-Renuncias'!$F225=0,"-",IF('Denuncias-Renuncias'!L225=0,"-",('Denuncias-Renuncias'!L225/'Denuncias-Renuncias'!$F225)))</f>
        <v>0.10588235294117647</v>
      </c>
      <c r="I225" s="27">
        <f>+IF('Denuncias-Renuncias'!$F225=0,"-",IF('Denuncias-Renuncias'!M225=0,"-",('Denuncias-Renuncias'!M225/'Denuncias-Renuncias'!$F225)))</f>
        <v>2.3529411764705882E-2</v>
      </c>
    </row>
    <row r="226" spans="2:9" ht="20.100000000000001" customHeight="1" thickBot="1" x14ac:dyDescent="0.25">
      <c r="B226" s="4" t="s">
        <v>443</v>
      </c>
      <c r="C226" s="27" t="str">
        <f>+IF('Denuncias-Renuncias'!$F226=0,"-",IF('Denuncias-Renuncias'!G226=0,"-",('Denuncias-Renuncias'!G226/'Denuncias-Renuncias'!$F226)))</f>
        <v>-</v>
      </c>
      <c r="D226" s="27" t="str">
        <f>+IF('Denuncias-Renuncias'!$F226=0,"-",IF('Denuncias-Renuncias'!H226=0,"-",('Denuncias-Renuncias'!H226/'Denuncias-Renuncias'!$F226)))</f>
        <v>-</v>
      </c>
      <c r="E226" s="27">
        <f>+IF('Denuncias-Renuncias'!$F226=0,"-",IF('Denuncias-Renuncias'!I226=0,"-",('Denuncias-Renuncias'!I226/'Denuncias-Renuncias'!$F226)))</f>
        <v>1</v>
      </c>
      <c r="F226" s="27" t="str">
        <f>+IF('Denuncias-Renuncias'!$F226=0,"-",IF('Denuncias-Renuncias'!J226=0,"-",('Denuncias-Renuncias'!J226/'Denuncias-Renuncias'!$F226)))</f>
        <v>-</v>
      </c>
      <c r="G226" s="27" t="str">
        <f>+IF('Denuncias-Renuncias'!$F226=0,"-",IF('Denuncias-Renuncias'!K226=0,"-",('Denuncias-Renuncias'!K226/'Denuncias-Renuncias'!$F226)))</f>
        <v>-</v>
      </c>
      <c r="H226" s="27" t="str">
        <f>+IF('Denuncias-Renuncias'!$F226=0,"-",IF('Denuncias-Renuncias'!L226=0,"-",('Denuncias-Renuncias'!L226/'Denuncias-Renuncias'!$F226)))</f>
        <v>-</v>
      </c>
      <c r="I226" s="27" t="str">
        <f>+IF('Denuncias-Renuncias'!$F226=0,"-",IF('Denuncias-Renuncias'!M226=0,"-",('Denuncias-Renuncias'!M226/'Denuncias-Renuncias'!$F226)))</f>
        <v>-</v>
      </c>
    </row>
    <row r="227" spans="2:9" ht="20.100000000000001" customHeight="1" thickBot="1" x14ac:dyDescent="0.25">
      <c r="B227" s="4" t="s">
        <v>206</v>
      </c>
      <c r="C227" s="27" t="str">
        <f>+IF('Denuncias-Renuncias'!$F227=0,"-",IF('Denuncias-Renuncias'!G227=0,"-",('Denuncias-Renuncias'!G227/'Denuncias-Renuncias'!$F227)))</f>
        <v>-</v>
      </c>
      <c r="D227" s="27" t="str">
        <f>+IF('Denuncias-Renuncias'!$F227=0,"-",IF('Denuncias-Renuncias'!H227=0,"-",('Denuncias-Renuncias'!H227/'Denuncias-Renuncias'!$F227)))</f>
        <v>-</v>
      </c>
      <c r="E227" s="27">
        <f>+IF('Denuncias-Renuncias'!$F227=0,"-",IF('Denuncias-Renuncias'!I227=0,"-",('Denuncias-Renuncias'!I227/'Denuncias-Renuncias'!$F227)))</f>
        <v>0.95485636114911077</v>
      </c>
      <c r="F227" s="27">
        <f>+IF('Denuncias-Renuncias'!$F227=0,"-",IF('Denuncias-Renuncias'!J227=0,"-",('Denuncias-Renuncias'!J227/'Denuncias-Renuncias'!$F227)))</f>
        <v>1.3679890560875513E-3</v>
      </c>
      <c r="G227" s="27">
        <f>+IF('Denuncias-Renuncias'!$F227=0,"-",IF('Denuncias-Renuncias'!K227=0,"-",('Denuncias-Renuncias'!K227/'Denuncias-Renuncias'!$F227)))</f>
        <v>3.4199726402188782E-2</v>
      </c>
      <c r="H227" s="27">
        <f>+IF('Denuncias-Renuncias'!$F227=0,"-",IF('Denuncias-Renuncias'!L227=0,"-",('Denuncias-Renuncias'!L227/'Denuncias-Renuncias'!$F227)))</f>
        <v>9.575923392612859E-3</v>
      </c>
      <c r="I227" s="27" t="str">
        <f>+IF('Denuncias-Renuncias'!$F227=0,"-",IF('Denuncias-Renuncias'!M227=0,"-",('Denuncias-Renuncias'!M227/'Denuncias-Renuncias'!$F227)))</f>
        <v>-</v>
      </c>
    </row>
    <row r="228" spans="2:9" ht="20.100000000000001" customHeight="1" thickBot="1" x14ac:dyDescent="0.25">
      <c r="B228" s="4" t="s">
        <v>444</v>
      </c>
      <c r="C228" s="27">
        <f>+IF('Denuncias-Renuncias'!$F228=0,"-",IF('Denuncias-Renuncias'!G228=0,"-",('Denuncias-Renuncias'!G228/'Denuncias-Renuncias'!$F228)))</f>
        <v>0.10526315789473684</v>
      </c>
      <c r="D228" s="27" t="str">
        <f>+IF('Denuncias-Renuncias'!$F228=0,"-",IF('Denuncias-Renuncias'!H228=0,"-",('Denuncias-Renuncias'!H228/'Denuncias-Renuncias'!$F228)))</f>
        <v>-</v>
      </c>
      <c r="E228" s="27">
        <f>+IF('Denuncias-Renuncias'!$F228=0,"-",IF('Denuncias-Renuncias'!I228=0,"-",('Denuncias-Renuncias'!I228/'Denuncias-Renuncias'!$F228)))</f>
        <v>0.73684210526315785</v>
      </c>
      <c r="F228" s="27" t="str">
        <f>+IF('Denuncias-Renuncias'!$F228=0,"-",IF('Denuncias-Renuncias'!J228=0,"-",('Denuncias-Renuncias'!J228/'Denuncias-Renuncias'!$F228)))</f>
        <v>-</v>
      </c>
      <c r="G228" s="27" t="str">
        <f>+IF('Denuncias-Renuncias'!$F228=0,"-",IF('Denuncias-Renuncias'!K228=0,"-",('Denuncias-Renuncias'!K228/'Denuncias-Renuncias'!$F228)))</f>
        <v>-</v>
      </c>
      <c r="H228" s="27">
        <f>+IF('Denuncias-Renuncias'!$F228=0,"-",IF('Denuncias-Renuncias'!L228=0,"-",('Denuncias-Renuncias'!L228/'Denuncias-Renuncias'!$F228)))</f>
        <v>5.2631578947368418E-2</v>
      </c>
      <c r="I228" s="27">
        <f>+IF('Denuncias-Renuncias'!$F228=0,"-",IF('Denuncias-Renuncias'!M228=0,"-",('Denuncias-Renuncias'!M228/'Denuncias-Renuncias'!$F228)))</f>
        <v>0.10526315789473684</v>
      </c>
    </row>
    <row r="229" spans="2:9" ht="20.100000000000001" customHeight="1" thickBot="1" x14ac:dyDescent="0.25">
      <c r="B229" s="4" t="s">
        <v>445</v>
      </c>
      <c r="C229" s="27" t="str">
        <f>+IF('Denuncias-Renuncias'!$F229=0,"-",IF('Denuncias-Renuncias'!G229=0,"-",('Denuncias-Renuncias'!G229/'Denuncias-Renuncias'!$F229)))</f>
        <v>-</v>
      </c>
      <c r="D229" s="27" t="str">
        <f>+IF('Denuncias-Renuncias'!$F229=0,"-",IF('Denuncias-Renuncias'!H229=0,"-",('Denuncias-Renuncias'!H229/'Denuncias-Renuncias'!$F229)))</f>
        <v>-</v>
      </c>
      <c r="E229" s="27">
        <f>+IF('Denuncias-Renuncias'!$F229=0,"-",IF('Denuncias-Renuncias'!I229=0,"-",('Denuncias-Renuncias'!I229/'Denuncias-Renuncias'!$F229)))</f>
        <v>0.55000000000000004</v>
      </c>
      <c r="F229" s="27" t="str">
        <f>+IF('Denuncias-Renuncias'!$F229=0,"-",IF('Denuncias-Renuncias'!J229=0,"-",('Denuncias-Renuncias'!J229/'Denuncias-Renuncias'!$F229)))</f>
        <v>-</v>
      </c>
      <c r="G229" s="27">
        <f>+IF('Denuncias-Renuncias'!$F229=0,"-",IF('Denuncias-Renuncias'!K229=0,"-",('Denuncias-Renuncias'!K229/'Denuncias-Renuncias'!$F229)))</f>
        <v>0.3</v>
      </c>
      <c r="H229" s="27">
        <f>+IF('Denuncias-Renuncias'!$F229=0,"-",IF('Denuncias-Renuncias'!L229=0,"-",('Denuncias-Renuncias'!L229/'Denuncias-Renuncias'!$F229)))</f>
        <v>0.15</v>
      </c>
      <c r="I229" s="27" t="str">
        <f>+IF('Denuncias-Renuncias'!$F229=0,"-",IF('Denuncias-Renuncias'!M229=0,"-",('Denuncias-Renuncias'!M229/'Denuncias-Renuncias'!$F229)))</f>
        <v>-</v>
      </c>
    </row>
    <row r="230" spans="2:9" ht="20.100000000000001" customHeight="1" thickBot="1" x14ac:dyDescent="0.25">
      <c r="B230" s="4" t="s">
        <v>446</v>
      </c>
      <c r="C230" s="27">
        <f>+IF('Denuncias-Renuncias'!$F230=0,"-",IF('Denuncias-Renuncias'!G230=0,"-",('Denuncias-Renuncias'!G230/'Denuncias-Renuncias'!$F230)))</f>
        <v>0.46666666666666667</v>
      </c>
      <c r="D230" s="27" t="str">
        <f>+IF('Denuncias-Renuncias'!$F230=0,"-",IF('Denuncias-Renuncias'!H230=0,"-",('Denuncias-Renuncias'!H230/'Denuncias-Renuncias'!$F230)))</f>
        <v>-</v>
      </c>
      <c r="E230" s="27">
        <f>+IF('Denuncias-Renuncias'!$F230=0,"-",IF('Denuncias-Renuncias'!I230=0,"-",('Denuncias-Renuncias'!I230/'Denuncias-Renuncias'!$F230)))</f>
        <v>0.53333333333333333</v>
      </c>
      <c r="F230" s="27" t="str">
        <f>+IF('Denuncias-Renuncias'!$F230=0,"-",IF('Denuncias-Renuncias'!J230=0,"-",('Denuncias-Renuncias'!J230/'Denuncias-Renuncias'!$F230)))</f>
        <v>-</v>
      </c>
      <c r="G230" s="27" t="str">
        <f>+IF('Denuncias-Renuncias'!$F230=0,"-",IF('Denuncias-Renuncias'!K230=0,"-",('Denuncias-Renuncias'!K230/'Denuncias-Renuncias'!$F230)))</f>
        <v>-</v>
      </c>
      <c r="H230" s="27" t="str">
        <f>+IF('Denuncias-Renuncias'!$F230=0,"-",IF('Denuncias-Renuncias'!L230=0,"-",('Denuncias-Renuncias'!L230/'Denuncias-Renuncias'!$F230)))</f>
        <v>-</v>
      </c>
      <c r="I230" s="27" t="str">
        <f>+IF('Denuncias-Renuncias'!$F230=0,"-",IF('Denuncias-Renuncias'!M230=0,"-",('Denuncias-Renuncias'!M230/'Denuncias-Renuncias'!$F230)))</f>
        <v>-</v>
      </c>
    </row>
    <row r="231" spans="2:9" ht="20.100000000000001" customHeight="1" thickBot="1" x14ac:dyDescent="0.25">
      <c r="B231" s="4" t="s">
        <v>447</v>
      </c>
      <c r="C231" s="27" t="str">
        <f>+IF('Denuncias-Renuncias'!$F231=0,"-",IF('Denuncias-Renuncias'!G231=0,"-",('Denuncias-Renuncias'!G231/'Denuncias-Renuncias'!$F231)))</f>
        <v>-</v>
      </c>
      <c r="D231" s="27" t="str">
        <f>+IF('Denuncias-Renuncias'!$F231=0,"-",IF('Denuncias-Renuncias'!H231=0,"-",('Denuncias-Renuncias'!H231/'Denuncias-Renuncias'!$F231)))</f>
        <v>-</v>
      </c>
      <c r="E231" s="27">
        <f>+IF('Denuncias-Renuncias'!$F231=0,"-",IF('Denuncias-Renuncias'!I231=0,"-",('Denuncias-Renuncias'!I231/'Denuncias-Renuncias'!$F231)))</f>
        <v>0.76190476190476186</v>
      </c>
      <c r="F231" s="27" t="str">
        <f>+IF('Denuncias-Renuncias'!$F231=0,"-",IF('Denuncias-Renuncias'!J231=0,"-",('Denuncias-Renuncias'!J231/'Denuncias-Renuncias'!$F231)))</f>
        <v>-</v>
      </c>
      <c r="G231" s="27">
        <f>+IF('Denuncias-Renuncias'!$F231=0,"-",IF('Denuncias-Renuncias'!K231=0,"-",('Denuncias-Renuncias'!K231/'Denuncias-Renuncias'!$F231)))</f>
        <v>0.20634920634920634</v>
      </c>
      <c r="H231" s="27">
        <f>+IF('Denuncias-Renuncias'!$F231=0,"-",IF('Denuncias-Renuncias'!L231=0,"-",('Denuncias-Renuncias'!L231/'Denuncias-Renuncias'!$F231)))</f>
        <v>3.1746031746031744E-2</v>
      </c>
      <c r="I231" s="27" t="str">
        <f>+IF('Denuncias-Renuncias'!$F231=0,"-",IF('Denuncias-Renuncias'!M231=0,"-",('Denuncias-Renuncias'!M231/'Denuncias-Renuncias'!$F231)))</f>
        <v>-</v>
      </c>
    </row>
    <row r="232" spans="2:9" ht="20.100000000000001" customHeight="1" thickBot="1" x14ac:dyDescent="0.25">
      <c r="B232" s="4" t="s">
        <v>448</v>
      </c>
      <c r="C232" s="27" t="str">
        <f>+IF('Denuncias-Renuncias'!$F232=0,"-",IF('Denuncias-Renuncias'!G232=0,"-",('Denuncias-Renuncias'!G232/'Denuncias-Renuncias'!$F232)))</f>
        <v>-</v>
      </c>
      <c r="D232" s="27" t="str">
        <f>+IF('Denuncias-Renuncias'!$F232=0,"-",IF('Denuncias-Renuncias'!H232=0,"-",('Denuncias-Renuncias'!H232/'Denuncias-Renuncias'!$F232)))</f>
        <v>-</v>
      </c>
      <c r="E232" s="27">
        <f>+IF('Denuncias-Renuncias'!$F232=0,"-",IF('Denuncias-Renuncias'!I232=0,"-",('Denuncias-Renuncias'!I232/'Denuncias-Renuncias'!$F232)))</f>
        <v>0.97514619883040932</v>
      </c>
      <c r="F232" s="27">
        <f>+IF('Denuncias-Renuncias'!$F232=0,"-",IF('Denuncias-Renuncias'!J232=0,"-",('Denuncias-Renuncias'!J232/'Denuncias-Renuncias'!$F232)))</f>
        <v>1.4619883040935672E-3</v>
      </c>
      <c r="G232" s="27">
        <f>+IF('Denuncias-Renuncias'!$F232=0,"-",IF('Denuncias-Renuncias'!K232=0,"-",('Denuncias-Renuncias'!K232/'Denuncias-Renuncias'!$F232)))</f>
        <v>8.771929824561403E-3</v>
      </c>
      <c r="H232" s="27">
        <f>+IF('Denuncias-Renuncias'!$F232=0,"-",IF('Denuncias-Renuncias'!L232=0,"-",('Denuncias-Renuncias'!L232/'Denuncias-Renuncias'!$F232)))</f>
        <v>1.4619883040935672E-2</v>
      </c>
      <c r="I232" s="27" t="str">
        <f>+IF('Denuncias-Renuncias'!$F232=0,"-",IF('Denuncias-Renuncias'!M232=0,"-",('Denuncias-Renuncias'!M232/'Denuncias-Renuncias'!$F232)))</f>
        <v>-</v>
      </c>
    </row>
    <row r="233" spans="2:9" ht="20.100000000000001" customHeight="1" thickBot="1" x14ac:dyDescent="0.25">
      <c r="B233" s="4" t="s">
        <v>449</v>
      </c>
      <c r="C233" s="27">
        <f>+IF('Denuncias-Renuncias'!$F233=0,"-",IF('Denuncias-Renuncias'!G233=0,"-",('Denuncias-Renuncias'!G233/'Denuncias-Renuncias'!$F233)))</f>
        <v>7.6923076923076927E-2</v>
      </c>
      <c r="D233" s="27" t="str">
        <f>+IF('Denuncias-Renuncias'!$F233=0,"-",IF('Denuncias-Renuncias'!H233=0,"-",('Denuncias-Renuncias'!H233/'Denuncias-Renuncias'!$F233)))</f>
        <v>-</v>
      </c>
      <c r="E233" s="27">
        <f>+IF('Denuncias-Renuncias'!$F233=0,"-",IF('Denuncias-Renuncias'!I233=0,"-",('Denuncias-Renuncias'!I233/'Denuncias-Renuncias'!$F233)))</f>
        <v>0.68965517241379315</v>
      </c>
      <c r="F233" s="27" t="str">
        <f>+IF('Denuncias-Renuncias'!$F233=0,"-",IF('Denuncias-Renuncias'!J233=0,"-",('Denuncias-Renuncias'!J233/'Denuncias-Renuncias'!$F233)))</f>
        <v>-</v>
      </c>
      <c r="G233" s="27">
        <f>+IF('Denuncias-Renuncias'!$F233=0,"-",IF('Denuncias-Renuncias'!K233=0,"-",('Denuncias-Renuncias'!K233/'Denuncias-Renuncias'!$F233)))</f>
        <v>0.13262599469496023</v>
      </c>
      <c r="H233" s="27">
        <f>+IF('Denuncias-Renuncias'!$F233=0,"-",IF('Denuncias-Renuncias'!L233=0,"-",('Denuncias-Renuncias'!L233/'Denuncias-Renuncias'!$F233)))</f>
        <v>0.10079575596816977</v>
      </c>
      <c r="I233" s="27" t="str">
        <f>+IF('Denuncias-Renuncias'!$F233=0,"-",IF('Denuncias-Renuncias'!M233=0,"-",('Denuncias-Renuncias'!M233/'Denuncias-Renuncias'!$F233)))</f>
        <v>-</v>
      </c>
    </row>
    <row r="234" spans="2:9" ht="20.100000000000001" customHeight="1" thickBot="1" x14ac:dyDescent="0.25">
      <c r="B234" s="4" t="s">
        <v>207</v>
      </c>
      <c r="C234" s="27">
        <f>+IF('Denuncias-Renuncias'!$F234=0,"-",IF('Denuncias-Renuncias'!G234=0,"-",('Denuncias-Renuncias'!G234/'Denuncias-Renuncias'!$F234)))</f>
        <v>3.287671232876712E-2</v>
      </c>
      <c r="D234" s="27" t="str">
        <f>+IF('Denuncias-Renuncias'!$F234=0,"-",IF('Denuncias-Renuncias'!H234=0,"-",('Denuncias-Renuncias'!H234/'Denuncias-Renuncias'!$F234)))</f>
        <v>-</v>
      </c>
      <c r="E234" s="27">
        <f>+IF('Denuncias-Renuncias'!$F234=0,"-",IF('Denuncias-Renuncias'!I234=0,"-",('Denuncias-Renuncias'!I234/'Denuncias-Renuncias'!$F234)))</f>
        <v>0.70136986301369864</v>
      </c>
      <c r="F234" s="27" t="str">
        <f>+IF('Denuncias-Renuncias'!$F234=0,"-",IF('Denuncias-Renuncias'!J234=0,"-",('Denuncias-Renuncias'!J234/'Denuncias-Renuncias'!$F234)))</f>
        <v>-</v>
      </c>
      <c r="G234" s="27">
        <f>+IF('Denuncias-Renuncias'!$F234=0,"-",IF('Denuncias-Renuncias'!K234=0,"-",('Denuncias-Renuncias'!K234/'Denuncias-Renuncias'!$F234)))</f>
        <v>0.26575342465753427</v>
      </c>
      <c r="H234" s="27" t="str">
        <f>+IF('Denuncias-Renuncias'!$F234=0,"-",IF('Denuncias-Renuncias'!L234=0,"-",('Denuncias-Renuncias'!L234/'Denuncias-Renuncias'!$F234)))</f>
        <v>-</v>
      </c>
      <c r="I234" s="27" t="str">
        <f>+IF('Denuncias-Renuncias'!$F234=0,"-",IF('Denuncias-Renuncias'!M234=0,"-",('Denuncias-Renuncias'!M234/'Denuncias-Renuncias'!$F234)))</f>
        <v>-</v>
      </c>
    </row>
    <row r="235" spans="2:9" ht="20.100000000000001" customHeight="1" thickBot="1" x14ac:dyDescent="0.25">
      <c r="B235" s="4" t="s">
        <v>450</v>
      </c>
      <c r="C235" s="27">
        <f>+IF('Denuncias-Renuncias'!$F235=0,"-",IF('Denuncias-Renuncias'!G235=0,"-",('Denuncias-Renuncias'!G235/'Denuncias-Renuncias'!$F235)))</f>
        <v>0.1004566210045662</v>
      </c>
      <c r="D235" s="27" t="str">
        <f>+IF('Denuncias-Renuncias'!$F235=0,"-",IF('Denuncias-Renuncias'!H235=0,"-",('Denuncias-Renuncias'!H235/'Denuncias-Renuncias'!$F235)))</f>
        <v>-</v>
      </c>
      <c r="E235" s="27">
        <f>+IF('Denuncias-Renuncias'!$F235=0,"-",IF('Denuncias-Renuncias'!I235=0,"-",('Denuncias-Renuncias'!I235/'Denuncias-Renuncias'!$F235)))</f>
        <v>0.70319634703196343</v>
      </c>
      <c r="F235" s="27" t="str">
        <f>+IF('Denuncias-Renuncias'!$F235=0,"-",IF('Denuncias-Renuncias'!J235=0,"-",('Denuncias-Renuncias'!J235/'Denuncias-Renuncias'!$F235)))</f>
        <v>-</v>
      </c>
      <c r="G235" s="27">
        <f>+IF('Denuncias-Renuncias'!$F235=0,"-",IF('Denuncias-Renuncias'!K235=0,"-",('Denuncias-Renuncias'!K235/'Denuncias-Renuncias'!$F235)))</f>
        <v>0.13242009132420091</v>
      </c>
      <c r="H235" s="27">
        <f>+IF('Denuncias-Renuncias'!$F235=0,"-",IF('Denuncias-Renuncias'!L235=0,"-",('Denuncias-Renuncias'!L235/'Denuncias-Renuncias'!$F235)))</f>
        <v>6.3926940639269403E-2</v>
      </c>
      <c r="I235" s="27" t="str">
        <f>+IF('Denuncias-Renuncias'!$F235=0,"-",IF('Denuncias-Renuncias'!M235=0,"-",('Denuncias-Renuncias'!M235/'Denuncias-Renuncias'!$F235)))</f>
        <v>-</v>
      </c>
    </row>
    <row r="236" spans="2:9" ht="20.100000000000001" customHeight="1" thickBot="1" x14ac:dyDescent="0.25">
      <c r="B236" s="4" t="s">
        <v>451</v>
      </c>
      <c r="C236" s="27" t="str">
        <f>+IF('Denuncias-Renuncias'!$F236=0,"-",IF('Denuncias-Renuncias'!G236=0,"-",('Denuncias-Renuncias'!G236/'Denuncias-Renuncias'!$F236)))</f>
        <v>-</v>
      </c>
      <c r="D236" s="27" t="str">
        <f>+IF('Denuncias-Renuncias'!$F236=0,"-",IF('Denuncias-Renuncias'!H236=0,"-",('Denuncias-Renuncias'!H236/'Denuncias-Renuncias'!$F236)))</f>
        <v>-</v>
      </c>
      <c r="E236" s="27">
        <f>+IF('Denuncias-Renuncias'!$F236=0,"-",IF('Denuncias-Renuncias'!I236=0,"-",('Denuncias-Renuncias'!I236/'Denuncias-Renuncias'!$F236)))</f>
        <v>1</v>
      </c>
      <c r="F236" s="27" t="str">
        <f>+IF('Denuncias-Renuncias'!$F236=0,"-",IF('Denuncias-Renuncias'!J236=0,"-",('Denuncias-Renuncias'!J236/'Denuncias-Renuncias'!$F236)))</f>
        <v>-</v>
      </c>
      <c r="G236" s="27" t="str">
        <f>+IF('Denuncias-Renuncias'!$F236=0,"-",IF('Denuncias-Renuncias'!K236=0,"-",('Denuncias-Renuncias'!K236/'Denuncias-Renuncias'!$F236)))</f>
        <v>-</v>
      </c>
      <c r="H236" s="27" t="str">
        <f>+IF('Denuncias-Renuncias'!$F236=0,"-",IF('Denuncias-Renuncias'!L236=0,"-",('Denuncias-Renuncias'!L236/'Denuncias-Renuncias'!$F236)))</f>
        <v>-</v>
      </c>
      <c r="I236" s="27" t="str">
        <f>+IF('Denuncias-Renuncias'!$F236=0,"-",IF('Denuncias-Renuncias'!M236=0,"-",('Denuncias-Renuncias'!M236/'Denuncias-Renuncias'!$F236)))</f>
        <v>-</v>
      </c>
    </row>
    <row r="237" spans="2:9" ht="20.100000000000001" customHeight="1" thickBot="1" x14ac:dyDescent="0.25">
      <c r="B237" s="4" t="s">
        <v>452</v>
      </c>
      <c r="C237" s="27">
        <f>+IF('Denuncias-Renuncias'!$F237=0,"-",IF('Denuncias-Renuncias'!G237=0,"-",('Denuncias-Renuncias'!G237/'Denuncias-Renuncias'!$F237)))</f>
        <v>2.840909090909091E-3</v>
      </c>
      <c r="D237" s="27" t="str">
        <f>+IF('Denuncias-Renuncias'!$F237=0,"-",IF('Denuncias-Renuncias'!H237=0,"-",('Denuncias-Renuncias'!H237/'Denuncias-Renuncias'!$F237)))</f>
        <v>-</v>
      </c>
      <c r="E237" s="27">
        <f>+IF('Denuncias-Renuncias'!$F237=0,"-",IF('Denuncias-Renuncias'!I237=0,"-",('Denuncias-Renuncias'!I237/'Denuncias-Renuncias'!$F237)))</f>
        <v>0.75</v>
      </c>
      <c r="F237" s="27">
        <f>+IF('Denuncias-Renuncias'!$F237=0,"-",IF('Denuncias-Renuncias'!J237=0,"-",('Denuncias-Renuncias'!J237/'Denuncias-Renuncias'!$F237)))</f>
        <v>5.681818181818182E-3</v>
      </c>
      <c r="G237" s="27">
        <f>+IF('Denuncias-Renuncias'!$F237=0,"-",IF('Denuncias-Renuncias'!K237=0,"-",('Denuncias-Renuncias'!K237/'Denuncias-Renuncias'!$F237)))</f>
        <v>0.14488636363636365</v>
      </c>
      <c r="H237" s="27">
        <f>+IF('Denuncias-Renuncias'!$F237=0,"-",IF('Denuncias-Renuncias'!L237=0,"-",('Denuncias-Renuncias'!L237/'Denuncias-Renuncias'!$F237)))</f>
        <v>5.113636363636364E-2</v>
      </c>
      <c r="I237" s="27">
        <f>+IF('Denuncias-Renuncias'!$F237=0,"-",IF('Denuncias-Renuncias'!M237=0,"-",('Denuncias-Renuncias'!M237/'Denuncias-Renuncias'!$F237)))</f>
        <v>4.5454545454545456E-2</v>
      </c>
    </row>
    <row r="238" spans="2:9" ht="20.100000000000001" customHeight="1" thickBot="1" x14ac:dyDescent="0.25">
      <c r="B238" s="4" t="s">
        <v>453</v>
      </c>
      <c r="C238" s="27" t="str">
        <f>+IF('Denuncias-Renuncias'!$F238=0,"-",IF('Denuncias-Renuncias'!G238=0,"-",('Denuncias-Renuncias'!G238/'Denuncias-Renuncias'!$F238)))</f>
        <v>-</v>
      </c>
      <c r="D238" s="27">
        <f>+IF('Denuncias-Renuncias'!$F238=0,"-",IF('Denuncias-Renuncias'!H238=0,"-",('Denuncias-Renuncias'!H238/'Denuncias-Renuncias'!$F238)))</f>
        <v>1.7460317460317461E-2</v>
      </c>
      <c r="E238" s="27">
        <f>+IF('Denuncias-Renuncias'!$F238=0,"-",IF('Denuncias-Renuncias'!I238=0,"-",('Denuncias-Renuncias'!I238/'Denuncias-Renuncias'!$F238)))</f>
        <v>0.72222222222222221</v>
      </c>
      <c r="F238" s="27">
        <f>+IF('Denuncias-Renuncias'!$F238=0,"-",IF('Denuncias-Renuncias'!J238=0,"-",('Denuncias-Renuncias'!J238/'Denuncias-Renuncias'!$F238)))</f>
        <v>2.2222222222222223E-2</v>
      </c>
      <c r="G238" s="27">
        <f>+IF('Denuncias-Renuncias'!$F238=0,"-",IF('Denuncias-Renuncias'!K238=0,"-",('Denuncias-Renuncias'!K238/'Denuncias-Renuncias'!$F238)))</f>
        <v>0.16984126984126985</v>
      </c>
      <c r="H238" s="27">
        <f>+IF('Denuncias-Renuncias'!$F238=0,"-",IF('Denuncias-Renuncias'!L238=0,"-",('Denuncias-Renuncias'!L238/'Denuncias-Renuncias'!$F238)))</f>
        <v>6.5079365079365084E-2</v>
      </c>
      <c r="I238" s="27">
        <f>+IF('Denuncias-Renuncias'!$F238=0,"-",IF('Denuncias-Renuncias'!M238=0,"-",('Denuncias-Renuncias'!M238/'Denuncias-Renuncias'!$F238)))</f>
        <v>3.1746031746031746E-3</v>
      </c>
    </row>
    <row r="239" spans="2:9" ht="20.100000000000001" customHeight="1" thickBot="1" x14ac:dyDescent="0.25">
      <c r="B239" s="4" t="s">
        <v>454</v>
      </c>
      <c r="C239" s="27" t="str">
        <f>+IF('Denuncias-Renuncias'!$F239=0,"-",IF('Denuncias-Renuncias'!G239=0,"-",('Denuncias-Renuncias'!G239/'Denuncias-Renuncias'!$F239)))</f>
        <v>-</v>
      </c>
      <c r="D239" s="27" t="str">
        <f>+IF('Denuncias-Renuncias'!$F239=0,"-",IF('Denuncias-Renuncias'!H239=0,"-",('Denuncias-Renuncias'!H239/'Denuncias-Renuncias'!$F239)))</f>
        <v>-</v>
      </c>
      <c r="E239" s="27">
        <f>+IF('Denuncias-Renuncias'!$F239=0,"-",IF('Denuncias-Renuncias'!I239=0,"-",('Denuncias-Renuncias'!I239/'Denuncias-Renuncias'!$F239)))</f>
        <v>0.75542691751085389</v>
      </c>
      <c r="F239" s="27" t="str">
        <f>+IF('Denuncias-Renuncias'!$F239=0,"-",IF('Denuncias-Renuncias'!J239=0,"-",('Denuncias-Renuncias'!J239/'Denuncias-Renuncias'!$F239)))</f>
        <v>-</v>
      </c>
      <c r="G239" s="27">
        <f>+IF('Denuncias-Renuncias'!$F239=0,"-",IF('Denuncias-Renuncias'!K239=0,"-",('Denuncias-Renuncias'!K239/'Denuncias-Renuncias'!$F239)))</f>
        <v>0.18089725036179449</v>
      </c>
      <c r="H239" s="27">
        <f>+IF('Denuncias-Renuncias'!$F239=0,"-",IF('Denuncias-Renuncias'!L239=0,"-",('Denuncias-Renuncias'!L239/'Denuncias-Renuncias'!$F239)))</f>
        <v>6.3675832127351659E-2</v>
      </c>
      <c r="I239" s="27" t="str">
        <f>+IF('Denuncias-Renuncias'!$F239=0,"-",IF('Denuncias-Renuncias'!M239=0,"-",('Denuncias-Renuncias'!M239/'Denuncias-Renuncias'!$F239)))</f>
        <v>-</v>
      </c>
    </row>
    <row r="240" spans="2:9" ht="20.100000000000001" customHeight="1" thickBot="1" x14ac:dyDescent="0.25">
      <c r="B240" s="4" t="s">
        <v>455</v>
      </c>
      <c r="C240" s="27" t="str">
        <f>+IF('Denuncias-Renuncias'!$F240=0,"-",IF('Denuncias-Renuncias'!G240=0,"-",('Denuncias-Renuncias'!G240/'Denuncias-Renuncias'!$F240)))</f>
        <v>-</v>
      </c>
      <c r="D240" s="27" t="str">
        <f>+IF('Denuncias-Renuncias'!$F240=0,"-",IF('Denuncias-Renuncias'!H240=0,"-",('Denuncias-Renuncias'!H240/'Denuncias-Renuncias'!$F240)))</f>
        <v>-</v>
      </c>
      <c r="E240" s="27">
        <f>+IF('Denuncias-Renuncias'!$F240=0,"-",IF('Denuncias-Renuncias'!I240=0,"-",('Denuncias-Renuncias'!I240/'Denuncias-Renuncias'!$F240)))</f>
        <v>0.9641255605381166</v>
      </c>
      <c r="F240" s="27" t="str">
        <f>+IF('Denuncias-Renuncias'!$F240=0,"-",IF('Denuncias-Renuncias'!J240=0,"-",('Denuncias-Renuncias'!J240/'Denuncias-Renuncias'!$F240)))</f>
        <v>-</v>
      </c>
      <c r="G240" s="27" t="str">
        <f>+IF('Denuncias-Renuncias'!$F240=0,"-",IF('Denuncias-Renuncias'!K240=0,"-",('Denuncias-Renuncias'!K240/'Denuncias-Renuncias'!$F240)))</f>
        <v>-</v>
      </c>
      <c r="H240" s="27">
        <f>+IF('Denuncias-Renuncias'!$F240=0,"-",IF('Denuncias-Renuncias'!L240=0,"-",('Denuncias-Renuncias'!L240/'Denuncias-Renuncias'!$F240)))</f>
        <v>3.5874439461883408E-2</v>
      </c>
      <c r="I240" s="27" t="str">
        <f>+IF('Denuncias-Renuncias'!$F240=0,"-",IF('Denuncias-Renuncias'!M240=0,"-",('Denuncias-Renuncias'!M240/'Denuncias-Renuncias'!$F240)))</f>
        <v>-</v>
      </c>
    </row>
    <row r="241" spans="2:9" ht="20.100000000000001" customHeight="1" thickBot="1" x14ac:dyDescent="0.25">
      <c r="B241" s="4" t="s">
        <v>456</v>
      </c>
      <c r="C241" s="27" t="str">
        <f>+IF('Denuncias-Renuncias'!$F241=0,"-",IF('Denuncias-Renuncias'!G241=0,"-",('Denuncias-Renuncias'!G241/'Denuncias-Renuncias'!$F241)))</f>
        <v>-</v>
      </c>
      <c r="D241" s="27" t="str">
        <f>+IF('Denuncias-Renuncias'!$F241=0,"-",IF('Denuncias-Renuncias'!H241=0,"-",('Denuncias-Renuncias'!H241/'Denuncias-Renuncias'!$F241)))</f>
        <v>-</v>
      </c>
      <c r="E241" s="27">
        <f>+IF('Denuncias-Renuncias'!$F241=0,"-",IF('Denuncias-Renuncias'!I241=0,"-",('Denuncias-Renuncias'!I241/'Denuncias-Renuncias'!$F241)))</f>
        <v>0.64341085271317833</v>
      </c>
      <c r="F241" s="27">
        <f>+IF('Denuncias-Renuncias'!$F241=0,"-",IF('Denuncias-Renuncias'!J241=0,"-",('Denuncias-Renuncias'!J241/'Denuncias-Renuncias'!$F241)))</f>
        <v>5.1679586563307496E-3</v>
      </c>
      <c r="G241" s="27">
        <f>+IF('Denuncias-Renuncias'!$F241=0,"-",IF('Denuncias-Renuncias'!K241=0,"-",('Denuncias-Renuncias'!K241/'Denuncias-Renuncias'!$F241)))</f>
        <v>0.16537467700258399</v>
      </c>
      <c r="H241" s="27">
        <f>+IF('Denuncias-Renuncias'!$F241=0,"-",IF('Denuncias-Renuncias'!L241=0,"-",('Denuncias-Renuncias'!L241/'Denuncias-Renuncias'!$F241)))</f>
        <v>0.18604651162790697</v>
      </c>
      <c r="I241" s="27" t="str">
        <f>+IF('Denuncias-Renuncias'!$F241=0,"-",IF('Denuncias-Renuncias'!M241=0,"-",('Denuncias-Renuncias'!M241/'Denuncias-Renuncias'!$F241)))</f>
        <v>-</v>
      </c>
    </row>
    <row r="242" spans="2:9" ht="20.100000000000001" customHeight="1" thickBot="1" x14ac:dyDescent="0.25">
      <c r="B242" s="4" t="s">
        <v>457</v>
      </c>
      <c r="C242" s="27">
        <f>+IF('Denuncias-Renuncias'!$F242=0,"-",IF('Denuncias-Renuncias'!G242=0,"-",('Denuncias-Renuncias'!G242/'Denuncias-Renuncias'!$F242)))</f>
        <v>3.0060120240480961E-2</v>
      </c>
      <c r="D242" s="27" t="str">
        <f>+IF('Denuncias-Renuncias'!$F242=0,"-",IF('Denuncias-Renuncias'!H242=0,"-",('Denuncias-Renuncias'!H242/'Denuncias-Renuncias'!$F242)))</f>
        <v>-</v>
      </c>
      <c r="E242" s="27">
        <f>+IF('Denuncias-Renuncias'!$F242=0,"-",IF('Denuncias-Renuncias'!I242=0,"-",('Denuncias-Renuncias'!I242/'Denuncias-Renuncias'!$F242)))</f>
        <v>0.63326653306613223</v>
      </c>
      <c r="F242" s="27">
        <f>+IF('Denuncias-Renuncias'!$F242=0,"-",IF('Denuncias-Renuncias'!J242=0,"-",('Denuncias-Renuncias'!J242/'Denuncias-Renuncias'!$F242)))</f>
        <v>6.8136272545090179E-2</v>
      </c>
      <c r="G242" s="27">
        <f>+IF('Denuncias-Renuncias'!$F242=0,"-",IF('Denuncias-Renuncias'!K242=0,"-",('Denuncias-Renuncias'!K242/'Denuncias-Renuncias'!$F242)))</f>
        <v>0.12424849699398798</v>
      </c>
      <c r="H242" s="27">
        <f>+IF('Denuncias-Renuncias'!$F242=0,"-",IF('Denuncias-Renuncias'!L242=0,"-",('Denuncias-Renuncias'!L242/'Denuncias-Renuncias'!$F242)))</f>
        <v>0.14028056112224449</v>
      </c>
      <c r="I242" s="27">
        <f>+IF('Denuncias-Renuncias'!$F242=0,"-",IF('Denuncias-Renuncias'!M242=0,"-",('Denuncias-Renuncias'!M242/'Denuncias-Renuncias'!$F242)))</f>
        <v>4.0080160320641279E-3</v>
      </c>
    </row>
    <row r="243" spans="2:9" ht="20.100000000000001" customHeight="1" thickBot="1" x14ac:dyDescent="0.25">
      <c r="B243" s="4" t="s">
        <v>458</v>
      </c>
      <c r="C243" s="27">
        <f>+IF('Denuncias-Renuncias'!$F243=0,"-",IF('Denuncias-Renuncias'!G243=0,"-",('Denuncias-Renuncias'!G243/'Denuncias-Renuncias'!$F243)))</f>
        <v>0.5357142857142857</v>
      </c>
      <c r="D243" s="27" t="str">
        <f>+IF('Denuncias-Renuncias'!$F243=0,"-",IF('Denuncias-Renuncias'!H243=0,"-",('Denuncias-Renuncias'!H243/'Denuncias-Renuncias'!$F243)))</f>
        <v>-</v>
      </c>
      <c r="E243" s="27">
        <f>+IF('Denuncias-Renuncias'!$F243=0,"-",IF('Denuncias-Renuncias'!I243=0,"-",('Denuncias-Renuncias'!I243/'Denuncias-Renuncias'!$F243)))</f>
        <v>0.22142857142857142</v>
      </c>
      <c r="F243" s="27">
        <f>+IF('Denuncias-Renuncias'!$F243=0,"-",IF('Denuncias-Renuncias'!J243=0,"-",('Denuncias-Renuncias'!J243/'Denuncias-Renuncias'!$F243)))</f>
        <v>0.24285714285714285</v>
      </c>
      <c r="G243" s="27" t="str">
        <f>+IF('Denuncias-Renuncias'!$F243=0,"-",IF('Denuncias-Renuncias'!K243=0,"-",('Denuncias-Renuncias'!K243/'Denuncias-Renuncias'!$F243)))</f>
        <v>-</v>
      </c>
      <c r="H243" s="27" t="str">
        <f>+IF('Denuncias-Renuncias'!$F243=0,"-",IF('Denuncias-Renuncias'!L243=0,"-",('Denuncias-Renuncias'!L243/'Denuncias-Renuncias'!$F243)))</f>
        <v>-</v>
      </c>
      <c r="I243" s="27" t="str">
        <f>+IF('Denuncias-Renuncias'!$F243=0,"-",IF('Denuncias-Renuncias'!M243=0,"-",('Denuncias-Renuncias'!M243/'Denuncias-Renuncias'!$F243)))</f>
        <v>-</v>
      </c>
    </row>
    <row r="244" spans="2:9" ht="20.100000000000001" customHeight="1" thickBot="1" x14ac:dyDescent="0.25">
      <c r="B244" s="4" t="s">
        <v>459</v>
      </c>
      <c r="C244" s="27" t="str">
        <f>+IF('Denuncias-Renuncias'!$F244=0,"-",IF('Denuncias-Renuncias'!G244=0,"-",('Denuncias-Renuncias'!G244/'Denuncias-Renuncias'!$F244)))</f>
        <v>-</v>
      </c>
      <c r="D244" s="27" t="str">
        <f>+IF('Denuncias-Renuncias'!$F244=0,"-",IF('Denuncias-Renuncias'!H244=0,"-",('Denuncias-Renuncias'!H244/'Denuncias-Renuncias'!$F244)))</f>
        <v>-</v>
      </c>
      <c r="E244" s="27">
        <f>+IF('Denuncias-Renuncias'!$F244=0,"-",IF('Denuncias-Renuncias'!I244=0,"-",('Denuncias-Renuncias'!I244/'Denuncias-Renuncias'!$F244)))</f>
        <v>0.78688524590163933</v>
      </c>
      <c r="F244" s="27">
        <f>+IF('Denuncias-Renuncias'!$F244=0,"-",IF('Denuncias-Renuncias'!J244=0,"-",('Denuncias-Renuncias'!J244/'Denuncias-Renuncias'!$F244)))</f>
        <v>1.6393442622950821E-2</v>
      </c>
      <c r="G244" s="27">
        <f>+IF('Denuncias-Renuncias'!$F244=0,"-",IF('Denuncias-Renuncias'!K244=0,"-",('Denuncias-Renuncias'!K244/'Denuncias-Renuncias'!$F244)))</f>
        <v>0.16393442622950818</v>
      </c>
      <c r="H244" s="27">
        <f>+IF('Denuncias-Renuncias'!$F244=0,"-",IF('Denuncias-Renuncias'!L244=0,"-",('Denuncias-Renuncias'!L244/'Denuncias-Renuncias'!$F244)))</f>
        <v>3.2786885245901641E-2</v>
      </c>
      <c r="I244" s="27" t="str">
        <f>+IF('Denuncias-Renuncias'!$F244=0,"-",IF('Denuncias-Renuncias'!M244=0,"-",('Denuncias-Renuncias'!M244/'Denuncias-Renuncias'!$F244)))</f>
        <v>-</v>
      </c>
    </row>
    <row r="245" spans="2:9" ht="20.100000000000001" customHeight="1" thickBot="1" x14ac:dyDescent="0.25">
      <c r="B245" s="4" t="s">
        <v>460</v>
      </c>
      <c r="C245" s="27">
        <f>+IF('Denuncias-Renuncias'!$F245=0,"-",IF('Denuncias-Renuncias'!G245=0,"-",('Denuncias-Renuncias'!G245/'Denuncias-Renuncias'!$F245)))</f>
        <v>0.27710843373493976</v>
      </c>
      <c r="D245" s="27" t="str">
        <f>+IF('Denuncias-Renuncias'!$F245=0,"-",IF('Denuncias-Renuncias'!H245=0,"-",('Denuncias-Renuncias'!H245/'Denuncias-Renuncias'!$F245)))</f>
        <v>-</v>
      </c>
      <c r="E245" s="27">
        <f>+IF('Denuncias-Renuncias'!$F245=0,"-",IF('Denuncias-Renuncias'!I245=0,"-",('Denuncias-Renuncias'!I245/'Denuncias-Renuncias'!$F245)))</f>
        <v>0.7168674698795181</v>
      </c>
      <c r="F245" s="27">
        <f>+IF('Denuncias-Renuncias'!$F245=0,"-",IF('Denuncias-Renuncias'!J245=0,"-",('Denuncias-Renuncias'!J245/'Denuncias-Renuncias'!$F245)))</f>
        <v>6.024096385542169E-3</v>
      </c>
      <c r="G245" s="27" t="str">
        <f>+IF('Denuncias-Renuncias'!$F245=0,"-",IF('Denuncias-Renuncias'!K245=0,"-",('Denuncias-Renuncias'!K245/'Denuncias-Renuncias'!$F245)))</f>
        <v>-</v>
      </c>
      <c r="H245" s="27" t="str">
        <f>+IF('Denuncias-Renuncias'!$F245=0,"-",IF('Denuncias-Renuncias'!L245=0,"-",('Denuncias-Renuncias'!L245/'Denuncias-Renuncias'!$F245)))</f>
        <v>-</v>
      </c>
      <c r="I245" s="27" t="str">
        <f>+IF('Denuncias-Renuncias'!$F245=0,"-",IF('Denuncias-Renuncias'!M245=0,"-",('Denuncias-Renuncias'!M245/'Denuncias-Renuncias'!$F245)))</f>
        <v>-</v>
      </c>
    </row>
    <row r="246" spans="2:9" ht="20.100000000000001" customHeight="1" thickBot="1" x14ac:dyDescent="0.25">
      <c r="B246" s="4" t="s">
        <v>461</v>
      </c>
      <c r="C246" s="27">
        <f>+IF('Denuncias-Renuncias'!$F246=0,"-",IF('Denuncias-Renuncias'!G246=0,"-",('Denuncias-Renuncias'!G246/'Denuncias-Renuncias'!$F246)))</f>
        <v>3.1620553359683792E-2</v>
      </c>
      <c r="D246" s="27">
        <f>+IF('Denuncias-Renuncias'!$F246=0,"-",IF('Denuncias-Renuncias'!H246=0,"-",('Denuncias-Renuncias'!H246/'Denuncias-Renuncias'!$F246)))</f>
        <v>9.22266139657444E-3</v>
      </c>
      <c r="E246" s="27">
        <f>+IF('Denuncias-Renuncias'!$F246=0,"-",IF('Denuncias-Renuncias'!I246=0,"-",('Denuncias-Renuncias'!I246/'Denuncias-Renuncias'!$F246)))</f>
        <v>0.44400527009222662</v>
      </c>
      <c r="F246" s="27">
        <f>+IF('Denuncias-Renuncias'!$F246=0,"-",IF('Denuncias-Renuncias'!J246=0,"-",('Denuncias-Renuncias'!J246/'Denuncias-Renuncias'!$F246)))</f>
        <v>5.270092226613966E-3</v>
      </c>
      <c r="G246" s="27">
        <f>+IF('Denuncias-Renuncias'!$F246=0,"-",IF('Denuncias-Renuncias'!K246=0,"-",('Denuncias-Renuncias'!K246/'Denuncias-Renuncias'!$F246)))</f>
        <v>0.49011857707509882</v>
      </c>
      <c r="H246" s="27">
        <f>+IF('Denuncias-Renuncias'!$F246=0,"-",IF('Denuncias-Renuncias'!L246=0,"-",('Denuncias-Renuncias'!L246/'Denuncias-Renuncias'!$F246)))</f>
        <v>1.9762845849802372E-2</v>
      </c>
      <c r="I246" s="27" t="str">
        <f>+IF('Denuncias-Renuncias'!$F246=0,"-",IF('Denuncias-Renuncias'!M246=0,"-",('Denuncias-Renuncias'!M246/'Denuncias-Renuncias'!$F246)))</f>
        <v>-</v>
      </c>
    </row>
    <row r="247" spans="2:9" ht="20.100000000000001" customHeight="1" thickBot="1" x14ac:dyDescent="0.25">
      <c r="B247" s="4" t="s">
        <v>208</v>
      </c>
      <c r="C247" s="27">
        <f>+IF('Denuncias-Renuncias'!$F247=0,"-",IF('Denuncias-Renuncias'!G247=0,"-",('Denuncias-Renuncias'!G247/'Denuncias-Renuncias'!$F247)))</f>
        <v>7.8693684831792246E-2</v>
      </c>
      <c r="D247" s="27">
        <f>+IF('Denuncias-Renuncias'!$F247=0,"-",IF('Denuncias-Renuncias'!H247=0,"-",('Denuncias-Renuncias'!H247/'Denuncias-Renuncias'!$F247)))</f>
        <v>1.1017115876450915E-2</v>
      </c>
      <c r="E247" s="27">
        <f>+IF('Denuncias-Renuncias'!$F247=0,"-",IF('Denuncias-Renuncias'!I247=0,"-",('Denuncias-Renuncias'!I247/'Denuncias-Renuncias'!$F247)))</f>
        <v>0.53000196734212079</v>
      </c>
      <c r="F247" s="27">
        <f>+IF('Denuncias-Renuncias'!$F247=0,"-",IF('Denuncias-Renuncias'!J247=0,"-",('Denuncias-Renuncias'!J247/'Denuncias-Renuncias'!$F247)))</f>
        <v>2.3017902813299233E-2</v>
      </c>
      <c r="G247" s="27">
        <f>+IF('Denuncias-Renuncias'!$F247=0,"-",IF('Denuncias-Renuncias'!K247=0,"-",('Denuncias-Renuncias'!K247/'Denuncias-Renuncias'!$F247)))</f>
        <v>0.24827857564430456</v>
      </c>
      <c r="H247" s="27">
        <f>+IF('Denuncias-Renuncias'!$F247=0,"-",IF('Denuncias-Renuncias'!L247=0,"-",('Denuncias-Renuncias'!L247/'Denuncias-Renuncias'!$F247)))</f>
        <v>9.6596498131024985E-2</v>
      </c>
      <c r="I247" s="27">
        <f>+IF('Denuncias-Renuncias'!$F247=0,"-",IF('Denuncias-Renuncias'!M247=0,"-",('Denuncias-Renuncias'!M247/'Denuncias-Renuncias'!$F247)))</f>
        <v>1.2394255361007279E-2</v>
      </c>
    </row>
    <row r="248" spans="2:9" ht="20.100000000000001" customHeight="1" thickBot="1" x14ac:dyDescent="0.25">
      <c r="B248" s="4" t="s">
        <v>462</v>
      </c>
      <c r="C248" s="27">
        <f>+IF('Denuncias-Renuncias'!$F248=0,"-",IF('Denuncias-Renuncias'!G248=0,"-",('Denuncias-Renuncias'!G248/'Denuncias-Renuncias'!$F248)))</f>
        <v>4.2372881355932203E-3</v>
      </c>
      <c r="D248" s="27" t="str">
        <f>+IF('Denuncias-Renuncias'!$F248=0,"-",IF('Denuncias-Renuncias'!H248=0,"-",('Denuncias-Renuncias'!H248/'Denuncias-Renuncias'!$F248)))</f>
        <v>-</v>
      </c>
      <c r="E248" s="27">
        <f>+IF('Denuncias-Renuncias'!$F248=0,"-",IF('Denuncias-Renuncias'!I248=0,"-",('Denuncias-Renuncias'!I248/'Denuncias-Renuncias'!$F248)))</f>
        <v>0.82203389830508478</v>
      </c>
      <c r="F248" s="27" t="str">
        <f>+IF('Denuncias-Renuncias'!$F248=0,"-",IF('Denuncias-Renuncias'!J248=0,"-",('Denuncias-Renuncias'!J248/'Denuncias-Renuncias'!$F248)))</f>
        <v>-</v>
      </c>
      <c r="G248" s="27">
        <f>+IF('Denuncias-Renuncias'!$F248=0,"-",IF('Denuncias-Renuncias'!K248=0,"-",('Denuncias-Renuncias'!K248/'Denuncias-Renuncias'!$F248)))</f>
        <v>2.1186440677966101E-2</v>
      </c>
      <c r="H248" s="27">
        <f>+IF('Denuncias-Renuncias'!$F248=0,"-",IF('Denuncias-Renuncias'!L248=0,"-",('Denuncias-Renuncias'!L248/'Denuncias-Renuncias'!$F248)))</f>
        <v>0.15254237288135594</v>
      </c>
      <c r="I248" s="27" t="str">
        <f>+IF('Denuncias-Renuncias'!$F248=0,"-",IF('Denuncias-Renuncias'!M248=0,"-",('Denuncias-Renuncias'!M248/'Denuncias-Renuncias'!$F248)))</f>
        <v>-</v>
      </c>
    </row>
    <row r="249" spans="2:9" ht="20.100000000000001" customHeight="1" thickBot="1" x14ac:dyDescent="0.25">
      <c r="B249" s="4" t="s">
        <v>463</v>
      </c>
      <c r="C249" s="27">
        <f>+IF('Denuncias-Renuncias'!$F249=0,"-",IF('Denuncias-Renuncias'!G249=0,"-",('Denuncias-Renuncias'!G249/'Denuncias-Renuncias'!$F249)))</f>
        <v>9.1324200913242004E-3</v>
      </c>
      <c r="D249" s="27" t="str">
        <f>+IF('Denuncias-Renuncias'!$F249=0,"-",IF('Denuncias-Renuncias'!H249=0,"-",('Denuncias-Renuncias'!H249/'Denuncias-Renuncias'!$F249)))</f>
        <v>-</v>
      </c>
      <c r="E249" s="27">
        <f>+IF('Denuncias-Renuncias'!$F249=0,"-",IF('Denuncias-Renuncias'!I249=0,"-",('Denuncias-Renuncias'!I249/'Denuncias-Renuncias'!$F249)))</f>
        <v>0.88584474885844744</v>
      </c>
      <c r="F249" s="27" t="str">
        <f>+IF('Denuncias-Renuncias'!$F249=0,"-",IF('Denuncias-Renuncias'!J249=0,"-",('Denuncias-Renuncias'!J249/'Denuncias-Renuncias'!$F249)))</f>
        <v>-</v>
      </c>
      <c r="G249" s="27">
        <f>+IF('Denuncias-Renuncias'!$F249=0,"-",IF('Denuncias-Renuncias'!K249=0,"-",('Denuncias-Renuncias'!K249/'Denuncias-Renuncias'!$F249)))</f>
        <v>1.06544901065449E-2</v>
      </c>
      <c r="H249" s="27">
        <f>+IF('Denuncias-Renuncias'!$F249=0,"-",IF('Denuncias-Renuncias'!L249=0,"-",('Denuncias-Renuncias'!L249/'Denuncias-Renuncias'!$F249)))</f>
        <v>7.6103500761035003E-2</v>
      </c>
      <c r="I249" s="27">
        <f>+IF('Denuncias-Renuncias'!$F249=0,"-",IF('Denuncias-Renuncias'!M249=0,"-",('Denuncias-Renuncias'!M249/'Denuncias-Renuncias'!$F249)))</f>
        <v>1.8264840182648401E-2</v>
      </c>
    </row>
    <row r="250" spans="2:9" ht="20.100000000000001" customHeight="1" thickBot="1" x14ac:dyDescent="0.25">
      <c r="B250" s="4" t="s">
        <v>464</v>
      </c>
      <c r="C250" s="27">
        <f>+IF('Denuncias-Renuncias'!$F250=0,"-",IF('Denuncias-Renuncias'!G250=0,"-",('Denuncias-Renuncias'!G250/'Denuncias-Renuncias'!$F250)))</f>
        <v>1.2690355329949238E-2</v>
      </c>
      <c r="D250" s="27" t="str">
        <f>+IF('Denuncias-Renuncias'!$F250=0,"-",IF('Denuncias-Renuncias'!H250=0,"-",('Denuncias-Renuncias'!H250/'Denuncias-Renuncias'!$F250)))</f>
        <v>-</v>
      </c>
      <c r="E250" s="27">
        <f>+IF('Denuncias-Renuncias'!$F250=0,"-",IF('Denuncias-Renuncias'!I250=0,"-",('Denuncias-Renuncias'!I250/'Denuncias-Renuncias'!$F250)))</f>
        <v>0.80964467005076146</v>
      </c>
      <c r="F250" s="27">
        <f>+IF('Denuncias-Renuncias'!$F250=0,"-",IF('Denuncias-Renuncias'!J250=0,"-",('Denuncias-Renuncias'!J250/'Denuncias-Renuncias'!$F250)))</f>
        <v>7.1065989847715741E-2</v>
      </c>
      <c r="G250" s="27">
        <f>+IF('Denuncias-Renuncias'!$F250=0,"-",IF('Denuncias-Renuncias'!K250=0,"-",('Denuncias-Renuncias'!K250/'Denuncias-Renuncias'!$F250)))</f>
        <v>0.1065989847715736</v>
      </c>
      <c r="H250" s="27" t="str">
        <f>+IF('Denuncias-Renuncias'!$F250=0,"-",IF('Denuncias-Renuncias'!L250=0,"-",('Denuncias-Renuncias'!L250/'Denuncias-Renuncias'!$F250)))</f>
        <v>-</v>
      </c>
      <c r="I250" s="27" t="str">
        <f>+IF('Denuncias-Renuncias'!$F250=0,"-",IF('Denuncias-Renuncias'!M250=0,"-",('Denuncias-Renuncias'!M250/'Denuncias-Renuncias'!$F250)))</f>
        <v>-</v>
      </c>
    </row>
    <row r="251" spans="2:9" ht="20.100000000000001" customHeight="1" thickBot="1" x14ac:dyDescent="0.25">
      <c r="B251" s="4" t="s">
        <v>465</v>
      </c>
      <c r="C251" s="27">
        <f>+IF('Denuncias-Renuncias'!$F251=0,"-",IF('Denuncias-Renuncias'!G251=0,"-",('Denuncias-Renuncias'!G251/'Denuncias-Renuncias'!$F251)))</f>
        <v>7.7041602465331279E-3</v>
      </c>
      <c r="D251" s="27" t="str">
        <f>+IF('Denuncias-Renuncias'!$F251=0,"-",IF('Denuncias-Renuncias'!H251=0,"-",('Denuncias-Renuncias'!H251/'Denuncias-Renuncias'!$F251)))</f>
        <v>-</v>
      </c>
      <c r="E251" s="27">
        <f>+IF('Denuncias-Renuncias'!$F251=0,"-",IF('Denuncias-Renuncias'!I251=0,"-",('Denuncias-Renuncias'!I251/'Denuncias-Renuncias'!$F251)))</f>
        <v>0.86440677966101698</v>
      </c>
      <c r="F251" s="27">
        <f>+IF('Denuncias-Renuncias'!$F251=0,"-",IF('Denuncias-Renuncias'!J251=0,"-",('Denuncias-Renuncias'!J251/'Denuncias-Renuncias'!$F251)))</f>
        <v>1.386748844375963E-2</v>
      </c>
      <c r="G251" s="27">
        <f>+IF('Denuncias-Renuncias'!$F251=0,"-",IF('Denuncias-Renuncias'!K251=0,"-",('Denuncias-Renuncias'!K251/'Denuncias-Renuncias'!$F251)))</f>
        <v>6.1633281972265025E-3</v>
      </c>
      <c r="H251" s="27">
        <f>+IF('Denuncias-Renuncias'!$F251=0,"-",IF('Denuncias-Renuncias'!L251=0,"-",('Denuncias-Renuncias'!L251/'Denuncias-Renuncias'!$F251)))</f>
        <v>0.10785824345146379</v>
      </c>
      <c r="I251" s="27" t="str">
        <f>+IF('Denuncias-Renuncias'!$F251=0,"-",IF('Denuncias-Renuncias'!M251=0,"-",('Denuncias-Renuncias'!M251/'Denuncias-Renuncias'!$F251)))</f>
        <v>-</v>
      </c>
    </row>
    <row r="252" spans="2:9" ht="20.100000000000001" customHeight="1" thickBot="1" x14ac:dyDescent="0.25">
      <c r="B252" s="4" t="s">
        <v>466</v>
      </c>
      <c r="C252" s="27">
        <f>+IF('Denuncias-Renuncias'!$F252=0,"-",IF('Denuncias-Renuncias'!G252=0,"-",('Denuncias-Renuncias'!G252/'Denuncias-Renuncias'!$F252)))</f>
        <v>2.0876826722338204E-2</v>
      </c>
      <c r="D252" s="27" t="str">
        <f>+IF('Denuncias-Renuncias'!$F252=0,"-",IF('Denuncias-Renuncias'!H252=0,"-",('Denuncias-Renuncias'!H252/'Denuncias-Renuncias'!$F252)))</f>
        <v>-</v>
      </c>
      <c r="E252" s="27">
        <f>+IF('Denuncias-Renuncias'!$F252=0,"-",IF('Denuncias-Renuncias'!I252=0,"-",('Denuncias-Renuncias'!I252/'Denuncias-Renuncias'!$F252)))</f>
        <v>0.66179540709812112</v>
      </c>
      <c r="F252" s="27">
        <f>+IF('Denuncias-Renuncias'!$F252=0,"-",IF('Denuncias-Renuncias'!J252=0,"-",('Denuncias-Renuncias'!J252/'Denuncias-Renuncias'!$F252)))</f>
        <v>1.4613778705636743E-2</v>
      </c>
      <c r="G252" s="27">
        <f>+IF('Denuncias-Renuncias'!$F252=0,"-",IF('Denuncias-Renuncias'!K252=0,"-",('Denuncias-Renuncias'!K252/'Denuncias-Renuncias'!$F252)))</f>
        <v>0.12734864300626306</v>
      </c>
      <c r="H252" s="27">
        <f>+IF('Denuncias-Renuncias'!$F252=0,"-",IF('Denuncias-Renuncias'!L252=0,"-",('Denuncias-Renuncias'!L252/'Denuncias-Renuncias'!$F252)))</f>
        <v>0.16910229645093947</v>
      </c>
      <c r="I252" s="27">
        <f>+IF('Denuncias-Renuncias'!$F252=0,"-",IF('Denuncias-Renuncias'!M252=0,"-",('Denuncias-Renuncias'!M252/'Denuncias-Renuncias'!$F252)))</f>
        <v>6.2630480167014616E-3</v>
      </c>
    </row>
    <row r="253" spans="2:9" ht="20.100000000000001" customHeight="1" thickBot="1" x14ac:dyDescent="0.25">
      <c r="B253" s="4" t="s">
        <v>467</v>
      </c>
      <c r="C253" s="27" t="str">
        <f>+IF('Denuncias-Renuncias'!$F253=0,"-",IF('Denuncias-Renuncias'!G253=0,"-",('Denuncias-Renuncias'!G253/'Denuncias-Renuncias'!$F253)))</f>
        <v>-</v>
      </c>
      <c r="D253" s="27">
        <f>+IF('Denuncias-Renuncias'!$F253=0,"-",IF('Denuncias-Renuncias'!H253=0,"-",('Denuncias-Renuncias'!H253/'Denuncias-Renuncias'!$F253)))</f>
        <v>9.4786729857819912E-3</v>
      </c>
      <c r="E253" s="27">
        <f>+IF('Denuncias-Renuncias'!$F253=0,"-",IF('Denuncias-Renuncias'!I253=0,"-",('Denuncias-Renuncias'!I253/'Denuncias-Renuncias'!$F253)))</f>
        <v>0.60742496050552919</v>
      </c>
      <c r="F253" s="27">
        <f>+IF('Denuncias-Renuncias'!$F253=0,"-",IF('Denuncias-Renuncias'!J253=0,"-",('Denuncias-Renuncias'!J253/'Denuncias-Renuncias'!$F253)))</f>
        <v>5.0552922590837282E-2</v>
      </c>
      <c r="G253" s="27">
        <f>+IF('Denuncias-Renuncias'!$F253=0,"-",IF('Denuncias-Renuncias'!K253=0,"-",('Denuncias-Renuncias'!K253/'Denuncias-Renuncias'!$F253)))</f>
        <v>7.1879936808846759E-2</v>
      </c>
      <c r="H253" s="27">
        <f>+IF('Denuncias-Renuncias'!$F253=0,"-",IF('Denuncias-Renuncias'!L253=0,"-",('Denuncias-Renuncias'!L253/'Denuncias-Renuncias'!$F253)))</f>
        <v>0.26066350710900477</v>
      </c>
      <c r="I253" s="27" t="str">
        <f>+IF('Denuncias-Renuncias'!$F253=0,"-",IF('Denuncias-Renuncias'!M253=0,"-",('Denuncias-Renuncias'!M253/'Denuncias-Renuncias'!$F253)))</f>
        <v>-</v>
      </c>
    </row>
    <row r="254" spans="2:9" ht="20.100000000000001" customHeight="1" thickBot="1" x14ac:dyDescent="0.25">
      <c r="B254" s="4" t="s">
        <v>468</v>
      </c>
      <c r="C254" s="27">
        <f>+IF('Denuncias-Renuncias'!$F254=0,"-",IF('Denuncias-Renuncias'!G254=0,"-",('Denuncias-Renuncias'!G254/'Denuncias-Renuncias'!$F254)))</f>
        <v>3.6637931034482756E-2</v>
      </c>
      <c r="D254" s="27" t="str">
        <f>+IF('Denuncias-Renuncias'!$F254=0,"-",IF('Denuncias-Renuncias'!H254=0,"-",('Denuncias-Renuncias'!H254/'Denuncias-Renuncias'!$F254)))</f>
        <v>-</v>
      </c>
      <c r="E254" s="27">
        <f>+IF('Denuncias-Renuncias'!$F254=0,"-",IF('Denuncias-Renuncias'!I254=0,"-",('Denuncias-Renuncias'!I254/'Denuncias-Renuncias'!$F254)))</f>
        <v>0.71551724137931039</v>
      </c>
      <c r="F254" s="27">
        <f>+IF('Denuncias-Renuncias'!$F254=0,"-",IF('Denuncias-Renuncias'!J254=0,"-",('Denuncias-Renuncias'!J254/'Denuncias-Renuncias'!$F254)))</f>
        <v>0.15948275862068967</v>
      </c>
      <c r="G254" s="27">
        <f>+IF('Denuncias-Renuncias'!$F254=0,"-",IF('Denuncias-Renuncias'!K254=0,"-",('Denuncias-Renuncias'!K254/'Denuncias-Renuncias'!$F254)))</f>
        <v>6.4655172413793108E-2</v>
      </c>
      <c r="H254" s="27">
        <f>+IF('Denuncias-Renuncias'!$F254=0,"-",IF('Denuncias-Renuncias'!L254=0,"-",('Denuncias-Renuncias'!L254/'Denuncias-Renuncias'!$F254)))</f>
        <v>2.3706896551724137E-2</v>
      </c>
      <c r="I254" s="27" t="str">
        <f>+IF('Denuncias-Renuncias'!$F254=0,"-",IF('Denuncias-Renuncias'!M254=0,"-",('Denuncias-Renuncias'!M254/'Denuncias-Renuncias'!$F254)))</f>
        <v>-</v>
      </c>
    </row>
    <row r="255" spans="2:9" ht="20.100000000000001" customHeight="1" thickBot="1" x14ac:dyDescent="0.25">
      <c r="B255" s="4" t="s">
        <v>469</v>
      </c>
      <c r="C255" s="27">
        <f>+IF('Denuncias-Renuncias'!$F255=0,"-",IF('Denuncias-Renuncias'!G255=0,"-",('Denuncias-Renuncias'!G255/'Denuncias-Renuncias'!$F255)))</f>
        <v>1.0554089709762533E-2</v>
      </c>
      <c r="D255" s="27" t="str">
        <f>+IF('Denuncias-Renuncias'!$F255=0,"-",IF('Denuncias-Renuncias'!H255=0,"-",('Denuncias-Renuncias'!H255/'Denuncias-Renuncias'!$F255)))</f>
        <v>-</v>
      </c>
      <c r="E255" s="27">
        <f>+IF('Denuncias-Renuncias'!$F255=0,"-",IF('Denuncias-Renuncias'!I255=0,"-",('Denuncias-Renuncias'!I255/'Denuncias-Renuncias'!$F255)))</f>
        <v>0.50659630606860162</v>
      </c>
      <c r="F255" s="27">
        <f>+IF('Denuncias-Renuncias'!$F255=0,"-",IF('Denuncias-Renuncias'!J255=0,"-",('Denuncias-Renuncias'!J255/'Denuncias-Renuncias'!$F255)))</f>
        <v>5.2770448548812663E-3</v>
      </c>
      <c r="G255" s="27">
        <f>+IF('Denuncias-Renuncias'!$F255=0,"-",IF('Denuncias-Renuncias'!K255=0,"-",('Denuncias-Renuncias'!K255/'Denuncias-Renuncias'!$F255)))</f>
        <v>0.45118733509234826</v>
      </c>
      <c r="H255" s="27">
        <f>+IF('Denuncias-Renuncias'!$F255=0,"-",IF('Denuncias-Renuncias'!L255=0,"-",('Denuncias-Renuncias'!L255/'Denuncias-Renuncias'!$F255)))</f>
        <v>2.6385224274406333E-2</v>
      </c>
      <c r="I255" s="27" t="str">
        <f>+IF('Denuncias-Renuncias'!$F255=0,"-",IF('Denuncias-Renuncias'!M255=0,"-",('Denuncias-Renuncias'!M255/'Denuncias-Renuncias'!$F255)))</f>
        <v>-</v>
      </c>
    </row>
    <row r="256" spans="2:9" ht="20.100000000000001" customHeight="1" thickBot="1" x14ac:dyDescent="0.25">
      <c r="B256" s="4" t="s">
        <v>470</v>
      </c>
      <c r="C256" s="27" t="str">
        <f>+IF('Denuncias-Renuncias'!$F256=0,"-",IF('Denuncias-Renuncias'!G256=0,"-",('Denuncias-Renuncias'!G256/'Denuncias-Renuncias'!$F256)))</f>
        <v>-</v>
      </c>
      <c r="D256" s="27" t="str">
        <f>+IF('Denuncias-Renuncias'!$F256=0,"-",IF('Denuncias-Renuncias'!H256=0,"-",('Denuncias-Renuncias'!H256/'Denuncias-Renuncias'!$F256)))</f>
        <v>-</v>
      </c>
      <c r="E256" s="27">
        <f>+IF('Denuncias-Renuncias'!$F256=0,"-",IF('Denuncias-Renuncias'!I256=0,"-",('Denuncias-Renuncias'!I256/'Denuncias-Renuncias'!$F256)))</f>
        <v>0.42857142857142855</v>
      </c>
      <c r="F256" s="27" t="str">
        <f>+IF('Denuncias-Renuncias'!$F256=0,"-",IF('Denuncias-Renuncias'!J256=0,"-",('Denuncias-Renuncias'!J256/'Denuncias-Renuncias'!$F256)))</f>
        <v>-</v>
      </c>
      <c r="G256" s="27">
        <f>+IF('Denuncias-Renuncias'!$F256=0,"-",IF('Denuncias-Renuncias'!K256=0,"-",('Denuncias-Renuncias'!K256/'Denuncias-Renuncias'!$F256)))</f>
        <v>0.46984126984126984</v>
      </c>
      <c r="H256" s="27">
        <f>+IF('Denuncias-Renuncias'!$F256=0,"-",IF('Denuncias-Renuncias'!L256=0,"-",('Denuncias-Renuncias'!L256/'Denuncias-Renuncias'!$F256)))</f>
        <v>0.10158730158730159</v>
      </c>
      <c r="I256" s="27" t="str">
        <f>+IF('Denuncias-Renuncias'!$F256=0,"-",IF('Denuncias-Renuncias'!M256=0,"-",('Denuncias-Renuncias'!M256/'Denuncias-Renuncias'!$F256)))</f>
        <v>-</v>
      </c>
    </row>
    <row r="257" spans="2:9" ht="20.100000000000001" customHeight="1" thickBot="1" x14ac:dyDescent="0.25">
      <c r="B257" s="4" t="s">
        <v>471</v>
      </c>
      <c r="C257" s="27" t="str">
        <f>+IF('Denuncias-Renuncias'!$F257=0,"-",IF('Denuncias-Renuncias'!G257=0,"-",('Denuncias-Renuncias'!G257/'Denuncias-Renuncias'!$F257)))</f>
        <v>-</v>
      </c>
      <c r="D257" s="27" t="str">
        <f>+IF('Denuncias-Renuncias'!$F257=0,"-",IF('Denuncias-Renuncias'!H257=0,"-",('Denuncias-Renuncias'!H257/'Denuncias-Renuncias'!$F257)))</f>
        <v>-</v>
      </c>
      <c r="E257" s="27">
        <f>+IF('Denuncias-Renuncias'!$F257=0,"-",IF('Denuncias-Renuncias'!I257=0,"-",('Denuncias-Renuncias'!I257/'Denuncias-Renuncias'!$F257)))</f>
        <v>0.64387917329093802</v>
      </c>
      <c r="F257" s="27">
        <f>+IF('Denuncias-Renuncias'!$F257=0,"-",IF('Denuncias-Renuncias'!J257=0,"-",('Denuncias-Renuncias'!J257/'Denuncias-Renuncias'!$F257)))</f>
        <v>0.24165341812400637</v>
      </c>
      <c r="G257" s="27">
        <f>+IF('Denuncias-Renuncias'!$F257=0,"-",IF('Denuncias-Renuncias'!K257=0,"-",('Denuncias-Renuncias'!K257/'Denuncias-Renuncias'!$F257)))</f>
        <v>0.11446740858505565</v>
      </c>
      <c r="H257" s="27" t="str">
        <f>+IF('Denuncias-Renuncias'!$F257=0,"-",IF('Denuncias-Renuncias'!L257=0,"-",('Denuncias-Renuncias'!L257/'Denuncias-Renuncias'!$F257)))</f>
        <v>-</v>
      </c>
      <c r="I257" s="27" t="str">
        <f>+IF('Denuncias-Renuncias'!$F257=0,"-",IF('Denuncias-Renuncias'!M257=0,"-",('Denuncias-Renuncias'!M257/'Denuncias-Renuncias'!$F257)))</f>
        <v>-</v>
      </c>
    </row>
    <row r="258" spans="2:9" ht="20.100000000000001" customHeight="1" thickBot="1" x14ac:dyDescent="0.25">
      <c r="B258" s="4" t="s">
        <v>472</v>
      </c>
      <c r="C258" s="27">
        <f>+IF('Denuncias-Renuncias'!$F258=0,"-",IF('Denuncias-Renuncias'!G258=0,"-",('Denuncias-Renuncias'!G258/'Denuncias-Renuncias'!$F258)))</f>
        <v>1.5113350125944584E-2</v>
      </c>
      <c r="D258" s="27">
        <f>+IF('Denuncias-Renuncias'!$F258=0,"-",IF('Denuncias-Renuncias'!H258=0,"-",('Denuncias-Renuncias'!H258/'Denuncias-Renuncias'!$F258)))</f>
        <v>2.5188916876574307E-3</v>
      </c>
      <c r="E258" s="27">
        <f>+IF('Denuncias-Renuncias'!$F258=0,"-",IF('Denuncias-Renuncias'!I258=0,"-",('Denuncias-Renuncias'!I258/'Denuncias-Renuncias'!$F258)))</f>
        <v>0.82115869017632237</v>
      </c>
      <c r="F258" s="27">
        <f>+IF('Denuncias-Renuncias'!$F258=0,"-",IF('Denuncias-Renuncias'!J258=0,"-",('Denuncias-Renuncias'!J258/'Denuncias-Renuncias'!$F258)))</f>
        <v>2.0151133501259445E-2</v>
      </c>
      <c r="G258" s="27">
        <f>+IF('Denuncias-Renuncias'!$F258=0,"-",IF('Denuncias-Renuncias'!K258=0,"-",('Denuncias-Renuncias'!K258/'Denuncias-Renuncias'!$F258)))</f>
        <v>3.2745591939546598E-2</v>
      </c>
      <c r="H258" s="27">
        <f>+IF('Denuncias-Renuncias'!$F258=0,"-",IF('Denuncias-Renuncias'!L258=0,"-",('Denuncias-Renuncias'!L258/'Denuncias-Renuncias'!$F258)))</f>
        <v>0.10327455919395466</v>
      </c>
      <c r="I258" s="27">
        <f>+IF('Denuncias-Renuncias'!$F258=0,"-",IF('Denuncias-Renuncias'!M258=0,"-",('Denuncias-Renuncias'!M258/'Denuncias-Renuncias'!$F258)))</f>
        <v>5.0377833753148613E-3</v>
      </c>
    </row>
    <row r="259" spans="2:9" ht="20.100000000000001" customHeight="1" thickBot="1" x14ac:dyDescent="0.25">
      <c r="B259" s="4" t="s">
        <v>473</v>
      </c>
      <c r="C259" s="27" t="str">
        <f>+IF('Denuncias-Renuncias'!$F259=0,"-",IF('Denuncias-Renuncias'!G259=0,"-",('Denuncias-Renuncias'!G259/'Denuncias-Renuncias'!$F259)))</f>
        <v>-</v>
      </c>
      <c r="D259" s="27" t="str">
        <f>+IF('Denuncias-Renuncias'!$F259=0,"-",IF('Denuncias-Renuncias'!H259=0,"-",('Denuncias-Renuncias'!H259/'Denuncias-Renuncias'!$F259)))</f>
        <v>-</v>
      </c>
      <c r="E259" s="27">
        <f>+IF('Denuncias-Renuncias'!$F259=0,"-",IF('Denuncias-Renuncias'!I259=0,"-",('Denuncias-Renuncias'!I259/'Denuncias-Renuncias'!$F259)))</f>
        <v>0.55263157894736847</v>
      </c>
      <c r="F259" s="27">
        <f>+IF('Denuncias-Renuncias'!$F259=0,"-",IF('Denuncias-Renuncias'!J259=0,"-",('Denuncias-Renuncias'!J259/'Denuncias-Renuncias'!$F259)))</f>
        <v>0.19298245614035087</v>
      </c>
      <c r="G259" s="27">
        <f>+IF('Denuncias-Renuncias'!$F259=0,"-",IF('Denuncias-Renuncias'!K259=0,"-",('Denuncias-Renuncias'!K259/'Denuncias-Renuncias'!$F259)))</f>
        <v>0.11403508771929824</v>
      </c>
      <c r="H259" s="27">
        <f>+IF('Denuncias-Renuncias'!$F259=0,"-",IF('Denuncias-Renuncias'!L259=0,"-",('Denuncias-Renuncias'!L259/'Denuncias-Renuncias'!$F259)))</f>
        <v>0.14035087719298245</v>
      </c>
      <c r="I259" s="27" t="str">
        <f>+IF('Denuncias-Renuncias'!$F259=0,"-",IF('Denuncias-Renuncias'!M259=0,"-",('Denuncias-Renuncias'!M259/'Denuncias-Renuncias'!$F259)))</f>
        <v>-</v>
      </c>
    </row>
    <row r="260" spans="2:9" ht="20.100000000000001" customHeight="1" thickBot="1" x14ac:dyDescent="0.25">
      <c r="B260" s="4" t="s">
        <v>474</v>
      </c>
      <c r="C260" s="27" t="str">
        <f>+IF('Denuncias-Renuncias'!$F260=0,"-",IF('Denuncias-Renuncias'!G260=0,"-",('Denuncias-Renuncias'!G260/'Denuncias-Renuncias'!$F260)))</f>
        <v>-</v>
      </c>
      <c r="D260" s="27" t="str">
        <f>+IF('Denuncias-Renuncias'!$F260=0,"-",IF('Denuncias-Renuncias'!H260=0,"-",('Denuncias-Renuncias'!H260/'Denuncias-Renuncias'!$F260)))</f>
        <v>-</v>
      </c>
      <c r="E260" s="27">
        <f>+IF('Denuncias-Renuncias'!$F260=0,"-",IF('Denuncias-Renuncias'!I260=0,"-",('Denuncias-Renuncias'!I260/'Denuncias-Renuncias'!$F260)))</f>
        <v>1</v>
      </c>
      <c r="F260" s="27" t="str">
        <f>+IF('Denuncias-Renuncias'!$F260=0,"-",IF('Denuncias-Renuncias'!J260=0,"-",('Denuncias-Renuncias'!J260/'Denuncias-Renuncias'!$F260)))</f>
        <v>-</v>
      </c>
      <c r="G260" s="27" t="str">
        <f>+IF('Denuncias-Renuncias'!$F260=0,"-",IF('Denuncias-Renuncias'!K260=0,"-",('Denuncias-Renuncias'!K260/'Denuncias-Renuncias'!$F260)))</f>
        <v>-</v>
      </c>
      <c r="H260" s="27" t="str">
        <f>+IF('Denuncias-Renuncias'!$F260=0,"-",IF('Denuncias-Renuncias'!L260=0,"-",('Denuncias-Renuncias'!L260/'Denuncias-Renuncias'!$F260)))</f>
        <v>-</v>
      </c>
      <c r="I260" s="27" t="str">
        <f>+IF('Denuncias-Renuncias'!$F260=0,"-",IF('Denuncias-Renuncias'!M260=0,"-",('Denuncias-Renuncias'!M260/'Denuncias-Renuncias'!$F260)))</f>
        <v>-</v>
      </c>
    </row>
    <row r="261" spans="2:9" ht="20.100000000000001" customHeight="1" thickBot="1" x14ac:dyDescent="0.25">
      <c r="B261" s="4" t="s">
        <v>475</v>
      </c>
      <c r="C261" s="27" t="str">
        <f>+IF('Denuncias-Renuncias'!$F261=0,"-",IF('Denuncias-Renuncias'!G261=0,"-",('Denuncias-Renuncias'!G261/'Denuncias-Renuncias'!$F261)))</f>
        <v>-</v>
      </c>
      <c r="D261" s="27" t="str">
        <f>+IF('Denuncias-Renuncias'!$F261=0,"-",IF('Denuncias-Renuncias'!H261=0,"-",('Denuncias-Renuncias'!H261/'Denuncias-Renuncias'!$F261)))</f>
        <v>-</v>
      </c>
      <c r="E261" s="27">
        <f>+IF('Denuncias-Renuncias'!$F261=0,"-",IF('Denuncias-Renuncias'!I261=0,"-",('Denuncias-Renuncias'!I261/'Denuncias-Renuncias'!$F261)))</f>
        <v>0.83798882681564246</v>
      </c>
      <c r="F261" s="27" t="str">
        <f>+IF('Denuncias-Renuncias'!$F261=0,"-",IF('Denuncias-Renuncias'!J261=0,"-",('Denuncias-Renuncias'!J261/'Denuncias-Renuncias'!$F261)))</f>
        <v>-</v>
      </c>
      <c r="G261" s="27">
        <f>+IF('Denuncias-Renuncias'!$F261=0,"-",IF('Denuncias-Renuncias'!K261=0,"-",('Denuncias-Renuncias'!K261/'Denuncias-Renuncias'!$F261)))</f>
        <v>2.7932960893854747E-2</v>
      </c>
      <c r="H261" s="27">
        <f>+IF('Denuncias-Renuncias'!$F261=0,"-",IF('Denuncias-Renuncias'!L261=0,"-",('Denuncias-Renuncias'!L261/'Denuncias-Renuncias'!$F261)))</f>
        <v>0.13407821229050279</v>
      </c>
      <c r="I261" s="27" t="str">
        <f>+IF('Denuncias-Renuncias'!$F261=0,"-",IF('Denuncias-Renuncias'!M261=0,"-",('Denuncias-Renuncias'!M261/'Denuncias-Renuncias'!$F261)))</f>
        <v>-</v>
      </c>
    </row>
    <row r="262" spans="2:9" ht="20.100000000000001" customHeight="1" thickBot="1" x14ac:dyDescent="0.25">
      <c r="B262" s="4" t="s">
        <v>476</v>
      </c>
      <c r="C262" s="27">
        <f>+IF('Denuncias-Renuncias'!$F262=0,"-",IF('Denuncias-Renuncias'!G262=0,"-",('Denuncias-Renuncias'!G262/'Denuncias-Renuncias'!$F262)))</f>
        <v>4.2826552462526769E-3</v>
      </c>
      <c r="D262" s="27" t="str">
        <f>+IF('Denuncias-Renuncias'!$F262=0,"-",IF('Denuncias-Renuncias'!H262=0,"-",('Denuncias-Renuncias'!H262/'Denuncias-Renuncias'!$F262)))</f>
        <v>-</v>
      </c>
      <c r="E262" s="27">
        <f>+IF('Denuncias-Renuncias'!$F262=0,"-",IF('Denuncias-Renuncias'!I262=0,"-",('Denuncias-Renuncias'!I262/'Denuncias-Renuncias'!$F262)))</f>
        <v>0.77301927194860809</v>
      </c>
      <c r="F262" s="27">
        <f>+IF('Denuncias-Renuncias'!$F262=0,"-",IF('Denuncias-Renuncias'!J262=0,"-",('Denuncias-Renuncias'!J262/'Denuncias-Renuncias'!$F262)))</f>
        <v>4.2826552462526769E-3</v>
      </c>
      <c r="G262" s="27">
        <f>+IF('Denuncias-Renuncias'!$F262=0,"-",IF('Denuncias-Renuncias'!K262=0,"-",('Denuncias-Renuncias'!K262/'Denuncias-Renuncias'!$F262)))</f>
        <v>0.10278372591006424</v>
      </c>
      <c r="H262" s="27">
        <f>+IF('Denuncias-Renuncias'!$F262=0,"-",IF('Denuncias-Renuncias'!L262=0,"-",('Denuncias-Renuncias'!L262/'Denuncias-Renuncias'!$F262)))</f>
        <v>0.10706638115631692</v>
      </c>
      <c r="I262" s="27">
        <f>+IF('Denuncias-Renuncias'!$F262=0,"-",IF('Denuncias-Renuncias'!M262=0,"-",('Denuncias-Renuncias'!M262/'Denuncias-Renuncias'!$F262)))</f>
        <v>8.5653104925053538E-3</v>
      </c>
    </row>
    <row r="263" spans="2:9" ht="20.100000000000001" customHeight="1" thickBot="1" x14ac:dyDescent="0.25">
      <c r="B263" s="4" t="s">
        <v>209</v>
      </c>
      <c r="C263" s="27" t="str">
        <f>+IF('Denuncias-Renuncias'!$F263=0,"-",IF('Denuncias-Renuncias'!G263=0,"-",('Denuncias-Renuncias'!G263/'Denuncias-Renuncias'!$F263)))</f>
        <v>-</v>
      </c>
      <c r="D263" s="27" t="str">
        <f>+IF('Denuncias-Renuncias'!$F263=0,"-",IF('Denuncias-Renuncias'!H263=0,"-",('Denuncias-Renuncias'!H263/'Denuncias-Renuncias'!$F263)))</f>
        <v>-</v>
      </c>
      <c r="E263" s="27">
        <f>+IF('Denuncias-Renuncias'!$F263=0,"-",IF('Denuncias-Renuncias'!I263=0,"-",('Denuncias-Renuncias'!I263/'Denuncias-Renuncias'!$F263)))</f>
        <v>0.58134920634920639</v>
      </c>
      <c r="F263" s="27" t="str">
        <f>+IF('Denuncias-Renuncias'!$F263=0,"-",IF('Denuncias-Renuncias'!J263=0,"-",('Denuncias-Renuncias'!J263/'Denuncias-Renuncias'!$F263)))</f>
        <v>-</v>
      </c>
      <c r="G263" s="27">
        <f>+IF('Denuncias-Renuncias'!$F263=0,"-",IF('Denuncias-Renuncias'!K263=0,"-",('Denuncias-Renuncias'!K263/'Denuncias-Renuncias'!$F263)))</f>
        <v>0.33134920634920634</v>
      </c>
      <c r="H263" s="27">
        <f>+IF('Denuncias-Renuncias'!$F263=0,"-",IF('Denuncias-Renuncias'!L263=0,"-",('Denuncias-Renuncias'!L263/'Denuncias-Renuncias'!$F263)))</f>
        <v>8.7301587301587297E-2</v>
      </c>
      <c r="I263" s="27" t="str">
        <f>+IF('Denuncias-Renuncias'!$F263=0,"-",IF('Denuncias-Renuncias'!M263=0,"-",('Denuncias-Renuncias'!M263/'Denuncias-Renuncias'!$F263)))</f>
        <v>-</v>
      </c>
    </row>
    <row r="264" spans="2:9" ht="20.100000000000001" customHeight="1" thickBot="1" x14ac:dyDescent="0.25">
      <c r="B264" s="4" t="s">
        <v>477</v>
      </c>
      <c r="C264" s="27" t="str">
        <f>+IF('Denuncias-Renuncias'!$F264=0,"-",IF('Denuncias-Renuncias'!G264=0,"-",('Denuncias-Renuncias'!G264/'Denuncias-Renuncias'!$F264)))</f>
        <v>-</v>
      </c>
      <c r="D264" s="27" t="str">
        <f>+IF('Denuncias-Renuncias'!$F264=0,"-",IF('Denuncias-Renuncias'!H264=0,"-",('Denuncias-Renuncias'!H264/'Denuncias-Renuncias'!$F264)))</f>
        <v>-</v>
      </c>
      <c r="E264" s="27">
        <f>+IF('Denuncias-Renuncias'!$F264=0,"-",IF('Denuncias-Renuncias'!I264=0,"-",('Denuncias-Renuncias'!I264/'Denuncias-Renuncias'!$F264)))</f>
        <v>0.8347457627118644</v>
      </c>
      <c r="F264" s="27" t="str">
        <f>+IF('Denuncias-Renuncias'!$F264=0,"-",IF('Denuncias-Renuncias'!J264=0,"-",('Denuncias-Renuncias'!J264/'Denuncias-Renuncias'!$F264)))</f>
        <v>-</v>
      </c>
      <c r="G264" s="27">
        <f>+IF('Denuncias-Renuncias'!$F264=0,"-",IF('Denuncias-Renuncias'!K264=0,"-",('Denuncias-Renuncias'!K264/'Denuncias-Renuncias'!$F264)))</f>
        <v>8.4745762711864403E-2</v>
      </c>
      <c r="H264" s="27">
        <f>+IF('Denuncias-Renuncias'!$F264=0,"-",IF('Denuncias-Renuncias'!L264=0,"-",('Denuncias-Renuncias'!L264/'Denuncias-Renuncias'!$F264)))</f>
        <v>8.050847457627118E-2</v>
      </c>
      <c r="I264" s="27" t="str">
        <f>+IF('Denuncias-Renuncias'!$F264=0,"-",IF('Denuncias-Renuncias'!M264=0,"-",('Denuncias-Renuncias'!M264/'Denuncias-Renuncias'!$F264)))</f>
        <v>-</v>
      </c>
    </row>
    <row r="265" spans="2:9" ht="20.100000000000001" customHeight="1" thickBot="1" x14ac:dyDescent="0.25">
      <c r="B265" s="4" t="s">
        <v>478</v>
      </c>
      <c r="C265" s="27" t="str">
        <f>+IF('Denuncias-Renuncias'!$F265=0,"-",IF('Denuncias-Renuncias'!G265=0,"-",('Denuncias-Renuncias'!G265/'Denuncias-Renuncias'!$F265)))</f>
        <v>-</v>
      </c>
      <c r="D265" s="27" t="str">
        <f>+IF('Denuncias-Renuncias'!$F265=0,"-",IF('Denuncias-Renuncias'!H265=0,"-",('Denuncias-Renuncias'!H265/'Denuncias-Renuncias'!$F265)))</f>
        <v>-</v>
      </c>
      <c r="E265" s="27">
        <f>+IF('Denuncias-Renuncias'!$F265=0,"-",IF('Denuncias-Renuncias'!I265=0,"-",('Denuncias-Renuncias'!I265/'Denuncias-Renuncias'!$F265)))</f>
        <v>0.967741935483871</v>
      </c>
      <c r="F265" s="27" t="str">
        <f>+IF('Denuncias-Renuncias'!$F265=0,"-",IF('Denuncias-Renuncias'!J265=0,"-",('Denuncias-Renuncias'!J265/'Denuncias-Renuncias'!$F265)))</f>
        <v>-</v>
      </c>
      <c r="G265" s="27" t="str">
        <f>+IF('Denuncias-Renuncias'!$F265=0,"-",IF('Denuncias-Renuncias'!K265=0,"-",('Denuncias-Renuncias'!K265/'Denuncias-Renuncias'!$F265)))</f>
        <v>-</v>
      </c>
      <c r="H265" s="27">
        <f>+IF('Denuncias-Renuncias'!$F265=0,"-",IF('Denuncias-Renuncias'!L265=0,"-",('Denuncias-Renuncias'!L265/'Denuncias-Renuncias'!$F265)))</f>
        <v>3.2258064516129031E-2</v>
      </c>
      <c r="I265" s="27" t="str">
        <f>+IF('Denuncias-Renuncias'!$F265=0,"-",IF('Denuncias-Renuncias'!M265=0,"-",('Denuncias-Renuncias'!M265/'Denuncias-Renuncias'!$F265)))</f>
        <v>-</v>
      </c>
    </row>
    <row r="266" spans="2:9" ht="20.100000000000001" customHeight="1" thickBot="1" x14ac:dyDescent="0.25">
      <c r="B266" s="4" t="s">
        <v>479</v>
      </c>
      <c r="C266" s="27" t="str">
        <f>+IF('Denuncias-Renuncias'!$F266=0,"-",IF('Denuncias-Renuncias'!G266=0,"-",('Denuncias-Renuncias'!G266/'Denuncias-Renuncias'!$F266)))</f>
        <v>-</v>
      </c>
      <c r="D266" s="27" t="str">
        <f>+IF('Denuncias-Renuncias'!$F266=0,"-",IF('Denuncias-Renuncias'!H266=0,"-",('Denuncias-Renuncias'!H266/'Denuncias-Renuncias'!$F266)))</f>
        <v>-</v>
      </c>
      <c r="E266" s="27">
        <f>+IF('Denuncias-Renuncias'!$F266=0,"-",IF('Denuncias-Renuncias'!I266=0,"-",('Denuncias-Renuncias'!I266/'Denuncias-Renuncias'!$F266)))</f>
        <v>1</v>
      </c>
      <c r="F266" s="27" t="str">
        <f>+IF('Denuncias-Renuncias'!$F266=0,"-",IF('Denuncias-Renuncias'!J266=0,"-",('Denuncias-Renuncias'!J266/'Denuncias-Renuncias'!$F266)))</f>
        <v>-</v>
      </c>
      <c r="G266" s="27" t="str">
        <f>+IF('Denuncias-Renuncias'!$F266=0,"-",IF('Denuncias-Renuncias'!K266=0,"-",('Denuncias-Renuncias'!K266/'Denuncias-Renuncias'!$F266)))</f>
        <v>-</v>
      </c>
      <c r="H266" s="27" t="str">
        <f>+IF('Denuncias-Renuncias'!$F266=0,"-",IF('Denuncias-Renuncias'!L266=0,"-",('Denuncias-Renuncias'!L266/'Denuncias-Renuncias'!$F266)))</f>
        <v>-</v>
      </c>
      <c r="I266" s="27" t="str">
        <f>+IF('Denuncias-Renuncias'!$F266=0,"-",IF('Denuncias-Renuncias'!M266=0,"-",('Denuncias-Renuncias'!M266/'Denuncias-Renuncias'!$F266)))</f>
        <v>-</v>
      </c>
    </row>
    <row r="267" spans="2:9" ht="20.100000000000001" customHeight="1" thickBot="1" x14ac:dyDescent="0.25">
      <c r="B267" s="4" t="s">
        <v>480</v>
      </c>
      <c r="C267" s="27" t="str">
        <f>+IF('Denuncias-Renuncias'!$F267=0,"-",IF('Denuncias-Renuncias'!G267=0,"-",('Denuncias-Renuncias'!G267/'Denuncias-Renuncias'!$F267)))</f>
        <v>-</v>
      </c>
      <c r="D267" s="27" t="str">
        <f>+IF('Denuncias-Renuncias'!$F267=0,"-",IF('Denuncias-Renuncias'!H267=0,"-",('Denuncias-Renuncias'!H267/'Denuncias-Renuncias'!$F267)))</f>
        <v>-</v>
      </c>
      <c r="E267" s="27">
        <f>+IF('Denuncias-Renuncias'!$F267=0,"-",IF('Denuncias-Renuncias'!I267=0,"-",('Denuncias-Renuncias'!I267/'Denuncias-Renuncias'!$F267)))</f>
        <v>0.93939393939393945</v>
      </c>
      <c r="F267" s="27" t="str">
        <f>+IF('Denuncias-Renuncias'!$F267=0,"-",IF('Denuncias-Renuncias'!J267=0,"-",('Denuncias-Renuncias'!J267/'Denuncias-Renuncias'!$F267)))</f>
        <v>-</v>
      </c>
      <c r="G267" s="27" t="str">
        <f>+IF('Denuncias-Renuncias'!$F267=0,"-",IF('Denuncias-Renuncias'!K267=0,"-",('Denuncias-Renuncias'!K267/'Denuncias-Renuncias'!$F267)))</f>
        <v>-</v>
      </c>
      <c r="H267" s="27">
        <f>+IF('Denuncias-Renuncias'!$F267=0,"-",IF('Denuncias-Renuncias'!L267=0,"-",('Denuncias-Renuncias'!L267/'Denuncias-Renuncias'!$F267)))</f>
        <v>5.0505050505050504E-2</v>
      </c>
      <c r="I267" s="27">
        <f>+IF('Denuncias-Renuncias'!$F267=0,"-",IF('Denuncias-Renuncias'!M267=0,"-",('Denuncias-Renuncias'!M267/'Denuncias-Renuncias'!$F267)))</f>
        <v>1.0101010101010102E-2</v>
      </c>
    </row>
    <row r="268" spans="2:9" ht="20.100000000000001" customHeight="1" thickBot="1" x14ac:dyDescent="0.25">
      <c r="B268" s="4" t="s">
        <v>481</v>
      </c>
      <c r="C268" s="27" t="str">
        <f>+IF('Denuncias-Renuncias'!$F268=0,"-",IF('Denuncias-Renuncias'!G268=0,"-",('Denuncias-Renuncias'!G268/'Denuncias-Renuncias'!$F268)))</f>
        <v>-</v>
      </c>
      <c r="D268" s="27" t="str">
        <f>+IF('Denuncias-Renuncias'!$F268=0,"-",IF('Denuncias-Renuncias'!H268=0,"-",('Denuncias-Renuncias'!H268/'Denuncias-Renuncias'!$F268)))</f>
        <v>-</v>
      </c>
      <c r="E268" s="27">
        <f>+IF('Denuncias-Renuncias'!$F268=0,"-",IF('Denuncias-Renuncias'!I268=0,"-",('Denuncias-Renuncias'!I268/'Denuncias-Renuncias'!$F268)))</f>
        <v>0.99740932642487046</v>
      </c>
      <c r="F268" s="27" t="str">
        <f>+IF('Denuncias-Renuncias'!$F268=0,"-",IF('Denuncias-Renuncias'!J268=0,"-",('Denuncias-Renuncias'!J268/'Denuncias-Renuncias'!$F268)))</f>
        <v>-</v>
      </c>
      <c r="G268" s="27">
        <f>+IF('Denuncias-Renuncias'!$F268=0,"-",IF('Denuncias-Renuncias'!K268=0,"-",('Denuncias-Renuncias'!K268/'Denuncias-Renuncias'!$F268)))</f>
        <v>2.5906735751295338E-3</v>
      </c>
      <c r="H268" s="27" t="str">
        <f>+IF('Denuncias-Renuncias'!$F268=0,"-",IF('Denuncias-Renuncias'!L268=0,"-",('Denuncias-Renuncias'!L268/'Denuncias-Renuncias'!$F268)))</f>
        <v>-</v>
      </c>
      <c r="I268" s="27" t="str">
        <f>+IF('Denuncias-Renuncias'!$F268=0,"-",IF('Denuncias-Renuncias'!M268=0,"-",('Denuncias-Renuncias'!M268/'Denuncias-Renuncias'!$F268)))</f>
        <v>-</v>
      </c>
    </row>
    <row r="269" spans="2:9" ht="20.100000000000001" customHeight="1" thickBot="1" x14ac:dyDescent="0.25">
      <c r="B269" s="4" t="s">
        <v>482</v>
      </c>
      <c r="C269" s="27" t="str">
        <f>+IF('Denuncias-Renuncias'!$F269=0,"-",IF('Denuncias-Renuncias'!G269=0,"-",('Denuncias-Renuncias'!G269/'Denuncias-Renuncias'!$F269)))</f>
        <v>-</v>
      </c>
      <c r="D269" s="27">
        <f>+IF('Denuncias-Renuncias'!$F269=0,"-",IF('Denuncias-Renuncias'!H269=0,"-",('Denuncias-Renuncias'!H269/'Denuncias-Renuncias'!$F269)))</f>
        <v>1.1428571428571429E-2</v>
      </c>
      <c r="E269" s="27">
        <f>+IF('Denuncias-Renuncias'!$F269=0,"-",IF('Denuncias-Renuncias'!I269=0,"-",('Denuncias-Renuncias'!I269/'Denuncias-Renuncias'!$F269)))</f>
        <v>0.70857142857142852</v>
      </c>
      <c r="F269" s="27">
        <f>+IF('Denuncias-Renuncias'!$F269=0,"-",IF('Denuncias-Renuncias'!J269=0,"-",('Denuncias-Renuncias'!J269/'Denuncias-Renuncias'!$F269)))</f>
        <v>1.7142857142857144E-2</v>
      </c>
      <c r="G269" s="27">
        <f>+IF('Denuncias-Renuncias'!$F269=0,"-",IF('Denuncias-Renuncias'!K269=0,"-",('Denuncias-Renuncias'!K269/'Denuncias-Renuncias'!$F269)))</f>
        <v>0.13714285714285715</v>
      </c>
      <c r="H269" s="27">
        <f>+IF('Denuncias-Renuncias'!$F269=0,"-",IF('Denuncias-Renuncias'!L269=0,"-",('Denuncias-Renuncias'!L269/'Denuncias-Renuncias'!$F269)))</f>
        <v>0.10285714285714286</v>
      </c>
      <c r="I269" s="27">
        <f>+IF('Denuncias-Renuncias'!$F269=0,"-",IF('Denuncias-Renuncias'!M269=0,"-",('Denuncias-Renuncias'!M269/'Denuncias-Renuncias'!$F269)))</f>
        <v>2.2857142857142857E-2</v>
      </c>
    </row>
    <row r="270" spans="2:9" ht="20.100000000000001" customHeight="1" thickBot="1" x14ac:dyDescent="0.25">
      <c r="B270" s="4" t="s">
        <v>483</v>
      </c>
      <c r="C270" s="27">
        <f>+IF('Denuncias-Renuncias'!$F270=0,"-",IF('Denuncias-Renuncias'!G270=0,"-",('Denuncias-Renuncias'!G270/'Denuncias-Renuncias'!$F270)))</f>
        <v>0.25</v>
      </c>
      <c r="D270" s="27" t="str">
        <f>+IF('Denuncias-Renuncias'!$F270=0,"-",IF('Denuncias-Renuncias'!H270=0,"-",('Denuncias-Renuncias'!H270/'Denuncias-Renuncias'!$F270)))</f>
        <v>-</v>
      </c>
      <c r="E270" s="27">
        <f>+IF('Denuncias-Renuncias'!$F270=0,"-",IF('Denuncias-Renuncias'!I270=0,"-",('Denuncias-Renuncias'!I270/'Denuncias-Renuncias'!$F270)))</f>
        <v>0.63888888888888884</v>
      </c>
      <c r="F270" s="27">
        <f>+IF('Denuncias-Renuncias'!$F270=0,"-",IF('Denuncias-Renuncias'!J270=0,"-",('Denuncias-Renuncias'!J270/'Denuncias-Renuncias'!$F270)))</f>
        <v>2.7777777777777776E-2</v>
      </c>
      <c r="G270" s="27">
        <f>+IF('Denuncias-Renuncias'!$F270=0,"-",IF('Denuncias-Renuncias'!K270=0,"-",('Denuncias-Renuncias'!K270/'Denuncias-Renuncias'!$F270)))</f>
        <v>8.3333333333333329E-2</v>
      </c>
      <c r="H270" s="27" t="str">
        <f>+IF('Denuncias-Renuncias'!$F270=0,"-",IF('Denuncias-Renuncias'!L270=0,"-",('Denuncias-Renuncias'!L270/'Denuncias-Renuncias'!$F270)))</f>
        <v>-</v>
      </c>
      <c r="I270" s="27" t="str">
        <f>+IF('Denuncias-Renuncias'!$F270=0,"-",IF('Denuncias-Renuncias'!M270=0,"-",('Denuncias-Renuncias'!M270/'Denuncias-Renuncias'!$F270)))</f>
        <v>-</v>
      </c>
    </row>
    <row r="271" spans="2:9" ht="20.100000000000001" customHeight="1" thickBot="1" x14ac:dyDescent="0.25">
      <c r="B271" s="4" t="s">
        <v>484</v>
      </c>
      <c r="C271" s="27">
        <f>+IF('Denuncias-Renuncias'!$F271=0,"-",IF('Denuncias-Renuncias'!G271=0,"-",('Denuncias-Renuncias'!G271/'Denuncias-Renuncias'!$F271)))</f>
        <v>1.6129032258064516E-2</v>
      </c>
      <c r="D271" s="27" t="str">
        <f>+IF('Denuncias-Renuncias'!$F271=0,"-",IF('Denuncias-Renuncias'!H271=0,"-",('Denuncias-Renuncias'!H271/'Denuncias-Renuncias'!$F271)))</f>
        <v>-</v>
      </c>
      <c r="E271" s="27">
        <f>+IF('Denuncias-Renuncias'!$F271=0,"-",IF('Denuncias-Renuncias'!I271=0,"-",('Denuncias-Renuncias'!I271/'Denuncias-Renuncias'!$F271)))</f>
        <v>0.82258064516129037</v>
      </c>
      <c r="F271" s="27">
        <f>+IF('Denuncias-Renuncias'!$F271=0,"-",IF('Denuncias-Renuncias'!J271=0,"-",('Denuncias-Renuncias'!J271/'Denuncias-Renuncias'!$F271)))</f>
        <v>3.2258064516129031E-2</v>
      </c>
      <c r="G271" s="27">
        <f>+IF('Denuncias-Renuncias'!$F271=0,"-",IF('Denuncias-Renuncias'!K271=0,"-",('Denuncias-Renuncias'!K271/'Denuncias-Renuncias'!$F271)))</f>
        <v>6.4516129032258063E-2</v>
      </c>
      <c r="H271" s="27">
        <f>+IF('Denuncias-Renuncias'!$F271=0,"-",IF('Denuncias-Renuncias'!L271=0,"-",('Denuncias-Renuncias'!L271/'Denuncias-Renuncias'!$F271)))</f>
        <v>3.2258064516129031E-2</v>
      </c>
      <c r="I271" s="27">
        <f>+IF('Denuncias-Renuncias'!$F271=0,"-",IF('Denuncias-Renuncias'!M271=0,"-",('Denuncias-Renuncias'!M271/'Denuncias-Renuncias'!$F271)))</f>
        <v>3.2258064516129031E-2</v>
      </c>
    </row>
    <row r="272" spans="2:9" ht="20.100000000000001" customHeight="1" thickBot="1" x14ac:dyDescent="0.25">
      <c r="B272" s="4" t="s">
        <v>485</v>
      </c>
      <c r="C272" s="27">
        <f>+IF('Denuncias-Renuncias'!$F272=0,"-",IF('Denuncias-Renuncias'!G272=0,"-",('Denuncias-Renuncias'!G272/'Denuncias-Renuncias'!$F272)))</f>
        <v>2.0833333333333332E-2</v>
      </c>
      <c r="D272" s="27" t="str">
        <f>+IF('Denuncias-Renuncias'!$F272=0,"-",IF('Denuncias-Renuncias'!H272=0,"-",('Denuncias-Renuncias'!H272/'Denuncias-Renuncias'!$F272)))</f>
        <v>-</v>
      </c>
      <c r="E272" s="27">
        <f>+IF('Denuncias-Renuncias'!$F272=0,"-",IF('Denuncias-Renuncias'!I272=0,"-",('Denuncias-Renuncias'!I272/'Denuncias-Renuncias'!$F272)))</f>
        <v>0.83333333333333337</v>
      </c>
      <c r="F272" s="27">
        <f>+IF('Denuncias-Renuncias'!$F272=0,"-",IF('Denuncias-Renuncias'!J272=0,"-",('Denuncias-Renuncias'!J272/'Denuncias-Renuncias'!$F272)))</f>
        <v>5.2083333333333336E-2</v>
      </c>
      <c r="G272" s="27">
        <f>+IF('Denuncias-Renuncias'!$F272=0,"-",IF('Denuncias-Renuncias'!K272=0,"-",('Denuncias-Renuncias'!K272/'Denuncias-Renuncias'!$F272)))</f>
        <v>1.0416666666666666E-2</v>
      </c>
      <c r="H272" s="27">
        <f>+IF('Denuncias-Renuncias'!$F272=0,"-",IF('Denuncias-Renuncias'!L272=0,"-",('Denuncias-Renuncias'!L272/'Denuncias-Renuncias'!$F272)))</f>
        <v>8.3333333333333329E-2</v>
      </c>
      <c r="I272" s="27" t="str">
        <f>+IF('Denuncias-Renuncias'!$F272=0,"-",IF('Denuncias-Renuncias'!M272=0,"-",('Denuncias-Renuncias'!M272/'Denuncias-Renuncias'!$F272)))</f>
        <v>-</v>
      </c>
    </row>
    <row r="273" spans="2:9" ht="20.100000000000001" customHeight="1" thickBot="1" x14ac:dyDescent="0.25">
      <c r="B273" s="4" t="s">
        <v>486</v>
      </c>
      <c r="C273" s="27" t="str">
        <f>+IF('Denuncias-Renuncias'!$F273=0,"-",IF('Denuncias-Renuncias'!G273=0,"-",('Denuncias-Renuncias'!G273/'Denuncias-Renuncias'!$F273)))</f>
        <v>-</v>
      </c>
      <c r="D273" s="27">
        <f>+IF('Denuncias-Renuncias'!$F273=0,"-",IF('Denuncias-Renuncias'!H273=0,"-",('Denuncias-Renuncias'!H273/'Denuncias-Renuncias'!$F273)))</f>
        <v>6.5789473684210523E-3</v>
      </c>
      <c r="E273" s="27">
        <f>+IF('Denuncias-Renuncias'!$F273=0,"-",IF('Denuncias-Renuncias'!I273=0,"-",('Denuncias-Renuncias'!I273/'Denuncias-Renuncias'!$F273)))</f>
        <v>0.89473684210526316</v>
      </c>
      <c r="F273" s="27" t="str">
        <f>+IF('Denuncias-Renuncias'!$F273=0,"-",IF('Denuncias-Renuncias'!J273=0,"-",('Denuncias-Renuncias'!J273/'Denuncias-Renuncias'!$F273)))</f>
        <v>-</v>
      </c>
      <c r="G273" s="27">
        <f>+IF('Denuncias-Renuncias'!$F273=0,"-",IF('Denuncias-Renuncias'!K273=0,"-",('Denuncias-Renuncias'!K273/'Denuncias-Renuncias'!$F273)))</f>
        <v>9.8684210526315791E-2</v>
      </c>
      <c r="H273" s="27" t="str">
        <f>+IF('Denuncias-Renuncias'!$F273=0,"-",IF('Denuncias-Renuncias'!L273=0,"-",('Denuncias-Renuncias'!L273/'Denuncias-Renuncias'!$F273)))</f>
        <v>-</v>
      </c>
      <c r="I273" s="27" t="str">
        <f>+IF('Denuncias-Renuncias'!$F273=0,"-",IF('Denuncias-Renuncias'!M273=0,"-",('Denuncias-Renuncias'!M273/'Denuncias-Renuncias'!$F273)))</f>
        <v>-</v>
      </c>
    </row>
    <row r="274" spans="2:9" ht="20.100000000000001" customHeight="1" thickBot="1" x14ac:dyDescent="0.25">
      <c r="B274" s="4" t="s">
        <v>210</v>
      </c>
      <c r="C274" s="27" t="str">
        <f>+IF('Denuncias-Renuncias'!$F274=0,"-",IF('Denuncias-Renuncias'!G274=0,"-",('Denuncias-Renuncias'!G274/'Denuncias-Renuncias'!$F274)))</f>
        <v>-</v>
      </c>
      <c r="D274" s="27" t="str">
        <f>+IF('Denuncias-Renuncias'!$F274=0,"-",IF('Denuncias-Renuncias'!H274=0,"-",('Denuncias-Renuncias'!H274/'Denuncias-Renuncias'!$F274)))</f>
        <v>-</v>
      </c>
      <c r="E274" s="27">
        <f>+IF('Denuncias-Renuncias'!$F274=0,"-",IF('Denuncias-Renuncias'!I274=0,"-",('Denuncias-Renuncias'!I274/'Denuncias-Renuncias'!$F274)))</f>
        <v>0.87476808905380332</v>
      </c>
      <c r="F274" s="27">
        <f>+IF('Denuncias-Renuncias'!$F274=0,"-",IF('Denuncias-Renuncias'!J274=0,"-",('Denuncias-Renuncias'!J274/'Denuncias-Renuncias'!$F274)))</f>
        <v>1.020408163265306E-2</v>
      </c>
      <c r="G274" s="27">
        <f>+IF('Denuncias-Renuncias'!$F274=0,"-",IF('Denuncias-Renuncias'!K274=0,"-",('Denuncias-Renuncias'!K274/'Denuncias-Renuncias'!$F274)))</f>
        <v>7.1428571428571425E-2</v>
      </c>
      <c r="H274" s="27">
        <f>+IF('Denuncias-Renuncias'!$F274=0,"-",IF('Denuncias-Renuncias'!L274=0,"-",('Denuncias-Renuncias'!L274/'Denuncias-Renuncias'!$F274)))</f>
        <v>4.3599257884972167E-2</v>
      </c>
      <c r="I274" s="27" t="str">
        <f>+IF('Denuncias-Renuncias'!$F274=0,"-",IF('Denuncias-Renuncias'!M274=0,"-",('Denuncias-Renuncias'!M274/'Denuncias-Renuncias'!$F274)))</f>
        <v>-</v>
      </c>
    </row>
    <row r="275" spans="2:9" ht="20.100000000000001" customHeight="1" thickBot="1" x14ac:dyDescent="0.25">
      <c r="B275" s="4" t="s">
        <v>487</v>
      </c>
      <c r="C275" s="27" t="str">
        <f>+IF('Denuncias-Renuncias'!$F275=0,"-",IF('Denuncias-Renuncias'!G275=0,"-",('Denuncias-Renuncias'!G275/'Denuncias-Renuncias'!$F275)))</f>
        <v>-</v>
      </c>
      <c r="D275" s="27" t="str">
        <f>+IF('Denuncias-Renuncias'!$F275=0,"-",IF('Denuncias-Renuncias'!H275=0,"-",('Denuncias-Renuncias'!H275/'Denuncias-Renuncias'!$F275)))</f>
        <v>-</v>
      </c>
      <c r="E275" s="27">
        <f>+IF('Denuncias-Renuncias'!$F275=0,"-",IF('Denuncias-Renuncias'!I275=0,"-",('Denuncias-Renuncias'!I275/'Denuncias-Renuncias'!$F275)))</f>
        <v>0.6029411764705882</v>
      </c>
      <c r="F275" s="27" t="str">
        <f>+IF('Denuncias-Renuncias'!$F275=0,"-",IF('Denuncias-Renuncias'!J275=0,"-",('Denuncias-Renuncias'!J275/'Denuncias-Renuncias'!$F275)))</f>
        <v>-</v>
      </c>
      <c r="G275" s="27">
        <f>+IF('Denuncias-Renuncias'!$F275=0,"-",IF('Denuncias-Renuncias'!K275=0,"-",('Denuncias-Renuncias'!K275/'Denuncias-Renuncias'!$F275)))</f>
        <v>0.39705882352941174</v>
      </c>
      <c r="H275" s="27" t="str">
        <f>+IF('Denuncias-Renuncias'!$F275=0,"-",IF('Denuncias-Renuncias'!L275=0,"-",('Denuncias-Renuncias'!L275/'Denuncias-Renuncias'!$F275)))</f>
        <v>-</v>
      </c>
      <c r="I275" s="27" t="str">
        <f>+IF('Denuncias-Renuncias'!$F275=0,"-",IF('Denuncias-Renuncias'!M275=0,"-",('Denuncias-Renuncias'!M275/'Denuncias-Renuncias'!$F275)))</f>
        <v>-</v>
      </c>
    </row>
    <row r="276" spans="2:9" ht="20.100000000000001" customHeight="1" thickBot="1" x14ac:dyDescent="0.25">
      <c r="B276" s="4" t="s">
        <v>488</v>
      </c>
      <c r="C276" s="27" t="str">
        <f>+IF('Denuncias-Renuncias'!$F276=0,"-",IF('Denuncias-Renuncias'!G276=0,"-",('Denuncias-Renuncias'!G276/'Denuncias-Renuncias'!$F276)))</f>
        <v>-</v>
      </c>
      <c r="D276" s="27" t="str">
        <f>+IF('Denuncias-Renuncias'!$F276=0,"-",IF('Denuncias-Renuncias'!H276=0,"-",('Denuncias-Renuncias'!H276/'Denuncias-Renuncias'!$F276)))</f>
        <v>-</v>
      </c>
      <c r="E276" s="27">
        <f>+IF('Denuncias-Renuncias'!$F276=0,"-",IF('Denuncias-Renuncias'!I276=0,"-",('Denuncias-Renuncias'!I276/'Denuncias-Renuncias'!$F276)))</f>
        <v>1</v>
      </c>
      <c r="F276" s="27" t="str">
        <f>+IF('Denuncias-Renuncias'!$F276=0,"-",IF('Denuncias-Renuncias'!J276=0,"-",('Denuncias-Renuncias'!J276/'Denuncias-Renuncias'!$F276)))</f>
        <v>-</v>
      </c>
      <c r="G276" s="27" t="str">
        <f>+IF('Denuncias-Renuncias'!$F276=0,"-",IF('Denuncias-Renuncias'!K276=0,"-",('Denuncias-Renuncias'!K276/'Denuncias-Renuncias'!$F276)))</f>
        <v>-</v>
      </c>
      <c r="H276" s="27" t="str">
        <f>+IF('Denuncias-Renuncias'!$F276=0,"-",IF('Denuncias-Renuncias'!L276=0,"-",('Denuncias-Renuncias'!L276/'Denuncias-Renuncias'!$F276)))</f>
        <v>-</v>
      </c>
      <c r="I276" s="27" t="str">
        <f>+IF('Denuncias-Renuncias'!$F276=0,"-",IF('Denuncias-Renuncias'!M276=0,"-",('Denuncias-Renuncias'!M276/'Denuncias-Renuncias'!$F276)))</f>
        <v>-</v>
      </c>
    </row>
    <row r="277" spans="2:9" ht="20.100000000000001" customHeight="1" thickBot="1" x14ac:dyDescent="0.25">
      <c r="B277" s="4" t="s">
        <v>489</v>
      </c>
      <c r="C277" s="27" t="str">
        <f>+IF('Denuncias-Renuncias'!$F277=0,"-",IF('Denuncias-Renuncias'!G277=0,"-",('Denuncias-Renuncias'!G277/'Denuncias-Renuncias'!$F277)))</f>
        <v>-</v>
      </c>
      <c r="D277" s="27" t="str">
        <f>+IF('Denuncias-Renuncias'!$F277=0,"-",IF('Denuncias-Renuncias'!H277=0,"-",('Denuncias-Renuncias'!H277/'Denuncias-Renuncias'!$F277)))</f>
        <v>-</v>
      </c>
      <c r="E277" s="27">
        <f>+IF('Denuncias-Renuncias'!$F277=0,"-",IF('Denuncias-Renuncias'!I277=0,"-",('Denuncias-Renuncias'!I277/'Denuncias-Renuncias'!$F277)))</f>
        <v>0.75</v>
      </c>
      <c r="F277" s="27" t="str">
        <f>+IF('Denuncias-Renuncias'!$F277=0,"-",IF('Denuncias-Renuncias'!J277=0,"-",('Denuncias-Renuncias'!J277/'Denuncias-Renuncias'!$F277)))</f>
        <v>-</v>
      </c>
      <c r="G277" s="27">
        <f>+IF('Denuncias-Renuncias'!$F277=0,"-",IF('Denuncias-Renuncias'!K277=0,"-",('Denuncias-Renuncias'!K277/'Denuncias-Renuncias'!$F277)))</f>
        <v>0.1875</v>
      </c>
      <c r="H277" s="27">
        <f>+IF('Denuncias-Renuncias'!$F277=0,"-",IF('Denuncias-Renuncias'!L277=0,"-",('Denuncias-Renuncias'!L277/'Denuncias-Renuncias'!$F277)))</f>
        <v>6.25E-2</v>
      </c>
      <c r="I277" s="27" t="str">
        <f>+IF('Denuncias-Renuncias'!$F277=0,"-",IF('Denuncias-Renuncias'!M277=0,"-",('Denuncias-Renuncias'!M277/'Denuncias-Renuncias'!$F277)))</f>
        <v>-</v>
      </c>
    </row>
    <row r="278" spans="2:9" ht="20.100000000000001" customHeight="1" thickBot="1" x14ac:dyDescent="0.25">
      <c r="B278" s="4" t="s">
        <v>490</v>
      </c>
      <c r="C278" s="27" t="str">
        <f>+IF('Denuncias-Renuncias'!$F278=0,"-",IF('Denuncias-Renuncias'!G278=0,"-",('Denuncias-Renuncias'!G278/'Denuncias-Renuncias'!$F278)))</f>
        <v>-</v>
      </c>
      <c r="D278" s="27" t="str">
        <f>+IF('Denuncias-Renuncias'!$F278=0,"-",IF('Denuncias-Renuncias'!H278=0,"-",('Denuncias-Renuncias'!H278/'Denuncias-Renuncias'!$F278)))</f>
        <v>-</v>
      </c>
      <c r="E278" s="27">
        <f>+IF('Denuncias-Renuncias'!$F278=0,"-",IF('Denuncias-Renuncias'!I278=0,"-",('Denuncias-Renuncias'!I278/'Denuncias-Renuncias'!$F278)))</f>
        <v>0.88095238095238093</v>
      </c>
      <c r="F278" s="27" t="str">
        <f>+IF('Denuncias-Renuncias'!$F278=0,"-",IF('Denuncias-Renuncias'!J278=0,"-",('Denuncias-Renuncias'!J278/'Denuncias-Renuncias'!$F278)))</f>
        <v>-</v>
      </c>
      <c r="G278" s="27">
        <f>+IF('Denuncias-Renuncias'!$F278=0,"-",IF('Denuncias-Renuncias'!K278=0,"-",('Denuncias-Renuncias'!K278/'Denuncias-Renuncias'!$F278)))</f>
        <v>8.5714285714285715E-2</v>
      </c>
      <c r="H278" s="27">
        <f>+IF('Denuncias-Renuncias'!$F278=0,"-",IF('Denuncias-Renuncias'!L278=0,"-",('Denuncias-Renuncias'!L278/'Denuncias-Renuncias'!$F278)))</f>
        <v>3.1746031746031744E-2</v>
      </c>
      <c r="I278" s="27">
        <f>+IF('Denuncias-Renuncias'!$F278=0,"-",IF('Denuncias-Renuncias'!M278=0,"-",('Denuncias-Renuncias'!M278/'Denuncias-Renuncias'!$F278)))</f>
        <v>1.5873015873015873E-3</v>
      </c>
    </row>
    <row r="279" spans="2:9" ht="20.100000000000001" customHeight="1" thickBot="1" x14ac:dyDescent="0.25">
      <c r="B279" s="4" t="s">
        <v>491</v>
      </c>
      <c r="C279" s="27">
        <f>+IF('Denuncias-Renuncias'!$F279=0,"-",IF('Denuncias-Renuncias'!G279=0,"-",('Denuncias-Renuncias'!G279/'Denuncias-Renuncias'!$F279)))</f>
        <v>1.0376134889753566E-2</v>
      </c>
      <c r="D279" s="27" t="str">
        <f>+IF('Denuncias-Renuncias'!$F279=0,"-",IF('Denuncias-Renuncias'!H279=0,"-",('Denuncias-Renuncias'!H279/'Denuncias-Renuncias'!$F279)))</f>
        <v>-</v>
      </c>
      <c r="E279" s="27">
        <f>+IF('Denuncias-Renuncias'!$F279=0,"-",IF('Denuncias-Renuncias'!I279=0,"-",('Denuncias-Renuncias'!I279/'Denuncias-Renuncias'!$F279)))</f>
        <v>0.59143968871595332</v>
      </c>
      <c r="F279" s="27">
        <f>+IF('Denuncias-Renuncias'!$F279=0,"-",IF('Denuncias-Renuncias'!J279=0,"-",('Denuncias-Renuncias'!J279/'Denuncias-Renuncias'!$F279)))</f>
        <v>3.2425421530479899E-2</v>
      </c>
      <c r="G279" s="27">
        <f>+IF('Denuncias-Renuncias'!$F279=0,"-",IF('Denuncias-Renuncias'!K279=0,"-",('Denuncias-Renuncias'!K279/'Denuncias-Renuncias'!$F279)))</f>
        <v>0.1569390402075227</v>
      </c>
      <c r="H279" s="27">
        <f>+IF('Denuncias-Renuncias'!$F279=0,"-",IF('Denuncias-Renuncias'!L279=0,"-",('Denuncias-Renuncias'!L279/'Denuncias-Renuncias'!$F279)))</f>
        <v>0.17250324254215305</v>
      </c>
      <c r="I279" s="27">
        <f>+IF('Denuncias-Renuncias'!$F279=0,"-",IF('Denuncias-Renuncias'!M279=0,"-",('Denuncias-Renuncias'!M279/'Denuncias-Renuncias'!$F279)))</f>
        <v>3.6316472114137487E-2</v>
      </c>
    </row>
    <row r="280" spans="2:9" ht="20.100000000000001" customHeight="1" thickBot="1" x14ac:dyDescent="0.25">
      <c r="B280" s="4" t="s">
        <v>492</v>
      </c>
      <c r="C280" s="27">
        <f>+IF('Denuncias-Renuncias'!$F280=0,"-",IF('Denuncias-Renuncias'!G280=0,"-",('Denuncias-Renuncias'!G280/'Denuncias-Renuncias'!$F280)))</f>
        <v>1.3888888888888888E-2</v>
      </c>
      <c r="D280" s="27">
        <f>+IF('Denuncias-Renuncias'!$F280=0,"-",IF('Denuncias-Renuncias'!H280=0,"-",('Denuncias-Renuncias'!H280/'Denuncias-Renuncias'!$F280)))</f>
        <v>0.16319444444444445</v>
      </c>
      <c r="E280" s="27">
        <f>+IF('Denuncias-Renuncias'!$F280=0,"-",IF('Denuncias-Renuncias'!I280=0,"-",('Denuncias-Renuncias'!I280/'Denuncias-Renuncias'!$F280)))</f>
        <v>0.3888888888888889</v>
      </c>
      <c r="F280" s="27" t="str">
        <f>+IF('Denuncias-Renuncias'!$F280=0,"-",IF('Denuncias-Renuncias'!J280=0,"-",('Denuncias-Renuncias'!J280/'Denuncias-Renuncias'!$F280)))</f>
        <v>-</v>
      </c>
      <c r="G280" s="27">
        <f>+IF('Denuncias-Renuncias'!$F280=0,"-",IF('Denuncias-Renuncias'!K280=0,"-",('Denuncias-Renuncias'!K280/'Denuncias-Renuncias'!$F280)))</f>
        <v>0.43402777777777779</v>
      </c>
      <c r="H280" s="27" t="str">
        <f>+IF('Denuncias-Renuncias'!$F280=0,"-",IF('Denuncias-Renuncias'!L280=0,"-",('Denuncias-Renuncias'!L280/'Denuncias-Renuncias'!$F280)))</f>
        <v>-</v>
      </c>
      <c r="I280" s="27" t="str">
        <f>+IF('Denuncias-Renuncias'!$F280=0,"-",IF('Denuncias-Renuncias'!M280=0,"-",('Denuncias-Renuncias'!M280/'Denuncias-Renuncias'!$F280)))</f>
        <v>-</v>
      </c>
    </row>
    <row r="281" spans="2:9" ht="20.100000000000001" customHeight="1" thickBot="1" x14ac:dyDescent="0.25">
      <c r="B281" s="4" t="s">
        <v>493</v>
      </c>
      <c r="C281" s="27" t="str">
        <f>+IF('Denuncias-Renuncias'!$F281=0,"-",IF('Denuncias-Renuncias'!G281=0,"-",('Denuncias-Renuncias'!G281/'Denuncias-Renuncias'!$F281)))</f>
        <v>-</v>
      </c>
      <c r="D281" s="27" t="str">
        <f>+IF('Denuncias-Renuncias'!$F281=0,"-",IF('Denuncias-Renuncias'!H281=0,"-",('Denuncias-Renuncias'!H281/'Denuncias-Renuncias'!$F281)))</f>
        <v>-</v>
      </c>
      <c r="E281" s="27">
        <f>+IF('Denuncias-Renuncias'!$F281=0,"-",IF('Denuncias-Renuncias'!I281=0,"-",('Denuncias-Renuncias'!I281/'Denuncias-Renuncias'!$F281)))</f>
        <v>0.77446808510638299</v>
      </c>
      <c r="F281" s="27" t="str">
        <f>+IF('Denuncias-Renuncias'!$F281=0,"-",IF('Denuncias-Renuncias'!J281=0,"-",('Denuncias-Renuncias'!J281/'Denuncias-Renuncias'!$F281)))</f>
        <v>-</v>
      </c>
      <c r="G281" s="27">
        <f>+IF('Denuncias-Renuncias'!$F281=0,"-",IF('Denuncias-Renuncias'!K281=0,"-",('Denuncias-Renuncias'!K281/'Denuncias-Renuncias'!$F281)))</f>
        <v>0.22553191489361701</v>
      </c>
      <c r="H281" s="27" t="str">
        <f>+IF('Denuncias-Renuncias'!$F281=0,"-",IF('Denuncias-Renuncias'!L281=0,"-",('Denuncias-Renuncias'!L281/'Denuncias-Renuncias'!$F281)))</f>
        <v>-</v>
      </c>
      <c r="I281" s="27" t="str">
        <f>+IF('Denuncias-Renuncias'!$F281=0,"-",IF('Denuncias-Renuncias'!M281=0,"-",('Denuncias-Renuncias'!M281/'Denuncias-Renuncias'!$F281)))</f>
        <v>-</v>
      </c>
    </row>
    <row r="282" spans="2:9" ht="20.100000000000001" customHeight="1" thickBot="1" x14ac:dyDescent="0.25">
      <c r="B282" s="4" t="s">
        <v>494</v>
      </c>
      <c r="C282" s="27" t="str">
        <f>+IF('Denuncias-Renuncias'!$F282=0,"-",IF('Denuncias-Renuncias'!G282=0,"-",('Denuncias-Renuncias'!G282/'Denuncias-Renuncias'!$F282)))</f>
        <v>-</v>
      </c>
      <c r="D282" s="27" t="str">
        <f>+IF('Denuncias-Renuncias'!$F282=0,"-",IF('Denuncias-Renuncias'!H282=0,"-",('Denuncias-Renuncias'!H282/'Denuncias-Renuncias'!$F282)))</f>
        <v>-</v>
      </c>
      <c r="E282" s="27">
        <f>+IF('Denuncias-Renuncias'!$F282=0,"-",IF('Denuncias-Renuncias'!I282=0,"-",('Denuncias-Renuncias'!I282/'Denuncias-Renuncias'!$F282)))</f>
        <v>0.83333333333333337</v>
      </c>
      <c r="F282" s="27" t="str">
        <f>+IF('Denuncias-Renuncias'!$F282=0,"-",IF('Denuncias-Renuncias'!J282=0,"-",('Denuncias-Renuncias'!J282/'Denuncias-Renuncias'!$F282)))</f>
        <v>-</v>
      </c>
      <c r="G282" s="27">
        <f>+IF('Denuncias-Renuncias'!$F282=0,"-",IF('Denuncias-Renuncias'!K282=0,"-",('Denuncias-Renuncias'!K282/'Denuncias-Renuncias'!$F282)))</f>
        <v>0.16666666666666666</v>
      </c>
      <c r="H282" s="27" t="str">
        <f>+IF('Denuncias-Renuncias'!$F282=0,"-",IF('Denuncias-Renuncias'!L282=0,"-",('Denuncias-Renuncias'!L282/'Denuncias-Renuncias'!$F282)))</f>
        <v>-</v>
      </c>
      <c r="I282" s="27" t="str">
        <f>+IF('Denuncias-Renuncias'!$F282=0,"-",IF('Denuncias-Renuncias'!M282=0,"-",('Denuncias-Renuncias'!M282/'Denuncias-Renuncias'!$F282)))</f>
        <v>-</v>
      </c>
    </row>
    <row r="283" spans="2:9" ht="20.100000000000001" customHeight="1" thickBot="1" x14ac:dyDescent="0.25">
      <c r="B283" s="4" t="s">
        <v>211</v>
      </c>
      <c r="C283" s="27">
        <f>+IF('Denuncias-Renuncias'!$F283=0,"-",IF('Denuncias-Renuncias'!G283=0,"-",('Denuncias-Renuncias'!G283/'Denuncias-Renuncias'!$F283)))</f>
        <v>8.988764044943821E-3</v>
      </c>
      <c r="D283" s="27">
        <f>+IF('Denuncias-Renuncias'!$F283=0,"-",IF('Denuncias-Renuncias'!H283=0,"-",('Denuncias-Renuncias'!H283/'Denuncias-Renuncias'!$F283)))</f>
        <v>1.1235955056179776E-3</v>
      </c>
      <c r="E283" s="27">
        <f>+IF('Denuncias-Renuncias'!$F283=0,"-",IF('Denuncias-Renuncias'!I283=0,"-",('Denuncias-Renuncias'!I283/'Denuncias-Renuncias'!$F283)))</f>
        <v>0.7</v>
      </c>
      <c r="F283" s="27">
        <f>+IF('Denuncias-Renuncias'!$F283=0,"-",IF('Denuncias-Renuncias'!J283=0,"-",('Denuncias-Renuncias'!J283/'Denuncias-Renuncias'!$F283)))</f>
        <v>6.7415730337078653E-3</v>
      </c>
      <c r="G283" s="27">
        <f>+IF('Denuncias-Renuncias'!$F283=0,"-",IF('Denuncias-Renuncias'!K283=0,"-",('Denuncias-Renuncias'!K283/'Denuncias-Renuncias'!$F283)))</f>
        <v>5.8426966292134834E-2</v>
      </c>
      <c r="H283" s="27">
        <f>+IF('Denuncias-Renuncias'!$F283=0,"-",IF('Denuncias-Renuncias'!L283=0,"-",('Denuncias-Renuncias'!L283/'Denuncias-Renuncias'!$F283)))</f>
        <v>0.2247191011235955</v>
      </c>
      <c r="I283" s="27" t="str">
        <f>+IF('Denuncias-Renuncias'!$F283=0,"-",IF('Denuncias-Renuncias'!M283=0,"-",('Denuncias-Renuncias'!M283/'Denuncias-Renuncias'!$F283)))</f>
        <v>-</v>
      </c>
    </row>
    <row r="284" spans="2:9" ht="20.100000000000001" customHeight="1" thickBot="1" x14ac:dyDescent="0.25">
      <c r="B284" s="4" t="s">
        <v>495</v>
      </c>
      <c r="C284" s="27">
        <f>+IF('Denuncias-Renuncias'!$F284=0,"-",IF('Denuncias-Renuncias'!G284=0,"-",('Denuncias-Renuncias'!G284/'Denuncias-Renuncias'!$F284)))</f>
        <v>5.2631578947368418E-2</v>
      </c>
      <c r="D284" s="27" t="str">
        <f>+IF('Denuncias-Renuncias'!$F284=0,"-",IF('Denuncias-Renuncias'!H284=0,"-",('Denuncias-Renuncias'!H284/'Denuncias-Renuncias'!$F284)))</f>
        <v>-</v>
      </c>
      <c r="E284" s="27">
        <f>+IF('Denuncias-Renuncias'!$F284=0,"-",IF('Denuncias-Renuncias'!I284=0,"-",('Denuncias-Renuncias'!I284/'Denuncias-Renuncias'!$F284)))</f>
        <v>0.52255639097744366</v>
      </c>
      <c r="F284" s="27">
        <f>+IF('Denuncias-Renuncias'!$F284=0,"-",IF('Denuncias-Renuncias'!J284=0,"-",('Denuncias-Renuncias'!J284/'Denuncias-Renuncias'!$F284)))</f>
        <v>4.1353383458646614E-2</v>
      </c>
      <c r="G284" s="27">
        <f>+IF('Denuncias-Renuncias'!$F284=0,"-",IF('Denuncias-Renuncias'!K284=0,"-",('Denuncias-Renuncias'!K284/'Denuncias-Renuncias'!$F284)))</f>
        <v>0.22180451127819548</v>
      </c>
      <c r="H284" s="27">
        <f>+IF('Denuncias-Renuncias'!$F284=0,"-",IF('Denuncias-Renuncias'!L284=0,"-",('Denuncias-Renuncias'!L284/'Denuncias-Renuncias'!$F284)))</f>
        <v>0.15037593984962405</v>
      </c>
      <c r="I284" s="27">
        <f>+IF('Denuncias-Renuncias'!$F284=0,"-",IF('Denuncias-Renuncias'!M284=0,"-",('Denuncias-Renuncias'!M284/'Denuncias-Renuncias'!$F284)))</f>
        <v>1.1278195488721804E-2</v>
      </c>
    </row>
    <row r="285" spans="2:9" ht="20.100000000000001" customHeight="1" thickBot="1" x14ac:dyDescent="0.25">
      <c r="B285" s="4" t="s">
        <v>496</v>
      </c>
      <c r="C285" s="27" t="str">
        <f>+IF('Denuncias-Renuncias'!$F285=0,"-",IF('Denuncias-Renuncias'!G285=0,"-",('Denuncias-Renuncias'!G285/'Denuncias-Renuncias'!$F285)))</f>
        <v>-</v>
      </c>
      <c r="D285" s="27" t="str">
        <f>+IF('Denuncias-Renuncias'!$F285=0,"-",IF('Denuncias-Renuncias'!H285=0,"-",('Denuncias-Renuncias'!H285/'Denuncias-Renuncias'!$F285)))</f>
        <v>-</v>
      </c>
      <c r="E285" s="27">
        <f>+IF('Denuncias-Renuncias'!$F285=0,"-",IF('Denuncias-Renuncias'!I285=0,"-",('Denuncias-Renuncias'!I285/'Denuncias-Renuncias'!$F285)))</f>
        <v>0.95918367346938771</v>
      </c>
      <c r="F285" s="27" t="str">
        <f>+IF('Denuncias-Renuncias'!$F285=0,"-",IF('Denuncias-Renuncias'!J285=0,"-",('Denuncias-Renuncias'!J285/'Denuncias-Renuncias'!$F285)))</f>
        <v>-</v>
      </c>
      <c r="G285" s="27">
        <f>+IF('Denuncias-Renuncias'!$F285=0,"-",IF('Denuncias-Renuncias'!K285=0,"-",('Denuncias-Renuncias'!K285/'Denuncias-Renuncias'!$F285)))</f>
        <v>4.0816326530612242E-2</v>
      </c>
      <c r="H285" s="27" t="str">
        <f>+IF('Denuncias-Renuncias'!$F285=0,"-",IF('Denuncias-Renuncias'!L285=0,"-",('Denuncias-Renuncias'!L285/'Denuncias-Renuncias'!$F285)))</f>
        <v>-</v>
      </c>
      <c r="I285" s="27" t="str">
        <f>+IF('Denuncias-Renuncias'!$F285=0,"-",IF('Denuncias-Renuncias'!M285=0,"-",('Denuncias-Renuncias'!M285/'Denuncias-Renuncias'!$F285)))</f>
        <v>-</v>
      </c>
    </row>
    <row r="286" spans="2:9" ht="20.100000000000001" customHeight="1" thickBot="1" x14ac:dyDescent="0.25">
      <c r="B286" s="4" t="s">
        <v>497</v>
      </c>
      <c r="C286" s="27" t="str">
        <f>+IF('Denuncias-Renuncias'!$F286=0,"-",IF('Denuncias-Renuncias'!G286=0,"-",('Denuncias-Renuncias'!G286/'Denuncias-Renuncias'!$F286)))</f>
        <v>-</v>
      </c>
      <c r="D286" s="27" t="str">
        <f>+IF('Denuncias-Renuncias'!$F286=0,"-",IF('Denuncias-Renuncias'!H286=0,"-",('Denuncias-Renuncias'!H286/'Denuncias-Renuncias'!$F286)))</f>
        <v>-</v>
      </c>
      <c r="E286" s="27">
        <f>+IF('Denuncias-Renuncias'!$F286=0,"-",IF('Denuncias-Renuncias'!I286=0,"-",('Denuncias-Renuncias'!I286/'Denuncias-Renuncias'!$F286)))</f>
        <v>0.41818181818181815</v>
      </c>
      <c r="F286" s="27" t="str">
        <f>+IF('Denuncias-Renuncias'!$F286=0,"-",IF('Denuncias-Renuncias'!J286=0,"-",('Denuncias-Renuncias'!J286/'Denuncias-Renuncias'!$F286)))</f>
        <v>-</v>
      </c>
      <c r="G286" s="27">
        <f>+IF('Denuncias-Renuncias'!$F286=0,"-",IF('Denuncias-Renuncias'!K286=0,"-",('Denuncias-Renuncias'!K286/'Denuncias-Renuncias'!$F286)))</f>
        <v>0.48522727272727273</v>
      </c>
      <c r="H286" s="27">
        <f>+IF('Denuncias-Renuncias'!$F286=0,"-",IF('Denuncias-Renuncias'!L286=0,"-",('Denuncias-Renuncias'!L286/'Denuncias-Renuncias'!$F286)))</f>
        <v>9.4318181818181815E-2</v>
      </c>
      <c r="I286" s="27">
        <f>+IF('Denuncias-Renuncias'!$F286=0,"-",IF('Denuncias-Renuncias'!M286=0,"-",('Denuncias-Renuncias'!M286/'Denuncias-Renuncias'!$F286)))</f>
        <v>2.2727272727272726E-3</v>
      </c>
    </row>
    <row r="287" spans="2:9" ht="20.100000000000001" customHeight="1" thickBot="1" x14ac:dyDescent="0.25">
      <c r="B287" s="4" t="s">
        <v>498</v>
      </c>
      <c r="C287" s="27" t="str">
        <f>+IF('Denuncias-Renuncias'!$F287=0,"-",IF('Denuncias-Renuncias'!G287=0,"-",('Denuncias-Renuncias'!G287/'Denuncias-Renuncias'!$F287)))</f>
        <v>-</v>
      </c>
      <c r="D287" s="27" t="str">
        <f>+IF('Denuncias-Renuncias'!$F287=0,"-",IF('Denuncias-Renuncias'!H287=0,"-",('Denuncias-Renuncias'!H287/'Denuncias-Renuncias'!$F287)))</f>
        <v>-</v>
      </c>
      <c r="E287" s="27">
        <f>+IF('Denuncias-Renuncias'!$F287=0,"-",IF('Denuncias-Renuncias'!I287=0,"-",('Denuncias-Renuncias'!I287/'Denuncias-Renuncias'!$F287)))</f>
        <v>0.54639175257731953</v>
      </c>
      <c r="F287" s="27">
        <f>+IF('Denuncias-Renuncias'!$F287=0,"-",IF('Denuncias-Renuncias'!J287=0,"-",('Denuncias-Renuncias'!J287/'Denuncias-Renuncias'!$F287)))</f>
        <v>2.5773195876288658E-2</v>
      </c>
      <c r="G287" s="27">
        <f>+IF('Denuncias-Renuncias'!$F287=0,"-",IF('Denuncias-Renuncias'!K287=0,"-",('Denuncias-Renuncias'!K287/'Denuncias-Renuncias'!$F287)))</f>
        <v>0.40721649484536082</v>
      </c>
      <c r="H287" s="27">
        <f>+IF('Denuncias-Renuncias'!$F287=0,"-",IF('Denuncias-Renuncias'!L287=0,"-",('Denuncias-Renuncias'!L287/'Denuncias-Renuncias'!$F287)))</f>
        <v>1.0309278350515464E-2</v>
      </c>
      <c r="I287" s="27">
        <f>+IF('Denuncias-Renuncias'!$F287=0,"-",IF('Denuncias-Renuncias'!M287=0,"-",('Denuncias-Renuncias'!M287/'Denuncias-Renuncias'!$F287)))</f>
        <v>1.0309278350515464E-2</v>
      </c>
    </row>
    <row r="288" spans="2:9" ht="20.100000000000001" customHeight="1" thickBot="1" x14ac:dyDescent="0.25">
      <c r="B288" s="4" t="s">
        <v>212</v>
      </c>
      <c r="C288" s="27">
        <f>+IF('Denuncias-Renuncias'!$F288=0,"-",IF('Denuncias-Renuncias'!G288=0,"-",('Denuncias-Renuncias'!G288/'Denuncias-Renuncias'!$F288)))</f>
        <v>2.1695460024106068E-2</v>
      </c>
      <c r="D288" s="27">
        <f>+IF('Denuncias-Renuncias'!$F288=0,"-",IF('Denuncias-Renuncias'!H288=0,"-",('Denuncias-Renuncias'!H288/'Denuncias-Renuncias'!$F288)))</f>
        <v>1.2053033346725592E-3</v>
      </c>
      <c r="E288" s="27">
        <f>+IF('Denuncias-Renuncias'!$F288=0,"-",IF('Denuncias-Renuncias'!I288=0,"-",('Denuncias-Renuncias'!I288/'Denuncias-Renuncias'!$F288)))</f>
        <v>0.5431900361591</v>
      </c>
      <c r="F288" s="27">
        <f>+IF('Denuncias-Renuncias'!$F288=0,"-",IF('Denuncias-Renuncias'!J288=0,"-",('Denuncias-Renuncias'!J288/'Denuncias-Renuncias'!$F288)))</f>
        <v>6.4282844515869825E-3</v>
      </c>
      <c r="G288" s="27">
        <f>+IF('Denuncias-Renuncias'!$F288=0,"-",IF('Denuncias-Renuncias'!K288=0,"-",('Denuncias-Renuncias'!K288/'Denuncias-Renuncias'!$F288)))</f>
        <v>0.13137806347930897</v>
      </c>
      <c r="H288" s="27">
        <f>+IF('Denuncias-Renuncias'!$F288=0,"-",IF('Denuncias-Renuncias'!L288=0,"-",('Denuncias-Renuncias'!L288/'Denuncias-Renuncias'!$F288)))</f>
        <v>0.27480916030534353</v>
      </c>
      <c r="I288" s="27">
        <f>+IF('Denuncias-Renuncias'!$F288=0,"-",IF('Denuncias-Renuncias'!M288=0,"-",('Denuncias-Renuncias'!M288/'Denuncias-Renuncias'!$F288)))</f>
        <v>2.129369224588188E-2</v>
      </c>
    </row>
    <row r="289" spans="2:9" ht="20.100000000000001" customHeight="1" thickBot="1" x14ac:dyDescent="0.25">
      <c r="B289" s="4" t="s">
        <v>499</v>
      </c>
      <c r="C289" s="27" t="str">
        <f>+IF('Denuncias-Renuncias'!$F289=0,"-",IF('Denuncias-Renuncias'!G289=0,"-",('Denuncias-Renuncias'!G289/'Denuncias-Renuncias'!$F289)))</f>
        <v>-</v>
      </c>
      <c r="D289" s="27" t="str">
        <f>+IF('Denuncias-Renuncias'!$F289=0,"-",IF('Denuncias-Renuncias'!H289=0,"-",('Denuncias-Renuncias'!H289/'Denuncias-Renuncias'!$F289)))</f>
        <v>-</v>
      </c>
      <c r="E289" s="27">
        <f>+IF('Denuncias-Renuncias'!$F289=0,"-",IF('Denuncias-Renuncias'!I289=0,"-",('Denuncias-Renuncias'!I289/'Denuncias-Renuncias'!$F289)))</f>
        <v>0.98365122615803813</v>
      </c>
      <c r="F289" s="27">
        <f>+IF('Denuncias-Renuncias'!$F289=0,"-",IF('Denuncias-Renuncias'!J289=0,"-",('Denuncias-Renuncias'!J289/'Denuncias-Renuncias'!$F289)))</f>
        <v>2.7247956403269754E-3</v>
      </c>
      <c r="G289" s="27" t="str">
        <f>+IF('Denuncias-Renuncias'!$F289=0,"-",IF('Denuncias-Renuncias'!K289=0,"-",('Denuncias-Renuncias'!K289/'Denuncias-Renuncias'!$F289)))</f>
        <v>-</v>
      </c>
      <c r="H289" s="27">
        <f>+IF('Denuncias-Renuncias'!$F289=0,"-",IF('Denuncias-Renuncias'!L289=0,"-",('Denuncias-Renuncias'!L289/'Denuncias-Renuncias'!$F289)))</f>
        <v>1.3623978201634877E-2</v>
      </c>
      <c r="I289" s="27" t="str">
        <f>+IF('Denuncias-Renuncias'!$F289=0,"-",IF('Denuncias-Renuncias'!M289=0,"-",('Denuncias-Renuncias'!M289/'Denuncias-Renuncias'!$F289)))</f>
        <v>-</v>
      </c>
    </row>
    <row r="290" spans="2:9" ht="20.100000000000001" customHeight="1" thickBot="1" x14ac:dyDescent="0.25">
      <c r="B290" s="4" t="s">
        <v>500</v>
      </c>
      <c r="C290" s="27" t="str">
        <f>+IF('Denuncias-Renuncias'!$F290=0,"-",IF('Denuncias-Renuncias'!G290=0,"-",('Denuncias-Renuncias'!G290/'Denuncias-Renuncias'!$F290)))</f>
        <v>-</v>
      </c>
      <c r="D290" s="27" t="str">
        <f>+IF('Denuncias-Renuncias'!$F290=0,"-",IF('Denuncias-Renuncias'!H290=0,"-",('Denuncias-Renuncias'!H290/'Denuncias-Renuncias'!$F290)))</f>
        <v>-</v>
      </c>
      <c r="E290" s="27">
        <f>+IF('Denuncias-Renuncias'!$F290=0,"-",IF('Denuncias-Renuncias'!I290=0,"-",('Denuncias-Renuncias'!I290/'Denuncias-Renuncias'!$F290)))</f>
        <v>0.72300469483568075</v>
      </c>
      <c r="F290" s="27" t="str">
        <f>+IF('Denuncias-Renuncias'!$F290=0,"-",IF('Denuncias-Renuncias'!J290=0,"-",('Denuncias-Renuncias'!J290/'Denuncias-Renuncias'!$F290)))</f>
        <v>-</v>
      </c>
      <c r="G290" s="27">
        <f>+IF('Denuncias-Renuncias'!$F290=0,"-",IF('Denuncias-Renuncias'!K290=0,"-",('Denuncias-Renuncias'!K290/'Denuncias-Renuncias'!$F290)))</f>
        <v>0.17840375586854459</v>
      </c>
      <c r="H290" s="27">
        <f>+IF('Denuncias-Renuncias'!$F290=0,"-",IF('Denuncias-Renuncias'!L290=0,"-",('Denuncias-Renuncias'!L290/'Denuncias-Renuncias'!$F290)))</f>
        <v>9.8591549295774641E-2</v>
      </c>
      <c r="I290" s="27" t="str">
        <f>+IF('Denuncias-Renuncias'!$F290=0,"-",IF('Denuncias-Renuncias'!M290=0,"-",('Denuncias-Renuncias'!M290/'Denuncias-Renuncias'!$F290)))</f>
        <v>-</v>
      </c>
    </row>
    <row r="291" spans="2:9" ht="20.100000000000001" customHeight="1" thickBot="1" x14ac:dyDescent="0.25">
      <c r="B291" s="4" t="s">
        <v>501</v>
      </c>
      <c r="C291" s="27" t="str">
        <f>+IF('Denuncias-Renuncias'!$F291=0,"-",IF('Denuncias-Renuncias'!G291=0,"-",('Denuncias-Renuncias'!G291/'Denuncias-Renuncias'!$F291)))</f>
        <v>-</v>
      </c>
      <c r="D291" s="27" t="str">
        <f>+IF('Denuncias-Renuncias'!$F291=0,"-",IF('Denuncias-Renuncias'!H291=0,"-",('Denuncias-Renuncias'!H291/'Denuncias-Renuncias'!$F291)))</f>
        <v>-</v>
      </c>
      <c r="E291" s="27">
        <f>+IF('Denuncias-Renuncias'!$F291=0,"-",IF('Denuncias-Renuncias'!I291=0,"-",('Denuncias-Renuncias'!I291/'Denuncias-Renuncias'!$F291)))</f>
        <v>0.84146341463414631</v>
      </c>
      <c r="F291" s="27" t="str">
        <f>+IF('Denuncias-Renuncias'!$F291=0,"-",IF('Denuncias-Renuncias'!J291=0,"-",('Denuncias-Renuncias'!J291/'Denuncias-Renuncias'!$F291)))</f>
        <v>-</v>
      </c>
      <c r="G291" s="27">
        <f>+IF('Denuncias-Renuncias'!$F291=0,"-",IF('Denuncias-Renuncias'!K291=0,"-",('Denuncias-Renuncias'!K291/'Denuncias-Renuncias'!$F291)))</f>
        <v>4.878048780487805E-2</v>
      </c>
      <c r="H291" s="27">
        <f>+IF('Denuncias-Renuncias'!$F291=0,"-",IF('Denuncias-Renuncias'!L291=0,"-",('Denuncias-Renuncias'!L291/'Denuncias-Renuncias'!$F291)))</f>
        <v>5.2845528455284556E-2</v>
      </c>
      <c r="I291" s="27">
        <f>+IF('Denuncias-Renuncias'!$F291=0,"-",IF('Denuncias-Renuncias'!M291=0,"-",('Denuncias-Renuncias'!M291/'Denuncias-Renuncias'!$F291)))</f>
        <v>5.6910569105691054E-2</v>
      </c>
    </row>
    <row r="292" spans="2:9" ht="20.100000000000001" customHeight="1" thickBot="1" x14ac:dyDescent="0.25">
      <c r="B292" s="4" t="s">
        <v>502</v>
      </c>
      <c r="C292" s="27" t="str">
        <f>+IF('Denuncias-Renuncias'!$F292=0,"-",IF('Denuncias-Renuncias'!G292=0,"-",('Denuncias-Renuncias'!G292/'Denuncias-Renuncias'!$F292)))</f>
        <v>-</v>
      </c>
      <c r="D292" s="27" t="str">
        <f>+IF('Denuncias-Renuncias'!$F292=0,"-",IF('Denuncias-Renuncias'!H292=0,"-",('Denuncias-Renuncias'!H292/'Denuncias-Renuncias'!$F292)))</f>
        <v>-</v>
      </c>
      <c r="E292" s="27">
        <f>+IF('Denuncias-Renuncias'!$F292=0,"-",IF('Denuncias-Renuncias'!I292=0,"-",('Denuncias-Renuncias'!I292/'Denuncias-Renuncias'!$F292)))</f>
        <v>0.88414634146341464</v>
      </c>
      <c r="F292" s="27" t="str">
        <f>+IF('Denuncias-Renuncias'!$F292=0,"-",IF('Denuncias-Renuncias'!J292=0,"-",('Denuncias-Renuncias'!J292/'Denuncias-Renuncias'!$F292)))</f>
        <v>-</v>
      </c>
      <c r="G292" s="27">
        <f>+IF('Denuncias-Renuncias'!$F292=0,"-",IF('Denuncias-Renuncias'!K292=0,"-",('Denuncias-Renuncias'!K292/'Denuncias-Renuncias'!$F292)))</f>
        <v>6.0975609756097563E-3</v>
      </c>
      <c r="H292" s="27">
        <f>+IF('Denuncias-Renuncias'!$F292=0,"-",IF('Denuncias-Renuncias'!L292=0,"-",('Denuncias-Renuncias'!L292/'Denuncias-Renuncias'!$F292)))</f>
        <v>0.10975609756097561</v>
      </c>
      <c r="I292" s="27" t="str">
        <f>+IF('Denuncias-Renuncias'!$F292=0,"-",IF('Denuncias-Renuncias'!M292=0,"-",('Denuncias-Renuncias'!M292/'Denuncias-Renuncias'!$F292)))</f>
        <v>-</v>
      </c>
    </row>
    <row r="293" spans="2:9" ht="20.100000000000001" customHeight="1" thickBot="1" x14ac:dyDescent="0.25">
      <c r="B293" s="4" t="s">
        <v>503</v>
      </c>
      <c r="C293" s="27">
        <f>+IF('Denuncias-Renuncias'!$F293=0,"-",IF('Denuncias-Renuncias'!G293=0,"-",('Denuncias-Renuncias'!G293/'Denuncias-Renuncias'!$F293)))</f>
        <v>1.0917030567685589E-2</v>
      </c>
      <c r="D293" s="27">
        <f>+IF('Denuncias-Renuncias'!$F293=0,"-",IF('Denuncias-Renuncias'!H293=0,"-",('Denuncias-Renuncias'!H293/'Denuncias-Renuncias'!$F293)))</f>
        <v>1.8195050946142648E-2</v>
      </c>
      <c r="E293" s="27">
        <f>+IF('Denuncias-Renuncias'!$F293=0,"-",IF('Denuncias-Renuncias'!I293=0,"-",('Denuncias-Renuncias'!I293/'Denuncias-Renuncias'!$F293)))</f>
        <v>0.51965065502183405</v>
      </c>
      <c r="F293" s="27">
        <f>+IF('Denuncias-Renuncias'!$F293=0,"-",IF('Denuncias-Renuncias'!J293=0,"-",('Denuncias-Renuncias'!J293/'Denuncias-Renuncias'!$F293)))</f>
        <v>8.5880640465793301E-2</v>
      </c>
      <c r="G293" s="27">
        <f>+IF('Denuncias-Renuncias'!$F293=0,"-",IF('Denuncias-Renuncias'!K293=0,"-",('Denuncias-Renuncias'!K293/'Denuncias-Renuncias'!$F293)))</f>
        <v>0.18777292576419213</v>
      </c>
      <c r="H293" s="27">
        <f>+IF('Denuncias-Renuncias'!$F293=0,"-",IF('Denuncias-Renuncias'!L293=0,"-",('Denuncias-Renuncias'!L293/'Denuncias-Renuncias'!$F293)))</f>
        <v>0.15793304221251819</v>
      </c>
      <c r="I293" s="27">
        <f>+IF('Denuncias-Renuncias'!$F293=0,"-",IF('Denuncias-Renuncias'!M293=0,"-",('Denuncias-Renuncias'!M293/'Denuncias-Renuncias'!$F293)))</f>
        <v>1.9650655021834062E-2</v>
      </c>
    </row>
    <row r="294" spans="2:9" ht="20.100000000000001" customHeight="1" thickBot="1" x14ac:dyDescent="0.25">
      <c r="B294" s="4" t="s">
        <v>504</v>
      </c>
      <c r="C294" s="27">
        <f>+IF('Denuncias-Renuncias'!$F294=0,"-",IF('Denuncias-Renuncias'!G294=0,"-",('Denuncias-Renuncias'!G294/'Denuncias-Renuncias'!$F294)))</f>
        <v>1.9975031210986267E-2</v>
      </c>
      <c r="D294" s="27">
        <f>+IF('Denuncias-Renuncias'!$F294=0,"-",IF('Denuncias-Renuncias'!H294=0,"-",('Denuncias-Renuncias'!H294/'Denuncias-Renuncias'!$F294)))</f>
        <v>1.1235955056179775E-2</v>
      </c>
      <c r="E294" s="27">
        <f>+IF('Denuncias-Renuncias'!$F294=0,"-",IF('Denuncias-Renuncias'!I294=0,"-",('Denuncias-Renuncias'!I294/'Denuncias-Renuncias'!$F294)))</f>
        <v>0.3495630461922597</v>
      </c>
      <c r="F294" s="27">
        <f>+IF('Denuncias-Renuncias'!$F294=0,"-",IF('Denuncias-Renuncias'!J294=0,"-",('Denuncias-Renuncias'!J294/'Denuncias-Renuncias'!$F294)))</f>
        <v>6.2421972534332081E-3</v>
      </c>
      <c r="G294" s="27">
        <f>+IF('Denuncias-Renuncias'!$F294=0,"-",IF('Denuncias-Renuncias'!K294=0,"-",('Denuncias-Renuncias'!K294/'Denuncias-Renuncias'!$F294)))</f>
        <v>0.3046192259675406</v>
      </c>
      <c r="H294" s="27">
        <f>+IF('Denuncias-Renuncias'!$F294=0,"-",IF('Denuncias-Renuncias'!L294=0,"-",('Denuncias-Renuncias'!L294/'Denuncias-Renuncias'!$F294)))</f>
        <v>0.29837702871410737</v>
      </c>
      <c r="I294" s="27">
        <f>+IF('Denuncias-Renuncias'!$F294=0,"-",IF('Denuncias-Renuncias'!M294=0,"-",('Denuncias-Renuncias'!M294/'Denuncias-Renuncias'!$F294)))</f>
        <v>9.9875156054931337E-3</v>
      </c>
    </row>
    <row r="295" spans="2:9" ht="20.100000000000001" customHeight="1" thickBot="1" x14ac:dyDescent="0.25">
      <c r="B295" s="4" t="s">
        <v>505</v>
      </c>
      <c r="C295" s="27" t="str">
        <f>+IF('Denuncias-Renuncias'!$F295=0,"-",IF('Denuncias-Renuncias'!G295=0,"-",('Denuncias-Renuncias'!G295/'Denuncias-Renuncias'!$F295)))</f>
        <v>-</v>
      </c>
      <c r="D295" s="27" t="str">
        <f>+IF('Denuncias-Renuncias'!$F295=0,"-",IF('Denuncias-Renuncias'!H295=0,"-",('Denuncias-Renuncias'!H295/'Denuncias-Renuncias'!$F295)))</f>
        <v>-</v>
      </c>
      <c r="E295" s="27">
        <f>+IF('Denuncias-Renuncias'!$F295=0,"-",IF('Denuncias-Renuncias'!I295=0,"-",('Denuncias-Renuncias'!I295/'Denuncias-Renuncias'!$F295)))</f>
        <v>0.7025495750708215</v>
      </c>
      <c r="F295" s="27">
        <f>+IF('Denuncias-Renuncias'!$F295=0,"-",IF('Denuncias-Renuncias'!J295=0,"-",('Denuncias-Renuncias'!J295/'Denuncias-Renuncias'!$F295)))</f>
        <v>2.5495750708215296E-2</v>
      </c>
      <c r="G295" s="27">
        <f>+IF('Denuncias-Renuncias'!$F295=0,"-",IF('Denuncias-Renuncias'!K295=0,"-",('Denuncias-Renuncias'!K295/'Denuncias-Renuncias'!$F295)))</f>
        <v>0.20113314447592068</v>
      </c>
      <c r="H295" s="27">
        <f>+IF('Denuncias-Renuncias'!$F295=0,"-",IF('Denuncias-Renuncias'!L295=0,"-",('Denuncias-Renuncias'!L295/'Denuncias-Renuncias'!$F295)))</f>
        <v>6.2322946175637391E-2</v>
      </c>
      <c r="I295" s="27">
        <f>+IF('Denuncias-Renuncias'!$F295=0,"-",IF('Denuncias-Renuncias'!M295=0,"-",('Denuncias-Renuncias'!M295/'Denuncias-Renuncias'!$F295)))</f>
        <v>8.4985835694051E-3</v>
      </c>
    </row>
    <row r="296" spans="2:9" ht="20.100000000000001" customHeight="1" thickBot="1" x14ac:dyDescent="0.25">
      <c r="B296" s="4" t="s">
        <v>506</v>
      </c>
      <c r="C296" s="27">
        <f>+IF('Denuncias-Renuncias'!$F296=0,"-",IF('Denuncias-Renuncias'!G296=0,"-",('Denuncias-Renuncias'!G296/'Denuncias-Renuncias'!$F296)))</f>
        <v>3.952569169960474E-3</v>
      </c>
      <c r="D296" s="27" t="str">
        <f>+IF('Denuncias-Renuncias'!$F296=0,"-",IF('Denuncias-Renuncias'!H296=0,"-",('Denuncias-Renuncias'!H296/'Denuncias-Renuncias'!$F296)))</f>
        <v>-</v>
      </c>
      <c r="E296" s="27">
        <f>+IF('Denuncias-Renuncias'!$F296=0,"-",IF('Denuncias-Renuncias'!I296=0,"-",('Denuncias-Renuncias'!I296/'Denuncias-Renuncias'!$F296)))</f>
        <v>0.87747035573122534</v>
      </c>
      <c r="F296" s="27">
        <f>+IF('Denuncias-Renuncias'!$F296=0,"-",IF('Denuncias-Renuncias'!J296=0,"-",('Denuncias-Renuncias'!J296/'Denuncias-Renuncias'!$F296)))</f>
        <v>1.5810276679841896E-2</v>
      </c>
      <c r="G296" s="27">
        <f>+IF('Denuncias-Renuncias'!$F296=0,"-",IF('Denuncias-Renuncias'!K296=0,"-",('Denuncias-Renuncias'!K296/'Denuncias-Renuncias'!$F296)))</f>
        <v>7.9051383399209481E-3</v>
      </c>
      <c r="H296" s="27">
        <f>+IF('Denuncias-Renuncias'!$F296=0,"-",IF('Denuncias-Renuncias'!L296=0,"-",('Denuncias-Renuncias'!L296/'Denuncias-Renuncias'!$F296)))</f>
        <v>8.3003952569169967E-2</v>
      </c>
      <c r="I296" s="27">
        <f>+IF('Denuncias-Renuncias'!$F296=0,"-",IF('Denuncias-Renuncias'!M296=0,"-",('Denuncias-Renuncias'!M296/'Denuncias-Renuncias'!$F296)))</f>
        <v>1.1857707509881422E-2</v>
      </c>
    </row>
    <row r="297" spans="2:9" ht="20.100000000000001" customHeight="1" thickBot="1" x14ac:dyDescent="0.25">
      <c r="B297" s="4" t="s">
        <v>507</v>
      </c>
      <c r="C297" s="27" t="str">
        <f>+IF('Denuncias-Renuncias'!$F297=0,"-",IF('Denuncias-Renuncias'!G297=0,"-",('Denuncias-Renuncias'!G297/'Denuncias-Renuncias'!$F297)))</f>
        <v>-</v>
      </c>
      <c r="D297" s="27" t="str">
        <f>+IF('Denuncias-Renuncias'!$F297=0,"-",IF('Denuncias-Renuncias'!H297=0,"-",('Denuncias-Renuncias'!H297/'Denuncias-Renuncias'!$F297)))</f>
        <v>-</v>
      </c>
      <c r="E297" s="27">
        <f>+IF('Denuncias-Renuncias'!$F297=0,"-",IF('Denuncias-Renuncias'!I297=0,"-",('Denuncias-Renuncias'!I297/'Denuncias-Renuncias'!$F297)))</f>
        <v>0.88888888888888884</v>
      </c>
      <c r="F297" s="27" t="str">
        <f>+IF('Denuncias-Renuncias'!$F297=0,"-",IF('Denuncias-Renuncias'!J297=0,"-",('Denuncias-Renuncias'!J297/'Denuncias-Renuncias'!$F297)))</f>
        <v>-</v>
      </c>
      <c r="G297" s="27">
        <f>+IF('Denuncias-Renuncias'!$F297=0,"-",IF('Denuncias-Renuncias'!K297=0,"-",('Denuncias-Renuncias'!K297/'Denuncias-Renuncias'!$F297)))</f>
        <v>8.8888888888888892E-2</v>
      </c>
      <c r="H297" s="27">
        <f>+IF('Denuncias-Renuncias'!$F297=0,"-",IF('Denuncias-Renuncias'!L297=0,"-",('Denuncias-Renuncias'!L297/'Denuncias-Renuncias'!$F297)))</f>
        <v>2.2222222222222223E-2</v>
      </c>
      <c r="I297" s="27" t="str">
        <f>+IF('Denuncias-Renuncias'!$F297=0,"-",IF('Denuncias-Renuncias'!M297=0,"-",('Denuncias-Renuncias'!M297/'Denuncias-Renuncias'!$F297)))</f>
        <v>-</v>
      </c>
    </row>
    <row r="298" spans="2:9" ht="20.100000000000001" customHeight="1" thickBot="1" x14ac:dyDescent="0.25">
      <c r="B298" s="4" t="s">
        <v>508</v>
      </c>
      <c r="C298" s="27" t="str">
        <f>+IF('Denuncias-Renuncias'!$F298=0,"-",IF('Denuncias-Renuncias'!G298=0,"-",('Denuncias-Renuncias'!G298/'Denuncias-Renuncias'!$F298)))</f>
        <v>-</v>
      </c>
      <c r="D298" s="27" t="str">
        <f>+IF('Denuncias-Renuncias'!$F298=0,"-",IF('Denuncias-Renuncias'!H298=0,"-",('Denuncias-Renuncias'!H298/'Denuncias-Renuncias'!$F298)))</f>
        <v>-</v>
      </c>
      <c r="E298" s="27">
        <f>+IF('Denuncias-Renuncias'!$F298=0,"-",IF('Denuncias-Renuncias'!I298=0,"-",('Denuncias-Renuncias'!I298/'Denuncias-Renuncias'!$F298)))</f>
        <v>0.84302325581395354</v>
      </c>
      <c r="F298" s="27" t="str">
        <f>+IF('Denuncias-Renuncias'!$F298=0,"-",IF('Denuncias-Renuncias'!J298=0,"-",('Denuncias-Renuncias'!J298/'Denuncias-Renuncias'!$F298)))</f>
        <v>-</v>
      </c>
      <c r="G298" s="27">
        <f>+IF('Denuncias-Renuncias'!$F298=0,"-",IF('Denuncias-Renuncias'!K298=0,"-",('Denuncias-Renuncias'!K298/'Denuncias-Renuncias'!$F298)))</f>
        <v>5.8139534883720929E-2</v>
      </c>
      <c r="H298" s="27">
        <f>+IF('Denuncias-Renuncias'!$F298=0,"-",IF('Denuncias-Renuncias'!L298=0,"-",('Denuncias-Renuncias'!L298/'Denuncias-Renuncias'!$F298)))</f>
        <v>8.4302325581395346E-2</v>
      </c>
      <c r="I298" s="27">
        <f>+IF('Denuncias-Renuncias'!$F298=0,"-",IF('Denuncias-Renuncias'!M298=0,"-",('Denuncias-Renuncias'!M298/'Denuncias-Renuncias'!$F298)))</f>
        <v>1.4534883720930232E-2</v>
      </c>
    </row>
    <row r="299" spans="2:9" ht="20.100000000000001" customHeight="1" thickBot="1" x14ac:dyDescent="0.25">
      <c r="B299" s="4" t="s">
        <v>509</v>
      </c>
      <c r="C299" s="27" t="str">
        <f>+IF('Denuncias-Renuncias'!$F299=0,"-",IF('Denuncias-Renuncias'!G299=0,"-",('Denuncias-Renuncias'!G299/'Denuncias-Renuncias'!$F299)))</f>
        <v>-</v>
      </c>
      <c r="D299" s="27" t="str">
        <f>+IF('Denuncias-Renuncias'!$F299=0,"-",IF('Denuncias-Renuncias'!H299=0,"-",('Denuncias-Renuncias'!H299/'Denuncias-Renuncias'!$F299)))</f>
        <v>-</v>
      </c>
      <c r="E299" s="27">
        <f>+IF('Denuncias-Renuncias'!$F299=0,"-",IF('Denuncias-Renuncias'!I299=0,"-",('Denuncias-Renuncias'!I299/'Denuncias-Renuncias'!$F299)))</f>
        <v>0.92325315005727382</v>
      </c>
      <c r="F299" s="27" t="str">
        <f>+IF('Denuncias-Renuncias'!$F299=0,"-",IF('Denuncias-Renuncias'!J299=0,"-",('Denuncias-Renuncias'!J299/'Denuncias-Renuncias'!$F299)))</f>
        <v>-</v>
      </c>
      <c r="G299" s="27">
        <f>+IF('Denuncias-Renuncias'!$F299=0,"-",IF('Denuncias-Renuncias'!K299=0,"-",('Denuncias-Renuncias'!K299/'Denuncias-Renuncias'!$F299)))</f>
        <v>6.0710194730813287E-2</v>
      </c>
      <c r="H299" s="27">
        <f>+IF('Denuncias-Renuncias'!$F299=0,"-",IF('Denuncias-Renuncias'!L299=0,"-",('Denuncias-Renuncias'!L299/'Denuncias-Renuncias'!$F299)))</f>
        <v>1.6036655211912942E-2</v>
      </c>
      <c r="I299" s="27" t="str">
        <f>+IF('Denuncias-Renuncias'!$F299=0,"-",IF('Denuncias-Renuncias'!M299=0,"-",('Denuncias-Renuncias'!M299/'Denuncias-Renuncias'!$F299)))</f>
        <v>-</v>
      </c>
    </row>
    <row r="300" spans="2:9" ht="20.100000000000001" customHeight="1" thickBot="1" x14ac:dyDescent="0.25">
      <c r="B300" s="4" t="s">
        <v>510</v>
      </c>
      <c r="C300" s="27" t="str">
        <f>+IF('Denuncias-Renuncias'!$F300=0,"-",IF('Denuncias-Renuncias'!G300=0,"-",('Denuncias-Renuncias'!G300/'Denuncias-Renuncias'!$F300)))</f>
        <v>-</v>
      </c>
      <c r="D300" s="27" t="str">
        <f>+IF('Denuncias-Renuncias'!$F300=0,"-",IF('Denuncias-Renuncias'!H300=0,"-",('Denuncias-Renuncias'!H300/'Denuncias-Renuncias'!$F300)))</f>
        <v>-</v>
      </c>
      <c r="E300" s="27">
        <f>+IF('Denuncias-Renuncias'!$F300=0,"-",IF('Denuncias-Renuncias'!I300=0,"-",('Denuncias-Renuncias'!I300/'Denuncias-Renuncias'!$F300)))</f>
        <v>0.53658536585365857</v>
      </c>
      <c r="F300" s="27" t="str">
        <f>+IF('Denuncias-Renuncias'!$F300=0,"-",IF('Denuncias-Renuncias'!J300=0,"-",('Denuncias-Renuncias'!J300/'Denuncias-Renuncias'!$F300)))</f>
        <v>-</v>
      </c>
      <c r="G300" s="27">
        <f>+IF('Denuncias-Renuncias'!$F300=0,"-",IF('Denuncias-Renuncias'!K300=0,"-",('Denuncias-Renuncias'!K300/'Denuncias-Renuncias'!$F300)))</f>
        <v>0.46341463414634149</v>
      </c>
      <c r="H300" s="27" t="str">
        <f>+IF('Denuncias-Renuncias'!$F300=0,"-",IF('Denuncias-Renuncias'!L300=0,"-",('Denuncias-Renuncias'!L300/'Denuncias-Renuncias'!$F300)))</f>
        <v>-</v>
      </c>
      <c r="I300" s="27" t="str">
        <f>+IF('Denuncias-Renuncias'!$F300=0,"-",IF('Denuncias-Renuncias'!M300=0,"-",('Denuncias-Renuncias'!M300/'Denuncias-Renuncias'!$F300)))</f>
        <v>-</v>
      </c>
    </row>
    <row r="301" spans="2:9" ht="20.100000000000001" customHeight="1" thickBot="1" x14ac:dyDescent="0.25">
      <c r="B301" s="4" t="s">
        <v>511</v>
      </c>
      <c r="C301" s="27" t="str">
        <f>+IF('Denuncias-Renuncias'!$F301=0,"-",IF('Denuncias-Renuncias'!G301=0,"-",('Denuncias-Renuncias'!G301/'Denuncias-Renuncias'!$F301)))</f>
        <v>-</v>
      </c>
      <c r="D301" s="27" t="str">
        <f>+IF('Denuncias-Renuncias'!$F301=0,"-",IF('Denuncias-Renuncias'!H301=0,"-",('Denuncias-Renuncias'!H301/'Denuncias-Renuncias'!$F301)))</f>
        <v>-</v>
      </c>
      <c r="E301" s="27">
        <f>+IF('Denuncias-Renuncias'!$F301=0,"-",IF('Denuncias-Renuncias'!I301=0,"-",('Denuncias-Renuncias'!I301/'Denuncias-Renuncias'!$F301)))</f>
        <v>0.87155963302752293</v>
      </c>
      <c r="F301" s="27">
        <f>+IF('Denuncias-Renuncias'!$F301=0,"-",IF('Denuncias-Renuncias'!J301=0,"-",('Denuncias-Renuncias'!J301/'Denuncias-Renuncias'!$F301)))</f>
        <v>6.4220183486238536E-2</v>
      </c>
      <c r="G301" s="27">
        <f>+IF('Denuncias-Renuncias'!$F301=0,"-",IF('Denuncias-Renuncias'!K301=0,"-",('Denuncias-Renuncias'!K301/'Denuncias-Renuncias'!$F301)))</f>
        <v>6.4220183486238536E-2</v>
      </c>
      <c r="H301" s="27" t="str">
        <f>+IF('Denuncias-Renuncias'!$F301=0,"-",IF('Denuncias-Renuncias'!L301=0,"-",('Denuncias-Renuncias'!L301/'Denuncias-Renuncias'!$F301)))</f>
        <v>-</v>
      </c>
      <c r="I301" s="27" t="str">
        <f>+IF('Denuncias-Renuncias'!$F301=0,"-",IF('Denuncias-Renuncias'!M301=0,"-",('Denuncias-Renuncias'!M301/'Denuncias-Renuncias'!$F301)))</f>
        <v>-</v>
      </c>
    </row>
    <row r="302" spans="2:9" ht="20.100000000000001" customHeight="1" thickBot="1" x14ac:dyDescent="0.25">
      <c r="B302" s="4" t="s">
        <v>512</v>
      </c>
      <c r="C302" s="27">
        <f>+IF('Denuncias-Renuncias'!$F302=0,"-",IF('Denuncias-Renuncias'!G302=0,"-",('Denuncias-Renuncias'!G302/'Denuncias-Renuncias'!$F302)))</f>
        <v>2.3715415019762844E-2</v>
      </c>
      <c r="D302" s="27">
        <f>+IF('Denuncias-Renuncias'!$F302=0,"-",IF('Denuncias-Renuncias'!H302=0,"-",('Denuncias-Renuncias'!H302/'Denuncias-Renuncias'!$F302)))</f>
        <v>3.952569169960474E-3</v>
      </c>
      <c r="E302" s="27">
        <f>+IF('Denuncias-Renuncias'!$F302=0,"-",IF('Denuncias-Renuncias'!I302=0,"-",('Denuncias-Renuncias'!I302/'Denuncias-Renuncias'!$F302)))</f>
        <v>0.61264822134387353</v>
      </c>
      <c r="F302" s="27">
        <f>+IF('Denuncias-Renuncias'!$F302=0,"-",IF('Denuncias-Renuncias'!J302=0,"-",('Denuncias-Renuncias'!J302/'Denuncias-Renuncias'!$F302)))</f>
        <v>7.9051383399209481E-3</v>
      </c>
      <c r="G302" s="27">
        <f>+IF('Denuncias-Renuncias'!$F302=0,"-",IF('Denuncias-Renuncias'!K302=0,"-",('Denuncias-Renuncias'!K302/'Denuncias-Renuncias'!$F302)))</f>
        <v>6.7193675889328064E-2</v>
      </c>
      <c r="H302" s="27">
        <f>+IF('Denuncias-Renuncias'!$F302=0,"-",IF('Denuncias-Renuncias'!L302=0,"-",('Denuncias-Renuncias'!L302/'Denuncias-Renuncias'!$F302)))</f>
        <v>0.20553359683794467</v>
      </c>
      <c r="I302" s="27">
        <f>+IF('Denuncias-Renuncias'!$F302=0,"-",IF('Denuncias-Renuncias'!M302=0,"-",('Denuncias-Renuncias'!M302/'Denuncias-Renuncias'!$F302)))</f>
        <v>7.9051383399209488E-2</v>
      </c>
    </row>
    <row r="303" spans="2:9" ht="20.100000000000001" customHeight="1" thickBot="1" x14ac:dyDescent="0.25">
      <c r="B303" s="4" t="s">
        <v>513</v>
      </c>
      <c r="C303" s="27" t="str">
        <f>+IF('Denuncias-Renuncias'!$F303=0,"-",IF('Denuncias-Renuncias'!G303=0,"-",('Denuncias-Renuncias'!G303/'Denuncias-Renuncias'!$F303)))</f>
        <v>-</v>
      </c>
      <c r="D303" s="27" t="str">
        <f>+IF('Denuncias-Renuncias'!$F303=0,"-",IF('Denuncias-Renuncias'!H303=0,"-",('Denuncias-Renuncias'!H303/'Denuncias-Renuncias'!$F303)))</f>
        <v>-</v>
      </c>
      <c r="E303" s="27">
        <f>+IF('Denuncias-Renuncias'!$F303=0,"-",IF('Denuncias-Renuncias'!I303=0,"-",('Denuncias-Renuncias'!I303/'Denuncias-Renuncias'!$F303)))</f>
        <v>0.7595628415300546</v>
      </c>
      <c r="F303" s="27" t="str">
        <f>+IF('Denuncias-Renuncias'!$F303=0,"-",IF('Denuncias-Renuncias'!J303=0,"-",('Denuncias-Renuncias'!J303/'Denuncias-Renuncias'!$F303)))</f>
        <v>-</v>
      </c>
      <c r="G303" s="27">
        <f>+IF('Denuncias-Renuncias'!$F303=0,"-",IF('Denuncias-Renuncias'!K303=0,"-",('Denuncias-Renuncias'!K303/'Denuncias-Renuncias'!$F303)))</f>
        <v>0.1448087431693989</v>
      </c>
      <c r="H303" s="27">
        <f>+IF('Denuncias-Renuncias'!$F303=0,"-",IF('Denuncias-Renuncias'!L303=0,"-",('Denuncias-Renuncias'!L303/'Denuncias-Renuncias'!$F303)))</f>
        <v>8.7431693989071038E-2</v>
      </c>
      <c r="I303" s="27">
        <f>+IF('Denuncias-Renuncias'!$F303=0,"-",IF('Denuncias-Renuncias'!M303=0,"-",('Denuncias-Renuncias'!M303/'Denuncias-Renuncias'!$F303)))</f>
        <v>8.1967213114754103E-3</v>
      </c>
    </row>
    <row r="304" spans="2:9" ht="20.100000000000001" customHeight="1" thickBot="1" x14ac:dyDescent="0.25">
      <c r="B304" s="4" t="s">
        <v>514</v>
      </c>
      <c r="C304" s="27" t="str">
        <f>+IF('Denuncias-Renuncias'!$F304=0,"-",IF('Denuncias-Renuncias'!G304=0,"-",('Denuncias-Renuncias'!G304/'Denuncias-Renuncias'!$F304)))</f>
        <v>-</v>
      </c>
      <c r="D304" s="27" t="str">
        <f>+IF('Denuncias-Renuncias'!$F304=0,"-",IF('Denuncias-Renuncias'!H304=0,"-",('Denuncias-Renuncias'!H304/'Denuncias-Renuncias'!$F304)))</f>
        <v>-</v>
      </c>
      <c r="E304" s="27">
        <f>+IF('Denuncias-Renuncias'!$F304=0,"-",IF('Denuncias-Renuncias'!I304=0,"-",('Denuncias-Renuncias'!I304/'Denuncias-Renuncias'!$F304)))</f>
        <v>0.99177631578947367</v>
      </c>
      <c r="F304" s="27" t="str">
        <f>+IF('Denuncias-Renuncias'!$F304=0,"-",IF('Denuncias-Renuncias'!J304=0,"-",('Denuncias-Renuncias'!J304/'Denuncias-Renuncias'!$F304)))</f>
        <v>-</v>
      </c>
      <c r="G304" s="27">
        <f>+IF('Denuncias-Renuncias'!$F304=0,"-",IF('Denuncias-Renuncias'!K304=0,"-",('Denuncias-Renuncias'!K304/'Denuncias-Renuncias'!$F304)))</f>
        <v>8.2236842105263153E-3</v>
      </c>
      <c r="H304" s="27" t="str">
        <f>+IF('Denuncias-Renuncias'!$F304=0,"-",IF('Denuncias-Renuncias'!L304=0,"-",('Denuncias-Renuncias'!L304/'Denuncias-Renuncias'!$F304)))</f>
        <v>-</v>
      </c>
      <c r="I304" s="27" t="str">
        <f>+IF('Denuncias-Renuncias'!$F304=0,"-",IF('Denuncias-Renuncias'!M304=0,"-",('Denuncias-Renuncias'!M304/'Denuncias-Renuncias'!$F304)))</f>
        <v>-</v>
      </c>
    </row>
    <row r="305" spans="2:9" ht="20.100000000000001" customHeight="1" thickBot="1" x14ac:dyDescent="0.25">
      <c r="B305" s="4" t="s">
        <v>515</v>
      </c>
      <c r="C305" s="27">
        <f>+IF('Denuncias-Renuncias'!$F305=0,"-",IF('Denuncias-Renuncias'!G305=0,"-",('Denuncias-Renuncias'!G305/'Denuncias-Renuncias'!$F305)))</f>
        <v>8.6830680173661367E-3</v>
      </c>
      <c r="D305" s="27" t="str">
        <f>+IF('Denuncias-Renuncias'!$F305=0,"-",IF('Denuncias-Renuncias'!H305=0,"-",('Denuncias-Renuncias'!H305/'Denuncias-Renuncias'!$F305)))</f>
        <v>-</v>
      </c>
      <c r="E305" s="27">
        <f>+IF('Denuncias-Renuncias'!$F305=0,"-",IF('Denuncias-Renuncias'!I305=0,"-",('Denuncias-Renuncias'!I305/'Denuncias-Renuncias'!$F305)))</f>
        <v>0.66714905933429813</v>
      </c>
      <c r="F305" s="27" t="str">
        <f>+IF('Denuncias-Renuncias'!$F305=0,"-",IF('Denuncias-Renuncias'!J305=0,"-",('Denuncias-Renuncias'!J305/'Denuncias-Renuncias'!$F305)))</f>
        <v>-</v>
      </c>
      <c r="G305" s="27" t="str">
        <f>+IF('Denuncias-Renuncias'!$F305=0,"-",IF('Denuncias-Renuncias'!K305=0,"-",('Denuncias-Renuncias'!K305/'Denuncias-Renuncias'!$F305)))</f>
        <v>-</v>
      </c>
      <c r="H305" s="27">
        <f>+IF('Denuncias-Renuncias'!$F305=0,"-",IF('Denuncias-Renuncias'!L305=0,"-",('Denuncias-Renuncias'!L305/'Denuncias-Renuncias'!$F305)))</f>
        <v>0.27930535455861072</v>
      </c>
      <c r="I305" s="27">
        <f>+IF('Denuncias-Renuncias'!$F305=0,"-",IF('Denuncias-Renuncias'!M305=0,"-",('Denuncias-Renuncias'!M305/'Denuncias-Renuncias'!$F305)))</f>
        <v>4.4862518089725037E-2</v>
      </c>
    </row>
    <row r="306" spans="2:9" ht="20.100000000000001" customHeight="1" thickBot="1" x14ac:dyDescent="0.25">
      <c r="B306" s="4" t="s">
        <v>516</v>
      </c>
      <c r="C306" s="27" t="str">
        <f>+IF('Denuncias-Renuncias'!$F306=0,"-",IF('Denuncias-Renuncias'!G306=0,"-",('Denuncias-Renuncias'!G306/'Denuncias-Renuncias'!$F306)))</f>
        <v>-</v>
      </c>
      <c r="D306" s="27" t="str">
        <f>+IF('Denuncias-Renuncias'!$F306=0,"-",IF('Denuncias-Renuncias'!H306=0,"-",('Denuncias-Renuncias'!H306/'Denuncias-Renuncias'!$F306)))</f>
        <v>-</v>
      </c>
      <c r="E306" s="27">
        <f>+IF('Denuncias-Renuncias'!$F306=0,"-",IF('Denuncias-Renuncias'!I306=0,"-",('Denuncias-Renuncias'!I306/'Denuncias-Renuncias'!$F306)))</f>
        <v>0.86734693877551017</v>
      </c>
      <c r="F306" s="27" t="str">
        <f>+IF('Denuncias-Renuncias'!$F306=0,"-",IF('Denuncias-Renuncias'!J306=0,"-",('Denuncias-Renuncias'!J306/'Denuncias-Renuncias'!$F306)))</f>
        <v>-</v>
      </c>
      <c r="G306" s="27">
        <f>+IF('Denuncias-Renuncias'!$F306=0,"-",IF('Denuncias-Renuncias'!K306=0,"-",('Denuncias-Renuncias'!K306/'Denuncias-Renuncias'!$F306)))</f>
        <v>4.0816326530612242E-2</v>
      </c>
      <c r="H306" s="27">
        <f>+IF('Denuncias-Renuncias'!$F306=0,"-",IF('Denuncias-Renuncias'!L306=0,"-",('Denuncias-Renuncias'!L306/'Denuncias-Renuncias'!$F306)))</f>
        <v>9.1836734693877556E-2</v>
      </c>
      <c r="I306" s="27" t="str">
        <f>+IF('Denuncias-Renuncias'!$F306=0,"-",IF('Denuncias-Renuncias'!M306=0,"-",('Denuncias-Renuncias'!M306/'Denuncias-Renuncias'!$F306)))</f>
        <v>-</v>
      </c>
    </row>
    <row r="307" spans="2:9" ht="20.100000000000001" customHeight="1" thickBot="1" x14ac:dyDescent="0.25">
      <c r="B307" s="4" t="s">
        <v>517</v>
      </c>
      <c r="C307" s="27">
        <f>+IF('Denuncias-Renuncias'!$F307=0,"-",IF('Denuncias-Renuncias'!G307=0,"-",('Denuncias-Renuncias'!G307/'Denuncias-Renuncias'!$F307)))</f>
        <v>2.7624309392265192E-2</v>
      </c>
      <c r="D307" s="27" t="str">
        <f>+IF('Denuncias-Renuncias'!$F307=0,"-",IF('Denuncias-Renuncias'!H307=0,"-",('Denuncias-Renuncias'!H307/'Denuncias-Renuncias'!$F307)))</f>
        <v>-</v>
      </c>
      <c r="E307" s="27">
        <f>+IF('Denuncias-Renuncias'!$F307=0,"-",IF('Denuncias-Renuncias'!I307=0,"-",('Denuncias-Renuncias'!I307/'Denuncias-Renuncias'!$F307)))</f>
        <v>0.64088397790055252</v>
      </c>
      <c r="F307" s="27">
        <f>+IF('Denuncias-Renuncias'!$F307=0,"-",IF('Denuncias-Renuncias'!J307=0,"-",('Denuncias-Renuncias'!J307/'Denuncias-Renuncias'!$F307)))</f>
        <v>1.9337016574585635E-2</v>
      </c>
      <c r="G307" s="27">
        <f>+IF('Denuncias-Renuncias'!$F307=0,"-",IF('Denuncias-Renuncias'!K307=0,"-",('Denuncias-Renuncias'!K307/'Denuncias-Renuncias'!$F307)))</f>
        <v>0.11187845303867404</v>
      </c>
      <c r="H307" s="27">
        <f>+IF('Denuncias-Renuncias'!$F307=0,"-",IF('Denuncias-Renuncias'!L307=0,"-",('Denuncias-Renuncias'!L307/'Denuncias-Renuncias'!$F307)))</f>
        <v>0.20027624309392264</v>
      </c>
      <c r="I307" s="27" t="str">
        <f>+IF('Denuncias-Renuncias'!$F307=0,"-",IF('Denuncias-Renuncias'!M307=0,"-",('Denuncias-Renuncias'!M307/'Denuncias-Renuncias'!$F307)))</f>
        <v>-</v>
      </c>
    </row>
    <row r="308" spans="2:9" ht="20.100000000000001" customHeight="1" thickBot="1" x14ac:dyDescent="0.25">
      <c r="B308" s="4" t="s">
        <v>518</v>
      </c>
      <c r="C308" s="27">
        <f>+IF('Denuncias-Renuncias'!$F308=0,"-",IF('Denuncias-Renuncias'!G308=0,"-",('Denuncias-Renuncias'!G308/'Denuncias-Renuncias'!$F308)))</f>
        <v>1.2468827930174564E-2</v>
      </c>
      <c r="D308" s="27">
        <f>+IF('Denuncias-Renuncias'!$F308=0,"-",IF('Denuncias-Renuncias'!H308=0,"-",('Denuncias-Renuncias'!H308/'Denuncias-Renuncias'!$F308)))</f>
        <v>3.740648379052369E-3</v>
      </c>
      <c r="E308" s="27">
        <f>+IF('Denuncias-Renuncias'!$F308=0,"-",IF('Denuncias-Renuncias'!I308=0,"-",('Denuncias-Renuncias'!I308/'Denuncias-Renuncias'!$F308)))</f>
        <v>0.48129675810473815</v>
      </c>
      <c r="F308" s="27">
        <f>+IF('Denuncias-Renuncias'!$F308=0,"-",IF('Denuncias-Renuncias'!J308=0,"-",('Denuncias-Renuncias'!J308/'Denuncias-Renuncias'!$F308)))</f>
        <v>1.1221945137157107E-2</v>
      </c>
      <c r="G308" s="27">
        <f>+IF('Denuncias-Renuncias'!$F308=0,"-",IF('Denuncias-Renuncias'!K308=0,"-",('Denuncias-Renuncias'!K308/'Denuncias-Renuncias'!$F308)))</f>
        <v>1.2468827930174564E-2</v>
      </c>
      <c r="H308" s="27">
        <f>+IF('Denuncias-Renuncias'!$F308=0,"-",IF('Denuncias-Renuncias'!L308=0,"-",('Denuncias-Renuncias'!L308/'Denuncias-Renuncias'!$F308)))</f>
        <v>7.4812967581047385E-2</v>
      </c>
      <c r="I308" s="27">
        <f>+IF('Denuncias-Renuncias'!$F308=0,"-",IF('Denuncias-Renuncias'!M308=0,"-",('Denuncias-Renuncias'!M308/'Denuncias-Renuncias'!$F308)))</f>
        <v>0.40399002493765584</v>
      </c>
    </row>
    <row r="309" spans="2:9" ht="20.100000000000001" customHeight="1" thickBot="1" x14ac:dyDescent="0.25">
      <c r="B309" s="4" t="s">
        <v>519</v>
      </c>
      <c r="C309" s="27">
        <f>+IF('Denuncias-Renuncias'!$F309=0,"-",IF('Denuncias-Renuncias'!G309=0,"-",('Denuncias-Renuncias'!G309/'Denuncias-Renuncias'!$F309)))</f>
        <v>3.7497869439236407E-2</v>
      </c>
      <c r="D309" s="27">
        <f>+IF('Denuncias-Renuncias'!$F309=0,"-",IF('Denuncias-Renuncias'!H309=0,"-",('Denuncias-Renuncias'!H309/'Denuncias-Renuncias'!$F309)))</f>
        <v>1.5340037497869438E-3</v>
      </c>
      <c r="E309" s="27">
        <f>+IF('Denuncias-Renuncias'!$F309=0,"-",IF('Denuncias-Renuncias'!I309=0,"-",('Denuncias-Renuncias'!I309/'Denuncias-Renuncias'!$F309)))</f>
        <v>0.41980569285836034</v>
      </c>
      <c r="F309" s="27">
        <f>+IF('Denuncias-Renuncias'!$F309=0,"-",IF('Denuncias-Renuncias'!J309=0,"-",('Denuncias-Renuncias'!J309/'Denuncias-Renuncias'!$F309)))</f>
        <v>1.1760695415033237E-2</v>
      </c>
      <c r="G309" s="27">
        <f>+IF('Denuncias-Renuncias'!$F309=0,"-",IF('Denuncias-Renuncias'!K309=0,"-",('Denuncias-Renuncias'!K309/'Denuncias-Renuncias'!$F309)))</f>
        <v>0.30663030509630135</v>
      </c>
      <c r="H309" s="27">
        <f>+IF('Denuncias-Renuncias'!$F309=0,"-",IF('Denuncias-Renuncias'!L309=0,"-",('Denuncias-Renuncias'!L309/'Denuncias-Renuncias'!$F309)))</f>
        <v>0.21919209135844556</v>
      </c>
      <c r="I309" s="27">
        <f>+IF('Denuncias-Renuncias'!$F309=0,"-",IF('Denuncias-Renuncias'!M309=0,"-",('Denuncias-Renuncias'!M309/'Denuncias-Renuncias'!$F309)))</f>
        <v>3.5793420828362024E-3</v>
      </c>
    </row>
    <row r="310" spans="2:9" ht="20.100000000000001" customHeight="1" thickBot="1" x14ac:dyDescent="0.25">
      <c r="B310" s="4" t="s">
        <v>520</v>
      </c>
      <c r="C310" s="27">
        <f>+IF('Denuncias-Renuncias'!$F310=0,"-",IF('Denuncias-Renuncias'!G310=0,"-",('Denuncias-Renuncias'!G310/'Denuncias-Renuncias'!$F310)))</f>
        <v>6.765327695560254E-2</v>
      </c>
      <c r="D310" s="27" t="str">
        <f>+IF('Denuncias-Renuncias'!$F310=0,"-",IF('Denuncias-Renuncias'!H310=0,"-",('Denuncias-Renuncias'!H310/'Denuncias-Renuncias'!$F310)))</f>
        <v>-</v>
      </c>
      <c r="E310" s="27">
        <f>+IF('Denuncias-Renuncias'!$F310=0,"-",IF('Denuncias-Renuncias'!I310=0,"-",('Denuncias-Renuncias'!I310/'Denuncias-Renuncias'!$F310)))</f>
        <v>0.62367864693446085</v>
      </c>
      <c r="F310" s="27">
        <f>+IF('Denuncias-Renuncias'!$F310=0,"-",IF('Denuncias-Renuncias'!J310=0,"-",('Denuncias-Renuncias'!J310/'Denuncias-Renuncias'!$F310)))</f>
        <v>2.748414376321353E-2</v>
      </c>
      <c r="G310" s="27">
        <f>+IF('Denuncias-Renuncias'!$F310=0,"-",IF('Denuncias-Renuncias'!K310=0,"-",('Denuncias-Renuncias'!K310/'Denuncias-Renuncias'!$F310)))</f>
        <v>0.13953488372093023</v>
      </c>
      <c r="H310" s="27">
        <f>+IF('Denuncias-Renuncias'!$F310=0,"-",IF('Denuncias-Renuncias'!L310=0,"-",('Denuncias-Renuncias'!L310/'Denuncias-Renuncias'!$F310)))</f>
        <v>0.1331923890063425</v>
      </c>
      <c r="I310" s="27">
        <f>+IF('Denuncias-Renuncias'!$F310=0,"-",IF('Denuncias-Renuncias'!M310=0,"-",('Denuncias-Renuncias'!M310/'Denuncias-Renuncias'!$F310)))</f>
        <v>8.4566596194503175E-3</v>
      </c>
    </row>
    <row r="311" spans="2:9" ht="20.100000000000001" customHeight="1" thickBot="1" x14ac:dyDescent="0.25">
      <c r="B311" s="4" t="s">
        <v>521</v>
      </c>
      <c r="C311" s="27">
        <f>+IF('Denuncias-Renuncias'!$F311=0,"-",IF('Denuncias-Renuncias'!G311=0,"-",('Denuncias-Renuncias'!G311/'Denuncias-Renuncias'!$F311)))</f>
        <v>0.58421052631578951</v>
      </c>
      <c r="D311" s="27">
        <f>+IF('Denuncias-Renuncias'!$F311=0,"-",IF('Denuncias-Renuncias'!H311=0,"-",('Denuncias-Renuncias'!H311/'Denuncias-Renuncias'!$F311)))</f>
        <v>6.3157894736842107E-2</v>
      </c>
      <c r="E311" s="27">
        <f>+IF('Denuncias-Renuncias'!$F311=0,"-",IF('Denuncias-Renuncias'!I311=0,"-",('Denuncias-Renuncias'!I311/'Denuncias-Renuncias'!$F311)))</f>
        <v>3.6842105263157891E-2</v>
      </c>
      <c r="F311" s="27" t="str">
        <f>+IF('Denuncias-Renuncias'!$F311=0,"-",IF('Denuncias-Renuncias'!J311=0,"-",('Denuncias-Renuncias'!J311/'Denuncias-Renuncias'!$F311)))</f>
        <v>-</v>
      </c>
      <c r="G311" s="27" t="str">
        <f>+IF('Denuncias-Renuncias'!$F311=0,"-",IF('Denuncias-Renuncias'!K311=0,"-",('Denuncias-Renuncias'!K311/'Denuncias-Renuncias'!$F311)))</f>
        <v>-</v>
      </c>
      <c r="H311" s="27">
        <f>+IF('Denuncias-Renuncias'!$F311=0,"-",IF('Denuncias-Renuncias'!L311=0,"-",('Denuncias-Renuncias'!L311/'Denuncias-Renuncias'!$F311)))</f>
        <v>0.21052631578947367</v>
      </c>
      <c r="I311" s="27">
        <f>+IF('Denuncias-Renuncias'!$F311=0,"-",IF('Denuncias-Renuncias'!M311=0,"-",('Denuncias-Renuncias'!M311/'Denuncias-Renuncias'!$F311)))</f>
        <v>0.10526315789473684</v>
      </c>
    </row>
    <row r="312" spans="2:9" ht="20.100000000000001" customHeight="1" thickBot="1" x14ac:dyDescent="0.25">
      <c r="B312" s="4" t="s">
        <v>522</v>
      </c>
      <c r="C312" s="27" t="str">
        <f>+IF('Denuncias-Renuncias'!$F312=0,"-",IF('Denuncias-Renuncias'!G312=0,"-",('Denuncias-Renuncias'!G312/'Denuncias-Renuncias'!$F312)))</f>
        <v>-</v>
      </c>
      <c r="D312" s="27" t="str">
        <f>+IF('Denuncias-Renuncias'!$F312=0,"-",IF('Denuncias-Renuncias'!H312=0,"-",('Denuncias-Renuncias'!H312/'Denuncias-Renuncias'!$F312)))</f>
        <v>-</v>
      </c>
      <c r="E312" s="27">
        <f>+IF('Denuncias-Renuncias'!$F312=0,"-",IF('Denuncias-Renuncias'!I312=0,"-",('Denuncias-Renuncias'!I312/'Denuncias-Renuncias'!$F312)))</f>
        <v>0.65346534653465349</v>
      </c>
      <c r="F312" s="27" t="str">
        <f>+IF('Denuncias-Renuncias'!$F312=0,"-",IF('Denuncias-Renuncias'!J312=0,"-",('Denuncias-Renuncias'!J312/'Denuncias-Renuncias'!$F312)))</f>
        <v>-</v>
      </c>
      <c r="G312" s="27">
        <f>+IF('Denuncias-Renuncias'!$F312=0,"-",IF('Denuncias-Renuncias'!K312=0,"-",('Denuncias-Renuncias'!K312/'Denuncias-Renuncias'!$F312)))</f>
        <v>0.31683168316831684</v>
      </c>
      <c r="H312" s="27">
        <f>+IF('Denuncias-Renuncias'!$F312=0,"-",IF('Denuncias-Renuncias'!L312=0,"-",('Denuncias-Renuncias'!L312/'Denuncias-Renuncias'!$F312)))</f>
        <v>2.9702970297029702E-2</v>
      </c>
      <c r="I312" s="27" t="str">
        <f>+IF('Denuncias-Renuncias'!$F312=0,"-",IF('Denuncias-Renuncias'!M312=0,"-",('Denuncias-Renuncias'!M312/'Denuncias-Renuncias'!$F312)))</f>
        <v>-</v>
      </c>
    </row>
    <row r="313" spans="2:9" ht="20.100000000000001" customHeight="1" thickBot="1" x14ac:dyDescent="0.25">
      <c r="B313" s="4" t="s">
        <v>523</v>
      </c>
      <c r="C313" s="27">
        <f>+IF('Denuncias-Renuncias'!$F313=0,"-",IF('Denuncias-Renuncias'!G313=0,"-",('Denuncias-Renuncias'!G313/'Denuncias-Renuncias'!$F313)))</f>
        <v>5.2631578947368418E-2</v>
      </c>
      <c r="D313" s="27" t="str">
        <f>+IF('Denuncias-Renuncias'!$F313=0,"-",IF('Denuncias-Renuncias'!H313=0,"-",('Denuncias-Renuncias'!H313/'Denuncias-Renuncias'!$F313)))</f>
        <v>-</v>
      </c>
      <c r="E313" s="27">
        <f>+IF('Denuncias-Renuncias'!$F313=0,"-",IF('Denuncias-Renuncias'!I313=0,"-",('Denuncias-Renuncias'!I313/'Denuncias-Renuncias'!$F313)))</f>
        <v>0.48026315789473684</v>
      </c>
      <c r="F313" s="27">
        <f>+IF('Denuncias-Renuncias'!$F313=0,"-",IF('Denuncias-Renuncias'!J313=0,"-",('Denuncias-Renuncias'!J313/'Denuncias-Renuncias'!$F313)))</f>
        <v>1.3157894736842105E-2</v>
      </c>
      <c r="G313" s="27">
        <f>+IF('Denuncias-Renuncias'!$F313=0,"-",IF('Denuncias-Renuncias'!K313=0,"-",('Denuncias-Renuncias'!K313/'Denuncias-Renuncias'!$F313)))</f>
        <v>0.38157894736842107</v>
      </c>
      <c r="H313" s="27">
        <f>+IF('Denuncias-Renuncias'!$F313=0,"-",IF('Denuncias-Renuncias'!L313=0,"-",('Denuncias-Renuncias'!L313/'Denuncias-Renuncias'!$F313)))</f>
        <v>5.921052631578947E-2</v>
      </c>
      <c r="I313" s="27">
        <f>+IF('Denuncias-Renuncias'!$F313=0,"-",IF('Denuncias-Renuncias'!M313=0,"-",('Denuncias-Renuncias'!M313/'Denuncias-Renuncias'!$F313)))</f>
        <v>1.3157894736842105E-2</v>
      </c>
    </row>
    <row r="314" spans="2:9" ht="20.100000000000001" customHeight="1" thickBot="1" x14ac:dyDescent="0.25">
      <c r="B314" s="4" t="s">
        <v>524</v>
      </c>
      <c r="C314" s="27">
        <f>+IF('Denuncias-Renuncias'!$F314=0,"-",IF('Denuncias-Renuncias'!G314=0,"-",('Denuncias-Renuncias'!G314/'Denuncias-Renuncias'!$F314)))</f>
        <v>9.2592592592592587E-3</v>
      </c>
      <c r="D314" s="27" t="str">
        <f>+IF('Denuncias-Renuncias'!$F314=0,"-",IF('Denuncias-Renuncias'!H314=0,"-",('Denuncias-Renuncias'!H314/'Denuncias-Renuncias'!$F314)))</f>
        <v>-</v>
      </c>
      <c r="E314" s="27">
        <f>+IF('Denuncias-Renuncias'!$F314=0,"-",IF('Denuncias-Renuncias'!I314=0,"-",('Denuncias-Renuncias'!I314/'Denuncias-Renuncias'!$F314)))</f>
        <v>0.33950617283950618</v>
      </c>
      <c r="F314" s="27">
        <f>+IF('Denuncias-Renuncias'!$F314=0,"-",IF('Denuncias-Renuncias'!J314=0,"-",('Denuncias-Renuncias'!J314/'Denuncias-Renuncias'!$F314)))</f>
        <v>3.0864197530864196E-3</v>
      </c>
      <c r="G314" s="27">
        <f>+IF('Denuncias-Renuncias'!$F314=0,"-",IF('Denuncias-Renuncias'!K314=0,"-",('Denuncias-Renuncias'!K314/'Denuncias-Renuncias'!$F314)))</f>
        <v>2.4691358024691357E-2</v>
      </c>
      <c r="H314" s="27">
        <f>+IF('Denuncias-Renuncias'!$F314=0,"-",IF('Denuncias-Renuncias'!L314=0,"-",('Denuncias-Renuncias'!L314/'Denuncias-Renuncias'!$F314)))</f>
        <v>0.62345679012345678</v>
      </c>
      <c r="I314" s="27" t="str">
        <f>+IF('Denuncias-Renuncias'!$F314=0,"-",IF('Denuncias-Renuncias'!M314=0,"-",('Denuncias-Renuncias'!M314/'Denuncias-Renuncias'!$F314)))</f>
        <v>-</v>
      </c>
    </row>
    <row r="315" spans="2:9" ht="20.100000000000001" customHeight="1" thickBot="1" x14ac:dyDescent="0.25">
      <c r="B315" s="4" t="s">
        <v>525</v>
      </c>
      <c r="C315" s="27">
        <f>+IF('Denuncias-Renuncias'!$F315=0,"-",IF('Denuncias-Renuncias'!G315=0,"-",('Denuncias-Renuncias'!G315/'Denuncias-Renuncias'!$F315)))</f>
        <v>6.8322981366459631E-2</v>
      </c>
      <c r="D315" s="27">
        <f>+IF('Denuncias-Renuncias'!$F315=0,"-",IF('Denuncias-Renuncias'!H315=0,"-",('Denuncias-Renuncias'!H315/'Denuncias-Renuncias'!$F315)))</f>
        <v>6.2111801242236021E-3</v>
      </c>
      <c r="E315" s="27">
        <f>+IF('Denuncias-Renuncias'!$F315=0,"-",IF('Denuncias-Renuncias'!I315=0,"-",('Denuncias-Renuncias'!I315/'Denuncias-Renuncias'!$F315)))</f>
        <v>0.56211180124223603</v>
      </c>
      <c r="F315" s="27">
        <f>+IF('Denuncias-Renuncias'!$F315=0,"-",IF('Denuncias-Renuncias'!J315=0,"-",('Denuncias-Renuncias'!J315/'Denuncias-Renuncias'!$F315)))</f>
        <v>2.4844720496894408E-2</v>
      </c>
      <c r="G315" s="27">
        <f>+IF('Denuncias-Renuncias'!$F315=0,"-",IF('Denuncias-Renuncias'!K315=0,"-",('Denuncias-Renuncias'!K315/'Denuncias-Renuncias'!$F315)))</f>
        <v>0.22049689440993789</v>
      </c>
      <c r="H315" s="27">
        <f>+IF('Denuncias-Renuncias'!$F315=0,"-",IF('Denuncias-Renuncias'!L315=0,"-",('Denuncias-Renuncias'!L315/'Denuncias-Renuncias'!$F315)))</f>
        <v>8.6956521739130432E-2</v>
      </c>
      <c r="I315" s="27">
        <f>+IF('Denuncias-Renuncias'!$F315=0,"-",IF('Denuncias-Renuncias'!M315=0,"-",('Denuncias-Renuncias'!M315/'Denuncias-Renuncias'!$F315)))</f>
        <v>3.1055900621118012E-2</v>
      </c>
    </row>
    <row r="316" spans="2:9" ht="20.100000000000001" customHeight="1" thickBot="1" x14ac:dyDescent="0.25">
      <c r="B316" s="4" t="s">
        <v>526</v>
      </c>
      <c r="C316" s="27" t="str">
        <f>+IF('Denuncias-Renuncias'!$F316=0,"-",IF('Denuncias-Renuncias'!G316=0,"-",('Denuncias-Renuncias'!G316/'Denuncias-Renuncias'!$F316)))</f>
        <v>-</v>
      </c>
      <c r="D316" s="27" t="str">
        <f>+IF('Denuncias-Renuncias'!$F316=0,"-",IF('Denuncias-Renuncias'!H316=0,"-",('Denuncias-Renuncias'!H316/'Denuncias-Renuncias'!$F316)))</f>
        <v>-</v>
      </c>
      <c r="E316" s="27">
        <f>+IF('Denuncias-Renuncias'!$F316=0,"-",IF('Denuncias-Renuncias'!I316=0,"-",('Denuncias-Renuncias'!I316/'Denuncias-Renuncias'!$F316)))</f>
        <v>0.73760932944606417</v>
      </c>
      <c r="F316" s="27" t="str">
        <f>+IF('Denuncias-Renuncias'!$F316=0,"-",IF('Denuncias-Renuncias'!J316=0,"-",('Denuncias-Renuncias'!J316/'Denuncias-Renuncias'!$F316)))</f>
        <v>-</v>
      </c>
      <c r="G316" s="27">
        <f>+IF('Denuncias-Renuncias'!$F316=0,"-",IF('Denuncias-Renuncias'!K316=0,"-",('Denuncias-Renuncias'!K316/'Denuncias-Renuncias'!$F316)))</f>
        <v>4.6647230320699708E-2</v>
      </c>
      <c r="H316" s="27">
        <f>+IF('Denuncias-Renuncias'!$F316=0,"-",IF('Denuncias-Renuncias'!L316=0,"-",('Denuncias-Renuncias'!L316/'Denuncias-Renuncias'!$F316)))</f>
        <v>0.13702623906705538</v>
      </c>
      <c r="I316" s="27">
        <f>+IF('Denuncias-Renuncias'!$F316=0,"-",IF('Denuncias-Renuncias'!M316=0,"-",('Denuncias-Renuncias'!M316/'Denuncias-Renuncias'!$F316)))</f>
        <v>7.8717201166180764E-2</v>
      </c>
    </row>
    <row r="317" spans="2:9" ht="20.100000000000001" customHeight="1" thickBot="1" x14ac:dyDescent="0.25">
      <c r="B317" s="4" t="s">
        <v>527</v>
      </c>
      <c r="C317" s="27">
        <f>+IF('Denuncias-Renuncias'!$F317=0,"-",IF('Denuncias-Renuncias'!G317=0,"-",('Denuncias-Renuncias'!G317/'Denuncias-Renuncias'!$F317)))</f>
        <v>0.18396846254927726</v>
      </c>
      <c r="D317" s="27" t="str">
        <f>+IF('Denuncias-Renuncias'!$F317=0,"-",IF('Denuncias-Renuncias'!H317=0,"-",('Denuncias-Renuncias'!H317/'Denuncias-Renuncias'!$F317)))</f>
        <v>-</v>
      </c>
      <c r="E317" s="27">
        <f>+IF('Denuncias-Renuncias'!$F317=0,"-",IF('Denuncias-Renuncias'!I317=0,"-",('Denuncias-Renuncias'!I317/'Denuncias-Renuncias'!$F317)))</f>
        <v>0.58475689881734561</v>
      </c>
      <c r="F317" s="27" t="str">
        <f>+IF('Denuncias-Renuncias'!$F317=0,"-",IF('Denuncias-Renuncias'!J317=0,"-",('Denuncias-Renuncias'!J317/'Denuncias-Renuncias'!$F317)))</f>
        <v>-</v>
      </c>
      <c r="G317" s="27">
        <f>+IF('Denuncias-Renuncias'!$F317=0,"-",IF('Denuncias-Renuncias'!K317=0,"-",('Denuncias-Renuncias'!K317/'Denuncias-Renuncias'!$F317)))</f>
        <v>8.4099868593955324E-2</v>
      </c>
      <c r="H317" s="27">
        <f>+IF('Denuncias-Renuncias'!$F317=0,"-",IF('Denuncias-Renuncias'!L317=0,"-",('Denuncias-Renuncias'!L317/'Denuncias-Renuncias'!$F317)))</f>
        <v>0.13797634691195795</v>
      </c>
      <c r="I317" s="27">
        <f>+IF('Denuncias-Renuncias'!$F317=0,"-",IF('Denuncias-Renuncias'!M317=0,"-",('Denuncias-Renuncias'!M317/'Denuncias-Renuncias'!$F317)))</f>
        <v>9.1984231274638631E-3</v>
      </c>
    </row>
    <row r="318" spans="2:9" ht="20.100000000000001" customHeight="1" thickBot="1" x14ac:dyDescent="0.25">
      <c r="B318" s="4" t="s">
        <v>528</v>
      </c>
      <c r="C318" s="27">
        <f>+IF('Denuncias-Renuncias'!$F318=0,"-",IF('Denuncias-Renuncias'!G318=0,"-",('Denuncias-Renuncias'!G318/'Denuncias-Renuncias'!$F318)))</f>
        <v>1.3422818791946308E-2</v>
      </c>
      <c r="D318" s="27" t="str">
        <f>+IF('Denuncias-Renuncias'!$F318=0,"-",IF('Denuncias-Renuncias'!H318=0,"-",('Denuncias-Renuncias'!H318/'Denuncias-Renuncias'!$F318)))</f>
        <v>-</v>
      </c>
      <c r="E318" s="27">
        <f>+IF('Denuncias-Renuncias'!$F318=0,"-",IF('Denuncias-Renuncias'!I318=0,"-",('Denuncias-Renuncias'!I318/'Denuncias-Renuncias'!$F318)))</f>
        <v>0.63758389261744963</v>
      </c>
      <c r="F318" s="27">
        <f>+IF('Denuncias-Renuncias'!$F318=0,"-",IF('Denuncias-Renuncias'!J318=0,"-",('Denuncias-Renuncias'!J318/'Denuncias-Renuncias'!$F318)))</f>
        <v>2.6845637583892617E-2</v>
      </c>
      <c r="G318" s="27">
        <f>+IF('Denuncias-Renuncias'!$F318=0,"-",IF('Denuncias-Renuncias'!K318=0,"-",('Denuncias-Renuncias'!K318/'Denuncias-Renuncias'!$F318)))</f>
        <v>0.17449664429530201</v>
      </c>
      <c r="H318" s="27">
        <f>+IF('Denuncias-Renuncias'!$F318=0,"-",IF('Denuncias-Renuncias'!L318=0,"-",('Denuncias-Renuncias'!L318/'Denuncias-Renuncias'!$F318)))</f>
        <v>0.11409395973154363</v>
      </c>
      <c r="I318" s="27">
        <f>+IF('Denuncias-Renuncias'!$F318=0,"-",IF('Denuncias-Renuncias'!M318=0,"-",('Denuncias-Renuncias'!M318/'Denuncias-Renuncias'!$F318)))</f>
        <v>3.3557046979865772E-2</v>
      </c>
    </row>
    <row r="319" spans="2:9" ht="20.100000000000001" customHeight="1" thickBot="1" x14ac:dyDescent="0.25">
      <c r="B319" s="4" t="s">
        <v>529</v>
      </c>
      <c r="C319" s="27">
        <f>+IF('Denuncias-Renuncias'!$F319=0,"-",IF('Denuncias-Renuncias'!G319=0,"-",('Denuncias-Renuncias'!G319/'Denuncias-Renuncias'!$F319)))</f>
        <v>9.6618357487922701E-3</v>
      </c>
      <c r="D319" s="27" t="str">
        <f>+IF('Denuncias-Renuncias'!$F319=0,"-",IF('Denuncias-Renuncias'!H319=0,"-",('Denuncias-Renuncias'!H319/'Denuncias-Renuncias'!$F319)))</f>
        <v>-</v>
      </c>
      <c r="E319" s="27">
        <f>+IF('Denuncias-Renuncias'!$F319=0,"-",IF('Denuncias-Renuncias'!I319=0,"-",('Denuncias-Renuncias'!I319/'Denuncias-Renuncias'!$F319)))</f>
        <v>0.69565217391304346</v>
      </c>
      <c r="F319" s="27">
        <f>+IF('Denuncias-Renuncias'!$F319=0,"-",IF('Denuncias-Renuncias'!J319=0,"-",('Denuncias-Renuncias'!J319/'Denuncias-Renuncias'!$F319)))</f>
        <v>4.3478260869565216E-2</v>
      </c>
      <c r="G319" s="27">
        <f>+IF('Denuncias-Renuncias'!$F319=0,"-",IF('Denuncias-Renuncias'!K319=0,"-",('Denuncias-Renuncias'!K319/'Denuncias-Renuncias'!$F319)))</f>
        <v>0.19323671497584541</v>
      </c>
      <c r="H319" s="27">
        <f>+IF('Denuncias-Renuncias'!$F319=0,"-",IF('Denuncias-Renuncias'!L319=0,"-",('Denuncias-Renuncias'!L319/'Denuncias-Renuncias'!$F319)))</f>
        <v>3.3816425120772944E-2</v>
      </c>
      <c r="I319" s="27">
        <f>+IF('Denuncias-Renuncias'!$F319=0,"-",IF('Denuncias-Renuncias'!M319=0,"-",('Denuncias-Renuncias'!M319/'Denuncias-Renuncias'!$F319)))</f>
        <v>2.4154589371980676E-2</v>
      </c>
    </row>
    <row r="320" spans="2:9" ht="20.100000000000001" customHeight="1" thickBot="1" x14ac:dyDescent="0.25">
      <c r="B320" s="4" t="s">
        <v>530</v>
      </c>
      <c r="C320" s="27">
        <f>+IF('Denuncias-Renuncias'!$F320=0,"-",IF('Denuncias-Renuncias'!G320=0,"-",('Denuncias-Renuncias'!G320/'Denuncias-Renuncias'!$F320)))</f>
        <v>7.575757575757576E-2</v>
      </c>
      <c r="D320" s="27" t="str">
        <f>+IF('Denuncias-Renuncias'!$F320=0,"-",IF('Denuncias-Renuncias'!H320=0,"-",('Denuncias-Renuncias'!H320/'Denuncias-Renuncias'!$F320)))</f>
        <v>-</v>
      </c>
      <c r="E320" s="27">
        <f>+IF('Denuncias-Renuncias'!$F320=0,"-",IF('Denuncias-Renuncias'!I320=0,"-",('Denuncias-Renuncias'!I320/'Denuncias-Renuncias'!$F320)))</f>
        <v>0.77777777777777779</v>
      </c>
      <c r="F320" s="27">
        <f>+IF('Denuncias-Renuncias'!$F320=0,"-",IF('Denuncias-Renuncias'!J320=0,"-",('Denuncias-Renuncias'!J320/'Denuncias-Renuncias'!$F320)))</f>
        <v>1.0101010101010102E-2</v>
      </c>
      <c r="G320" s="27">
        <f>+IF('Denuncias-Renuncias'!$F320=0,"-",IF('Denuncias-Renuncias'!K320=0,"-",('Denuncias-Renuncias'!K320/'Denuncias-Renuncias'!$F320)))</f>
        <v>0.10606060606060606</v>
      </c>
      <c r="H320" s="27" t="str">
        <f>+IF('Denuncias-Renuncias'!$F320=0,"-",IF('Denuncias-Renuncias'!L320=0,"-",('Denuncias-Renuncias'!L320/'Denuncias-Renuncias'!$F320)))</f>
        <v>-</v>
      </c>
      <c r="I320" s="27">
        <f>+IF('Denuncias-Renuncias'!$F320=0,"-",IF('Denuncias-Renuncias'!M320=0,"-",('Denuncias-Renuncias'!M320/'Denuncias-Renuncias'!$F320)))</f>
        <v>3.0303030303030304E-2</v>
      </c>
    </row>
    <row r="321" spans="2:9" ht="20.100000000000001" customHeight="1" thickBot="1" x14ac:dyDescent="0.25">
      <c r="B321" s="4" t="s">
        <v>531</v>
      </c>
      <c r="C321" s="27">
        <f>+IF('Denuncias-Renuncias'!$F321=0,"-",IF('Denuncias-Renuncias'!G321=0,"-",('Denuncias-Renuncias'!G321/'Denuncias-Renuncias'!$F321)))</f>
        <v>2.6315789473684209E-2</v>
      </c>
      <c r="D321" s="27" t="str">
        <f>+IF('Denuncias-Renuncias'!$F321=0,"-",IF('Denuncias-Renuncias'!H321=0,"-",('Denuncias-Renuncias'!H321/'Denuncias-Renuncias'!$F321)))</f>
        <v>-</v>
      </c>
      <c r="E321" s="27">
        <f>+IF('Denuncias-Renuncias'!$F321=0,"-",IF('Denuncias-Renuncias'!I321=0,"-",('Denuncias-Renuncias'!I321/'Denuncias-Renuncias'!$F321)))</f>
        <v>0.90350877192982459</v>
      </c>
      <c r="F321" s="27">
        <f>+IF('Denuncias-Renuncias'!$F321=0,"-",IF('Denuncias-Renuncias'!J321=0,"-",('Denuncias-Renuncias'!J321/'Denuncias-Renuncias'!$F321)))</f>
        <v>4.3859649122807015E-2</v>
      </c>
      <c r="G321" s="27">
        <f>+IF('Denuncias-Renuncias'!$F321=0,"-",IF('Denuncias-Renuncias'!K321=0,"-",('Denuncias-Renuncias'!K321/'Denuncias-Renuncias'!$F321)))</f>
        <v>2.6315789473684209E-2</v>
      </c>
      <c r="H321" s="27" t="str">
        <f>+IF('Denuncias-Renuncias'!$F321=0,"-",IF('Denuncias-Renuncias'!L321=0,"-",('Denuncias-Renuncias'!L321/'Denuncias-Renuncias'!$F321)))</f>
        <v>-</v>
      </c>
      <c r="I321" s="27" t="str">
        <f>+IF('Denuncias-Renuncias'!$F321=0,"-",IF('Denuncias-Renuncias'!M321=0,"-",('Denuncias-Renuncias'!M321/'Denuncias-Renuncias'!$F321)))</f>
        <v>-</v>
      </c>
    </row>
    <row r="322" spans="2:9" ht="20.100000000000001" customHeight="1" thickBot="1" x14ac:dyDescent="0.25">
      <c r="B322" s="4" t="s">
        <v>532</v>
      </c>
      <c r="C322" s="27">
        <f>+IF('Denuncias-Renuncias'!$F322=0,"-",IF('Denuncias-Renuncias'!G322=0,"-",('Denuncias-Renuncias'!G322/'Denuncias-Renuncias'!$F322)))</f>
        <v>1.1904761904761904E-2</v>
      </c>
      <c r="D322" s="27" t="str">
        <f>+IF('Denuncias-Renuncias'!$F322=0,"-",IF('Denuncias-Renuncias'!H322=0,"-",('Denuncias-Renuncias'!H322/'Denuncias-Renuncias'!$F322)))</f>
        <v>-</v>
      </c>
      <c r="E322" s="27">
        <f>+IF('Denuncias-Renuncias'!$F322=0,"-",IF('Denuncias-Renuncias'!I322=0,"-",('Denuncias-Renuncias'!I322/'Denuncias-Renuncias'!$F322)))</f>
        <v>0.73809523809523814</v>
      </c>
      <c r="F322" s="27" t="str">
        <f>+IF('Denuncias-Renuncias'!$F322=0,"-",IF('Denuncias-Renuncias'!J322=0,"-",('Denuncias-Renuncias'!J322/'Denuncias-Renuncias'!$F322)))</f>
        <v>-</v>
      </c>
      <c r="G322" s="27">
        <f>+IF('Denuncias-Renuncias'!$F322=0,"-",IF('Denuncias-Renuncias'!K322=0,"-",('Denuncias-Renuncias'!K322/'Denuncias-Renuncias'!$F322)))</f>
        <v>0.11904761904761904</v>
      </c>
      <c r="H322" s="27">
        <f>+IF('Denuncias-Renuncias'!$F322=0,"-",IF('Denuncias-Renuncias'!L322=0,"-",('Denuncias-Renuncias'!L322/'Denuncias-Renuncias'!$F322)))</f>
        <v>0.13095238095238096</v>
      </c>
      <c r="I322" s="27" t="str">
        <f>+IF('Denuncias-Renuncias'!$F322=0,"-",IF('Denuncias-Renuncias'!M322=0,"-",('Denuncias-Renuncias'!M322/'Denuncias-Renuncias'!$F322)))</f>
        <v>-</v>
      </c>
    </row>
    <row r="323" spans="2:9" ht="20.100000000000001" customHeight="1" thickBot="1" x14ac:dyDescent="0.25">
      <c r="B323" s="4" t="s">
        <v>533</v>
      </c>
      <c r="C323" s="27">
        <f>+IF('Denuncias-Renuncias'!$F323=0,"-",IF('Denuncias-Renuncias'!G323=0,"-",('Denuncias-Renuncias'!G323/'Denuncias-Renuncias'!$F323)))</f>
        <v>7.407407407407407E-2</v>
      </c>
      <c r="D323" s="27" t="str">
        <f>+IF('Denuncias-Renuncias'!$F323=0,"-",IF('Denuncias-Renuncias'!H323=0,"-",('Denuncias-Renuncias'!H323/'Denuncias-Renuncias'!$F323)))</f>
        <v>-</v>
      </c>
      <c r="E323" s="27">
        <f>+IF('Denuncias-Renuncias'!$F323=0,"-",IF('Denuncias-Renuncias'!I323=0,"-",('Denuncias-Renuncias'!I323/'Denuncias-Renuncias'!$F323)))</f>
        <v>0.68253968253968256</v>
      </c>
      <c r="F323" s="27" t="str">
        <f>+IF('Denuncias-Renuncias'!$F323=0,"-",IF('Denuncias-Renuncias'!J323=0,"-",('Denuncias-Renuncias'!J323/'Denuncias-Renuncias'!$F323)))</f>
        <v>-</v>
      </c>
      <c r="G323" s="27">
        <f>+IF('Denuncias-Renuncias'!$F323=0,"-",IF('Denuncias-Renuncias'!K323=0,"-",('Denuncias-Renuncias'!K323/'Denuncias-Renuncias'!$F323)))</f>
        <v>4.7619047619047616E-2</v>
      </c>
      <c r="H323" s="27">
        <f>+IF('Denuncias-Renuncias'!$F323=0,"-",IF('Denuncias-Renuncias'!L323=0,"-",('Denuncias-Renuncias'!L323/'Denuncias-Renuncias'!$F323)))</f>
        <v>0.19576719576719576</v>
      </c>
      <c r="I323" s="27" t="str">
        <f>+IF('Denuncias-Renuncias'!$F323=0,"-",IF('Denuncias-Renuncias'!M323=0,"-",('Denuncias-Renuncias'!M323/'Denuncias-Renuncias'!$F323)))</f>
        <v>-</v>
      </c>
    </row>
    <row r="324" spans="2:9" ht="20.100000000000001" customHeight="1" thickBot="1" x14ac:dyDescent="0.25">
      <c r="B324" s="4" t="s">
        <v>534</v>
      </c>
      <c r="C324" s="27">
        <f>+IF('Denuncias-Renuncias'!$F324=0,"-",IF('Denuncias-Renuncias'!G324=0,"-",('Denuncias-Renuncias'!G324/'Denuncias-Renuncias'!$F324)))</f>
        <v>4.5454545454545456E-2</v>
      </c>
      <c r="D324" s="27" t="str">
        <f>+IF('Denuncias-Renuncias'!$F324=0,"-",IF('Denuncias-Renuncias'!H324=0,"-",('Denuncias-Renuncias'!H324/'Denuncias-Renuncias'!$F324)))</f>
        <v>-</v>
      </c>
      <c r="E324" s="27">
        <f>+IF('Denuncias-Renuncias'!$F324=0,"-",IF('Denuncias-Renuncias'!I324=0,"-",('Denuncias-Renuncias'!I324/'Denuncias-Renuncias'!$F324)))</f>
        <v>0.77272727272727271</v>
      </c>
      <c r="F324" s="27" t="str">
        <f>+IF('Denuncias-Renuncias'!$F324=0,"-",IF('Denuncias-Renuncias'!J324=0,"-",('Denuncias-Renuncias'!J324/'Denuncias-Renuncias'!$F324)))</f>
        <v>-</v>
      </c>
      <c r="G324" s="27">
        <f>+IF('Denuncias-Renuncias'!$F324=0,"-",IF('Denuncias-Renuncias'!K324=0,"-",('Denuncias-Renuncias'!K324/'Denuncias-Renuncias'!$F324)))</f>
        <v>4.5454545454545456E-2</v>
      </c>
      <c r="H324" s="27" t="str">
        <f>+IF('Denuncias-Renuncias'!$F324=0,"-",IF('Denuncias-Renuncias'!L324=0,"-",('Denuncias-Renuncias'!L324/'Denuncias-Renuncias'!$F324)))</f>
        <v>-</v>
      </c>
      <c r="I324" s="27">
        <f>+IF('Denuncias-Renuncias'!$F324=0,"-",IF('Denuncias-Renuncias'!M324=0,"-",('Denuncias-Renuncias'!M324/'Denuncias-Renuncias'!$F324)))</f>
        <v>0.13636363636363635</v>
      </c>
    </row>
    <row r="325" spans="2:9" ht="20.100000000000001" customHeight="1" thickBot="1" x14ac:dyDescent="0.25">
      <c r="B325" s="4" t="s">
        <v>535</v>
      </c>
      <c r="C325" s="27">
        <f>+IF('Denuncias-Renuncias'!$F325=0,"-",IF('Denuncias-Renuncias'!G325=0,"-",('Denuncias-Renuncias'!G325/'Denuncias-Renuncias'!$F325)))</f>
        <v>9.8039215686274508E-3</v>
      </c>
      <c r="D325" s="27" t="str">
        <f>+IF('Denuncias-Renuncias'!$F325=0,"-",IF('Denuncias-Renuncias'!H325=0,"-",('Denuncias-Renuncias'!H325/'Denuncias-Renuncias'!$F325)))</f>
        <v>-</v>
      </c>
      <c r="E325" s="27">
        <f>+IF('Denuncias-Renuncias'!$F325=0,"-",IF('Denuncias-Renuncias'!I325=0,"-",('Denuncias-Renuncias'!I325/'Denuncias-Renuncias'!$F325)))</f>
        <v>0.90196078431372551</v>
      </c>
      <c r="F325" s="27" t="str">
        <f>+IF('Denuncias-Renuncias'!$F325=0,"-",IF('Denuncias-Renuncias'!J325=0,"-",('Denuncias-Renuncias'!J325/'Denuncias-Renuncias'!$F325)))</f>
        <v>-</v>
      </c>
      <c r="G325" s="27">
        <f>+IF('Denuncias-Renuncias'!$F325=0,"-",IF('Denuncias-Renuncias'!K325=0,"-",('Denuncias-Renuncias'!K325/'Denuncias-Renuncias'!$F325)))</f>
        <v>3.4313725490196081E-2</v>
      </c>
      <c r="H325" s="27">
        <f>+IF('Denuncias-Renuncias'!$F325=0,"-",IF('Denuncias-Renuncias'!L325=0,"-",('Denuncias-Renuncias'!L325/'Denuncias-Renuncias'!$F325)))</f>
        <v>5.3921568627450983E-2</v>
      </c>
      <c r="I325" s="27" t="str">
        <f>+IF('Denuncias-Renuncias'!$F325=0,"-",IF('Denuncias-Renuncias'!M325=0,"-",('Denuncias-Renuncias'!M325/'Denuncias-Renuncias'!$F325)))</f>
        <v>-</v>
      </c>
    </row>
    <row r="326" spans="2:9" ht="20.100000000000001" customHeight="1" thickBot="1" x14ac:dyDescent="0.25">
      <c r="B326" s="4" t="s">
        <v>213</v>
      </c>
      <c r="C326" s="27">
        <f>+IF('Denuncias-Renuncias'!$F326=0,"-",IF('Denuncias-Renuncias'!G326=0,"-",('Denuncias-Renuncias'!G326/'Denuncias-Renuncias'!$F326)))</f>
        <v>7.3982737361282368E-3</v>
      </c>
      <c r="D326" s="27" t="str">
        <f>+IF('Denuncias-Renuncias'!$F326=0,"-",IF('Denuncias-Renuncias'!H326=0,"-",('Denuncias-Renuncias'!H326/'Denuncias-Renuncias'!$F326)))</f>
        <v>-</v>
      </c>
      <c r="E326" s="27">
        <f>+IF('Denuncias-Renuncias'!$F326=0,"-",IF('Denuncias-Renuncias'!I326=0,"-",('Denuncias-Renuncias'!I326/'Denuncias-Renuncias'!$F326)))</f>
        <v>0.34525277435265106</v>
      </c>
      <c r="F326" s="27">
        <f>+IF('Denuncias-Renuncias'!$F326=0,"-",IF('Denuncias-Renuncias'!J326=0,"-",('Denuncias-Renuncias'!J326/'Denuncias-Renuncias'!$F326)))</f>
        <v>3.6991368680641184E-3</v>
      </c>
      <c r="G326" s="27">
        <f>+IF('Denuncias-Renuncias'!$F326=0,"-",IF('Denuncias-Renuncias'!K326=0,"-",('Denuncias-Renuncias'!K326/'Denuncias-Renuncias'!$F326)))</f>
        <v>0.15659679408138102</v>
      </c>
      <c r="H326" s="27">
        <f>+IF('Denuncias-Renuncias'!$F326=0,"-",IF('Denuncias-Renuncias'!L326=0,"-",('Denuncias-Renuncias'!L326/'Denuncias-Renuncias'!$F326)))</f>
        <v>2.096177558569667E-2</v>
      </c>
      <c r="I326" s="27">
        <f>+IF('Denuncias-Renuncias'!$F326=0,"-",IF('Denuncias-Renuncias'!M326=0,"-",('Denuncias-Renuncias'!M326/'Denuncias-Renuncias'!$F326)))</f>
        <v>0.46609124537607893</v>
      </c>
    </row>
    <row r="327" spans="2:9" ht="20.100000000000001" customHeight="1" thickBot="1" x14ac:dyDescent="0.25">
      <c r="B327" s="4" t="s">
        <v>536</v>
      </c>
      <c r="C327" s="27" t="str">
        <f>+IF('Denuncias-Renuncias'!$F327=0,"-",IF('Denuncias-Renuncias'!G327=0,"-",('Denuncias-Renuncias'!G327/'Denuncias-Renuncias'!$F327)))</f>
        <v>-</v>
      </c>
      <c r="D327" s="27" t="str">
        <f>+IF('Denuncias-Renuncias'!$F327=0,"-",IF('Denuncias-Renuncias'!H327=0,"-",('Denuncias-Renuncias'!H327/'Denuncias-Renuncias'!$F327)))</f>
        <v>-</v>
      </c>
      <c r="E327" s="27">
        <f>+IF('Denuncias-Renuncias'!$F327=0,"-",IF('Denuncias-Renuncias'!I327=0,"-",('Denuncias-Renuncias'!I327/'Denuncias-Renuncias'!$F327)))</f>
        <v>0.94285714285714284</v>
      </c>
      <c r="F327" s="27" t="str">
        <f>+IF('Denuncias-Renuncias'!$F327=0,"-",IF('Denuncias-Renuncias'!J327=0,"-",('Denuncias-Renuncias'!J327/'Denuncias-Renuncias'!$F327)))</f>
        <v>-</v>
      </c>
      <c r="G327" s="27">
        <f>+IF('Denuncias-Renuncias'!$F327=0,"-",IF('Denuncias-Renuncias'!K327=0,"-",('Denuncias-Renuncias'!K327/'Denuncias-Renuncias'!$F327)))</f>
        <v>5.7142857142857141E-2</v>
      </c>
      <c r="H327" s="27" t="str">
        <f>+IF('Denuncias-Renuncias'!$F327=0,"-",IF('Denuncias-Renuncias'!L327=0,"-",('Denuncias-Renuncias'!L327/'Denuncias-Renuncias'!$F327)))</f>
        <v>-</v>
      </c>
      <c r="I327" s="27" t="str">
        <f>+IF('Denuncias-Renuncias'!$F327=0,"-",IF('Denuncias-Renuncias'!M327=0,"-",('Denuncias-Renuncias'!M327/'Denuncias-Renuncias'!$F327)))</f>
        <v>-</v>
      </c>
    </row>
    <row r="328" spans="2:9" ht="20.100000000000001" customHeight="1" thickBot="1" x14ac:dyDescent="0.25">
      <c r="B328" s="4" t="s">
        <v>537</v>
      </c>
      <c r="C328" s="27" t="str">
        <f>+IF('Denuncias-Renuncias'!$F328=0,"-",IF('Denuncias-Renuncias'!G328=0,"-",('Denuncias-Renuncias'!G328/'Denuncias-Renuncias'!$F328)))</f>
        <v>-</v>
      </c>
      <c r="D328" s="27" t="str">
        <f>+IF('Denuncias-Renuncias'!$F328=0,"-",IF('Denuncias-Renuncias'!H328=0,"-",('Denuncias-Renuncias'!H328/'Denuncias-Renuncias'!$F328)))</f>
        <v>-</v>
      </c>
      <c r="E328" s="27">
        <f>+IF('Denuncias-Renuncias'!$F328=0,"-",IF('Denuncias-Renuncias'!I328=0,"-",('Denuncias-Renuncias'!I328/'Denuncias-Renuncias'!$F328)))</f>
        <v>0.88888888888888884</v>
      </c>
      <c r="F328" s="27" t="str">
        <f>+IF('Denuncias-Renuncias'!$F328=0,"-",IF('Denuncias-Renuncias'!J328=0,"-",('Denuncias-Renuncias'!J328/'Denuncias-Renuncias'!$F328)))</f>
        <v>-</v>
      </c>
      <c r="G328" s="27">
        <f>+IF('Denuncias-Renuncias'!$F328=0,"-",IF('Denuncias-Renuncias'!K328=0,"-",('Denuncias-Renuncias'!K328/'Denuncias-Renuncias'!$F328)))</f>
        <v>0.1111111111111111</v>
      </c>
      <c r="H328" s="27" t="str">
        <f>+IF('Denuncias-Renuncias'!$F328=0,"-",IF('Denuncias-Renuncias'!L328=0,"-",('Denuncias-Renuncias'!L328/'Denuncias-Renuncias'!$F328)))</f>
        <v>-</v>
      </c>
      <c r="I328" s="27" t="str">
        <f>+IF('Denuncias-Renuncias'!$F328=0,"-",IF('Denuncias-Renuncias'!M328=0,"-",('Denuncias-Renuncias'!M328/'Denuncias-Renuncias'!$F328)))</f>
        <v>-</v>
      </c>
    </row>
    <row r="329" spans="2:9" ht="20.100000000000001" customHeight="1" thickBot="1" x14ac:dyDescent="0.25">
      <c r="B329" s="4" t="s">
        <v>538</v>
      </c>
      <c r="C329" s="27">
        <f>+IF('Denuncias-Renuncias'!$F329=0,"-",IF('Denuncias-Renuncias'!G329=0,"-",('Denuncias-Renuncias'!G329/'Denuncias-Renuncias'!$F329)))</f>
        <v>2.5000000000000001E-2</v>
      </c>
      <c r="D329" s="27" t="str">
        <f>+IF('Denuncias-Renuncias'!$F329=0,"-",IF('Denuncias-Renuncias'!H329=0,"-",('Denuncias-Renuncias'!H329/'Denuncias-Renuncias'!$F329)))</f>
        <v>-</v>
      </c>
      <c r="E329" s="27">
        <f>+IF('Denuncias-Renuncias'!$F329=0,"-",IF('Denuncias-Renuncias'!I329=0,"-",('Denuncias-Renuncias'!I329/'Denuncias-Renuncias'!$F329)))</f>
        <v>0.57499999999999996</v>
      </c>
      <c r="F329" s="27">
        <f>+IF('Denuncias-Renuncias'!$F329=0,"-",IF('Denuncias-Renuncias'!J329=0,"-",('Denuncias-Renuncias'!J329/'Denuncias-Renuncias'!$F329)))</f>
        <v>0.17499999999999999</v>
      </c>
      <c r="G329" s="27">
        <f>+IF('Denuncias-Renuncias'!$F329=0,"-",IF('Denuncias-Renuncias'!K329=0,"-",('Denuncias-Renuncias'!K329/'Denuncias-Renuncias'!$F329)))</f>
        <v>0.125</v>
      </c>
      <c r="H329" s="27">
        <f>+IF('Denuncias-Renuncias'!$F329=0,"-",IF('Denuncias-Renuncias'!L329=0,"-",('Denuncias-Renuncias'!L329/'Denuncias-Renuncias'!$F329)))</f>
        <v>0.1</v>
      </c>
      <c r="I329" s="27" t="str">
        <f>+IF('Denuncias-Renuncias'!$F329=0,"-",IF('Denuncias-Renuncias'!M329=0,"-",('Denuncias-Renuncias'!M329/'Denuncias-Renuncias'!$F329)))</f>
        <v>-</v>
      </c>
    </row>
    <row r="330" spans="2:9" ht="20.100000000000001" customHeight="1" thickBot="1" x14ac:dyDescent="0.25">
      <c r="B330" s="4" t="s">
        <v>539</v>
      </c>
      <c r="C330" s="27" t="str">
        <f>+IF('Denuncias-Renuncias'!$F330=0,"-",IF('Denuncias-Renuncias'!G330=0,"-",('Denuncias-Renuncias'!G330/'Denuncias-Renuncias'!$F330)))</f>
        <v>-</v>
      </c>
      <c r="D330" s="27" t="str">
        <f>+IF('Denuncias-Renuncias'!$F330=0,"-",IF('Denuncias-Renuncias'!H330=0,"-",('Denuncias-Renuncias'!H330/'Denuncias-Renuncias'!$F330)))</f>
        <v>-</v>
      </c>
      <c r="E330" s="27">
        <f>+IF('Denuncias-Renuncias'!$F330=0,"-",IF('Denuncias-Renuncias'!I330=0,"-",('Denuncias-Renuncias'!I330/'Denuncias-Renuncias'!$F330)))</f>
        <v>1</v>
      </c>
      <c r="F330" s="27" t="str">
        <f>+IF('Denuncias-Renuncias'!$F330=0,"-",IF('Denuncias-Renuncias'!J330=0,"-",('Denuncias-Renuncias'!J330/'Denuncias-Renuncias'!$F330)))</f>
        <v>-</v>
      </c>
      <c r="G330" s="27" t="str">
        <f>+IF('Denuncias-Renuncias'!$F330=0,"-",IF('Denuncias-Renuncias'!K330=0,"-",('Denuncias-Renuncias'!K330/'Denuncias-Renuncias'!$F330)))</f>
        <v>-</v>
      </c>
      <c r="H330" s="27" t="str">
        <f>+IF('Denuncias-Renuncias'!$F330=0,"-",IF('Denuncias-Renuncias'!L330=0,"-",('Denuncias-Renuncias'!L330/'Denuncias-Renuncias'!$F330)))</f>
        <v>-</v>
      </c>
      <c r="I330" s="27" t="str">
        <f>+IF('Denuncias-Renuncias'!$F330=0,"-",IF('Denuncias-Renuncias'!M330=0,"-",('Denuncias-Renuncias'!M330/'Denuncias-Renuncias'!$F330)))</f>
        <v>-</v>
      </c>
    </row>
    <row r="331" spans="2:9" ht="20.100000000000001" customHeight="1" thickBot="1" x14ac:dyDescent="0.25">
      <c r="B331" s="4" t="s">
        <v>540</v>
      </c>
      <c r="C331" s="27" t="str">
        <f>+IF('Denuncias-Renuncias'!$F331=0,"-",IF('Denuncias-Renuncias'!G331=0,"-",('Denuncias-Renuncias'!G331/'Denuncias-Renuncias'!$F331)))</f>
        <v>-</v>
      </c>
      <c r="D331" s="27" t="str">
        <f>+IF('Denuncias-Renuncias'!$F331=0,"-",IF('Denuncias-Renuncias'!H331=0,"-",('Denuncias-Renuncias'!H331/'Denuncias-Renuncias'!$F331)))</f>
        <v>-</v>
      </c>
      <c r="E331" s="27">
        <f>+IF('Denuncias-Renuncias'!$F331=0,"-",IF('Denuncias-Renuncias'!I331=0,"-",('Denuncias-Renuncias'!I331/'Denuncias-Renuncias'!$F331)))</f>
        <v>0.76315789473684215</v>
      </c>
      <c r="F331" s="27" t="str">
        <f>+IF('Denuncias-Renuncias'!$F331=0,"-",IF('Denuncias-Renuncias'!J331=0,"-",('Denuncias-Renuncias'!J331/'Denuncias-Renuncias'!$F331)))</f>
        <v>-</v>
      </c>
      <c r="G331" s="27">
        <f>+IF('Denuncias-Renuncias'!$F331=0,"-",IF('Denuncias-Renuncias'!K331=0,"-",('Denuncias-Renuncias'!K331/'Denuncias-Renuncias'!$F331)))</f>
        <v>5.2631578947368418E-2</v>
      </c>
      <c r="H331" s="27">
        <f>+IF('Denuncias-Renuncias'!$F331=0,"-",IF('Denuncias-Renuncias'!L331=0,"-",('Denuncias-Renuncias'!L331/'Denuncias-Renuncias'!$F331)))</f>
        <v>2.6315789473684209E-2</v>
      </c>
      <c r="I331" s="27">
        <f>+IF('Denuncias-Renuncias'!$F331=0,"-",IF('Denuncias-Renuncias'!M331=0,"-",('Denuncias-Renuncias'!M331/'Denuncias-Renuncias'!$F331)))</f>
        <v>0.15789473684210525</v>
      </c>
    </row>
    <row r="332" spans="2:9" ht="20.100000000000001" customHeight="1" thickBot="1" x14ac:dyDescent="0.25">
      <c r="B332" s="4" t="s">
        <v>541</v>
      </c>
      <c r="C332" s="27">
        <f>+IF('Denuncias-Renuncias'!$F332=0,"-",IF('Denuncias-Renuncias'!G332=0,"-",('Denuncias-Renuncias'!G332/'Denuncias-Renuncias'!$F332)))</f>
        <v>3.8461538461538464E-2</v>
      </c>
      <c r="D332" s="27" t="str">
        <f>+IF('Denuncias-Renuncias'!$F332=0,"-",IF('Denuncias-Renuncias'!H332=0,"-",('Denuncias-Renuncias'!H332/'Denuncias-Renuncias'!$F332)))</f>
        <v>-</v>
      </c>
      <c r="E332" s="27">
        <f>+IF('Denuncias-Renuncias'!$F332=0,"-",IF('Denuncias-Renuncias'!I332=0,"-",('Denuncias-Renuncias'!I332/'Denuncias-Renuncias'!$F332)))</f>
        <v>0.76923076923076927</v>
      </c>
      <c r="F332" s="27">
        <f>+IF('Denuncias-Renuncias'!$F332=0,"-",IF('Denuncias-Renuncias'!J332=0,"-",('Denuncias-Renuncias'!J332/'Denuncias-Renuncias'!$F332)))</f>
        <v>1.9230769230769232E-2</v>
      </c>
      <c r="G332" s="27">
        <f>+IF('Denuncias-Renuncias'!$F332=0,"-",IF('Denuncias-Renuncias'!K332=0,"-",('Denuncias-Renuncias'!K332/'Denuncias-Renuncias'!$F332)))</f>
        <v>7.6923076923076927E-2</v>
      </c>
      <c r="H332" s="27">
        <f>+IF('Denuncias-Renuncias'!$F332=0,"-",IF('Denuncias-Renuncias'!L332=0,"-",('Denuncias-Renuncias'!L332/'Denuncias-Renuncias'!$F332)))</f>
        <v>9.6153846153846159E-2</v>
      </c>
      <c r="I332" s="27" t="str">
        <f>+IF('Denuncias-Renuncias'!$F332=0,"-",IF('Denuncias-Renuncias'!M332=0,"-",('Denuncias-Renuncias'!M332/'Denuncias-Renuncias'!$F332)))</f>
        <v>-</v>
      </c>
    </row>
    <row r="333" spans="2:9" ht="20.100000000000001" customHeight="1" thickBot="1" x14ac:dyDescent="0.25">
      <c r="B333" s="4" t="s">
        <v>542</v>
      </c>
      <c r="C333" s="27" t="str">
        <f>+IF('Denuncias-Renuncias'!$F333=0,"-",IF('Denuncias-Renuncias'!G333=0,"-",('Denuncias-Renuncias'!G333/'Denuncias-Renuncias'!$F333)))</f>
        <v>-</v>
      </c>
      <c r="D333" s="27" t="str">
        <f>+IF('Denuncias-Renuncias'!$F333=0,"-",IF('Denuncias-Renuncias'!H333=0,"-",('Denuncias-Renuncias'!H333/'Denuncias-Renuncias'!$F333)))</f>
        <v>-</v>
      </c>
      <c r="E333" s="27">
        <f>+IF('Denuncias-Renuncias'!$F333=0,"-",IF('Denuncias-Renuncias'!I333=0,"-",('Denuncias-Renuncias'!I333/'Denuncias-Renuncias'!$F333)))</f>
        <v>1</v>
      </c>
      <c r="F333" s="27" t="str">
        <f>+IF('Denuncias-Renuncias'!$F333=0,"-",IF('Denuncias-Renuncias'!J333=0,"-",('Denuncias-Renuncias'!J333/'Denuncias-Renuncias'!$F333)))</f>
        <v>-</v>
      </c>
      <c r="G333" s="27" t="str">
        <f>+IF('Denuncias-Renuncias'!$F333=0,"-",IF('Denuncias-Renuncias'!K333=0,"-",('Denuncias-Renuncias'!K333/'Denuncias-Renuncias'!$F333)))</f>
        <v>-</v>
      </c>
      <c r="H333" s="27" t="str">
        <f>+IF('Denuncias-Renuncias'!$F333=0,"-",IF('Denuncias-Renuncias'!L333=0,"-",('Denuncias-Renuncias'!L333/'Denuncias-Renuncias'!$F333)))</f>
        <v>-</v>
      </c>
      <c r="I333" s="27" t="str">
        <f>+IF('Denuncias-Renuncias'!$F333=0,"-",IF('Denuncias-Renuncias'!M333=0,"-",('Denuncias-Renuncias'!M333/'Denuncias-Renuncias'!$F333)))</f>
        <v>-</v>
      </c>
    </row>
    <row r="334" spans="2:9" ht="20.100000000000001" customHeight="1" thickBot="1" x14ac:dyDescent="0.25">
      <c r="B334" s="4" t="s">
        <v>543</v>
      </c>
      <c r="C334" s="27" t="str">
        <f>+IF('Denuncias-Renuncias'!$F334=0,"-",IF('Denuncias-Renuncias'!G334=0,"-",('Denuncias-Renuncias'!G334/'Denuncias-Renuncias'!$F334)))</f>
        <v>-</v>
      </c>
      <c r="D334" s="27" t="str">
        <f>+IF('Denuncias-Renuncias'!$F334=0,"-",IF('Denuncias-Renuncias'!H334=0,"-",('Denuncias-Renuncias'!H334/'Denuncias-Renuncias'!$F334)))</f>
        <v>-</v>
      </c>
      <c r="E334" s="27">
        <f>+IF('Denuncias-Renuncias'!$F334=0,"-",IF('Denuncias-Renuncias'!I334=0,"-",('Denuncias-Renuncias'!I334/'Denuncias-Renuncias'!$F334)))</f>
        <v>0.96341463414634143</v>
      </c>
      <c r="F334" s="27" t="str">
        <f>+IF('Denuncias-Renuncias'!$F334=0,"-",IF('Denuncias-Renuncias'!J334=0,"-",('Denuncias-Renuncias'!J334/'Denuncias-Renuncias'!$F334)))</f>
        <v>-</v>
      </c>
      <c r="G334" s="27">
        <f>+IF('Denuncias-Renuncias'!$F334=0,"-",IF('Denuncias-Renuncias'!K334=0,"-",('Denuncias-Renuncias'!K334/'Denuncias-Renuncias'!$F334)))</f>
        <v>3.6585365853658534E-2</v>
      </c>
      <c r="H334" s="27" t="str">
        <f>+IF('Denuncias-Renuncias'!$F334=0,"-",IF('Denuncias-Renuncias'!L334=0,"-",('Denuncias-Renuncias'!L334/'Denuncias-Renuncias'!$F334)))</f>
        <v>-</v>
      </c>
      <c r="I334" s="27" t="str">
        <f>+IF('Denuncias-Renuncias'!$F334=0,"-",IF('Denuncias-Renuncias'!M334=0,"-",('Denuncias-Renuncias'!M334/'Denuncias-Renuncias'!$F334)))</f>
        <v>-</v>
      </c>
    </row>
    <row r="335" spans="2:9" ht="20.100000000000001" customHeight="1" thickBot="1" x14ac:dyDescent="0.25">
      <c r="B335" s="4" t="s">
        <v>544</v>
      </c>
      <c r="C335" s="27" t="str">
        <f>+IF('Denuncias-Renuncias'!$F335=0,"-",IF('Denuncias-Renuncias'!G335=0,"-",('Denuncias-Renuncias'!G335/'Denuncias-Renuncias'!$F335)))</f>
        <v>-</v>
      </c>
      <c r="D335" s="27" t="str">
        <f>+IF('Denuncias-Renuncias'!$F335=0,"-",IF('Denuncias-Renuncias'!H335=0,"-",('Denuncias-Renuncias'!H335/'Denuncias-Renuncias'!$F335)))</f>
        <v>-</v>
      </c>
      <c r="E335" s="27">
        <f>+IF('Denuncias-Renuncias'!$F335=0,"-",IF('Denuncias-Renuncias'!I335=0,"-",('Denuncias-Renuncias'!I335/'Denuncias-Renuncias'!$F335)))</f>
        <v>1</v>
      </c>
      <c r="F335" s="27" t="str">
        <f>+IF('Denuncias-Renuncias'!$F335=0,"-",IF('Denuncias-Renuncias'!J335=0,"-",('Denuncias-Renuncias'!J335/'Denuncias-Renuncias'!$F335)))</f>
        <v>-</v>
      </c>
      <c r="G335" s="27" t="str">
        <f>+IF('Denuncias-Renuncias'!$F335=0,"-",IF('Denuncias-Renuncias'!K335=0,"-",('Denuncias-Renuncias'!K335/'Denuncias-Renuncias'!$F335)))</f>
        <v>-</v>
      </c>
      <c r="H335" s="27" t="str">
        <f>+IF('Denuncias-Renuncias'!$F335=0,"-",IF('Denuncias-Renuncias'!L335=0,"-",('Denuncias-Renuncias'!L335/'Denuncias-Renuncias'!$F335)))</f>
        <v>-</v>
      </c>
      <c r="I335" s="27" t="str">
        <f>+IF('Denuncias-Renuncias'!$F335=0,"-",IF('Denuncias-Renuncias'!M335=0,"-",('Denuncias-Renuncias'!M335/'Denuncias-Renuncias'!$F335)))</f>
        <v>-</v>
      </c>
    </row>
    <row r="336" spans="2:9" ht="20.100000000000001" customHeight="1" thickBot="1" x14ac:dyDescent="0.25">
      <c r="B336" s="4" t="s">
        <v>214</v>
      </c>
      <c r="C336" s="27" t="str">
        <f>+IF('Denuncias-Renuncias'!$F336=0,"-",IF('Denuncias-Renuncias'!G336=0,"-",('Denuncias-Renuncias'!G336/'Denuncias-Renuncias'!$F336)))</f>
        <v>-</v>
      </c>
      <c r="D336" s="27" t="str">
        <f>+IF('Denuncias-Renuncias'!$F336=0,"-",IF('Denuncias-Renuncias'!H336=0,"-",('Denuncias-Renuncias'!H336/'Denuncias-Renuncias'!$F336)))</f>
        <v>-</v>
      </c>
      <c r="E336" s="27">
        <f>+IF('Denuncias-Renuncias'!$F336=0,"-",IF('Denuncias-Renuncias'!I336=0,"-",('Denuncias-Renuncias'!I336/'Denuncias-Renuncias'!$F336)))</f>
        <v>0.93827160493827155</v>
      </c>
      <c r="F336" s="27" t="str">
        <f>+IF('Denuncias-Renuncias'!$F336=0,"-",IF('Denuncias-Renuncias'!J336=0,"-",('Denuncias-Renuncias'!J336/'Denuncias-Renuncias'!$F336)))</f>
        <v>-</v>
      </c>
      <c r="G336" s="27" t="str">
        <f>+IF('Denuncias-Renuncias'!$F336=0,"-",IF('Denuncias-Renuncias'!K336=0,"-",('Denuncias-Renuncias'!K336/'Denuncias-Renuncias'!$F336)))</f>
        <v>-</v>
      </c>
      <c r="H336" s="27">
        <f>+IF('Denuncias-Renuncias'!$F336=0,"-",IF('Denuncias-Renuncias'!L336=0,"-",('Denuncias-Renuncias'!L336/'Denuncias-Renuncias'!$F336)))</f>
        <v>3.0864197530864196E-2</v>
      </c>
      <c r="I336" s="27">
        <f>+IF('Denuncias-Renuncias'!$F336=0,"-",IF('Denuncias-Renuncias'!M336=0,"-",('Denuncias-Renuncias'!M336/'Denuncias-Renuncias'!$F336)))</f>
        <v>3.0864197530864196E-2</v>
      </c>
    </row>
    <row r="337" spans="2:9" ht="20.100000000000001" customHeight="1" thickBot="1" x14ac:dyDescent="0.25">
      <c r="B337" s="4" t="s">
        <v>545</v>
      </c>
      <c r="C337" s="27">
        <f>+IF('Denuncias-Renuncias'!$F337=0,"-",IF('Denuncias-Renuncias'!G337=0,"-",('Denuncias-Renuncias'!G337/'Denuncias-Renuncias'!$F337)))</f>
        <v>0.25</v>
      </c>
      <c r="D337" s="27" t="str">
        <f>+IF('Denuncias-Renuncias'!$F337=0,"-",IF('Denuncias-Renuncias'!H337=0,"-",('Denuncias-Renuncias'!H337/'Denuncias-Renuncias'!$F337)))</f>
        <v>-</v>
      </c>
      <c r="E337" s="27">
        <f>+IF('Denuncias-Renuncias'!$F337=0,"-",IF('Denuncias-Renuncias'!I337=0,"-",('Denuncias-Renuncias'!I337/'Denuncias-Renuncias'!$F337)))</f>
        <v>0.73076923076923073</v>
      </c>
      <c r="F337" s="27" t="str">
        <f>+IF('Denuncias-Renuncias'!$F337=0,"-",IF('Denuncias-Renuncias'!J337=0,"-",('Denuncias-Renuncias'!J337/'Denuncias-Renuncias'!$F337)))</f>
        <v>-</v>
      </c>
      <c r="G337" s="27">
        <f>+IF('Denuncias-Renuncias'!$F337=0,"-",IF('Denuncias-Renuncias'!K337=0,"-",('Denuncias-Renuncias'!K337/'Denuncias-Renuncias'!$F337)))</f>
        <v>1.9230769230769232E-2</v>
      </c>
      <c r="H337" s="27" t="str">
        <f>+IF('Denuncias-Renuncias'!$F337=0,"-",IF('Denuncias-Renuncias'!L337=0,"-",('Denuncias-Renuncias'!L337/'Denuncias-Renuncias'!$F337)))</f>
        <v>-</v>
      </c>
      <c r="I337" s="27" t="str">
        <f>+IF('Denuncias-Renuncias'!$F337=0,"-",IF('Denuncias-Renuncias'!M337=0,"-",('Denuncias-Renuncias'!M337/'Denuncias-Renuncias'!$F337)))</f>
        <v>-</v>
      </c>
    </row>
    <row r="338" spans="2:9" ht="20.100000000000001" customHeight="1" thickBot="1" x14ac:dyDescent="0.25">
      <c r="B338" s="4" t="s">
        <v>546</v>
      </c>
      <c r="C338" s="27">
        <f>+IF('Denuncias-Renuncias'!$F338=0,"-",IF('Denuncias-Renuncias'!G338=0,"-",('Denuncias-Renuncias'!G338/'Denuncias-Renuncias'!$F338)))</f>
        <v>9.7087378640776691E-3</v>
      </c>
      <c r="D338" s="27" t="str">
        <f>+IF('Denuncias-Renuncias'!$F338=0,"-",IF('Denuncias-Renuncias'!H338=0,"-",('Denuncias-Renuncias'!H338/'Denuncias-Renuncias'!$F338)))</f>
        <v>-</v>
      </c>
      <c r="E338" s="27">
        <f>+IF('Denuncias-Renuncias'!$F338=0,"-",IF('Denuncias-Renuncias'!I338=0,"-",('Denuncias-Renuncias'!I338/'Denuncias-Renuncias'!$F338)))</f>
        <v>0.83495145631067957</v>
      </c>
      <c r="F338" s="27">
        <f>+IF('Denuncias-Renuncias'!$F338=0,"-",IF('Denuncias-Renuncias'!J338=0,"-",('Denuncias-Renuncias'!J338/'Denuncias-Renuncias'!$F338)))</f>
        <v>2.9126213592233011E-2</v>
      </c>
      <c r="G338" s="27">
        <f>+IF('Denuncias-Renuncias'!$F338=0,"-",IF('Denuncias-Renuncias'!K338=0,"-",('Denuncias-Renuncias'!K338/'Denuncias-Renuncias'!$F338)))</f>
        <v>5.8252427184466021E-2</v>
      </c>
      <c r="H338" s="27">
        <f>+IF('Denuncias-Renuncias'!$F338=0,"-",IF('Denuncias-Renuncias'!L338=0,"-",('Denuncias-Renuncias'!L338/'Denuncias-Renuncias'!$F338)))</f>
        <v>6.7961165048543687E-2</v>
      </c>
      <c r="I338" s="27" t="str">
        <f>+IF('Denuncias-Renuncias'!$F338=0,"-",IF('Denuncias-Renuncias'!M338=0,"-",('Denuncias-Renuncias'!M338/'Denuncias-Renuncias'!$F338)))</f>
        <v>-</v>
      </c>
    </row>
    <row r="339" spans="2:9" ht="20.100000000000001" customHeight="1" thickBot="1" x14ac:dyDescent="0.25">
      <c r="B339" s="4" t="s">
        <v>547</v>
      </c>
      <c r="C339" s="27">
        <f>+IF('Denuncias-Renuncias'!$F339=0,"-",IF('Denuncias-Renuncias'!G339=0,"-",('Denuncias-Renuncias'!G339/'Denuncias-Renuncias'!$F339)))</f>
        <v>3.5714285714285712E-2</v>
      </c>
      <c r="D339" s="27" t="str">
        <f>+IF('Denuncias-Renuncias'!$F339=0,"-",IF('Denuncias-Renuncias'!H339=0,"-",('Denuncias-Renuncias'!H339/'Denuncias-Renuncias'!$F339)))</f>
        <v>-</v>
      </c>
      <c r="E339" s="27">
        <f>+IF('Denuncias-Renuncias'!$F339=0,"-",IF('Denuncias-Renuncias'!I339=0,"-",('Denuncias-Renuncias'!I339/'Denuncias-Renuncias'!$F339)))</f>
        <v>0.88690476190476186</v>
      </c>
      <c r="F339" s="27" t="str">
        <f>+IF('Denuncias-Renuncias'!$F339=0,"-",IF('Denuncias-Renuncias'!J339=0,"-",('Denuncias-Renuncias'!J339/'Denuncias-Renuncias'!$F339)))</f>
        <v>-</v>
      </c>
      <c r="G339" s="27">
        <f>+IF('Denuncias-Renuncias'!$F339=0,"-",IF('Denuncias-Renuncias'!K339=0,"-",('Denuncias-Renuncias'!K339/'Denuncias-Renuncias'!$F339)))</f>
        <v>7.7380952380952384E-2</v>
      </c>
      <c r="H339" s="27" t="str">
        <f>+IF('Denuncias-Renuncias'!$F339=0,"-",IF('Denuncias-Renuncias'!L339=0,"-",('Denuncias-Renuncias'!L339/'Denuncias-Renuncias'!$F339)))</f>
        <v>-</v>
      </c>
      <c r="I339" s="27" t="str">
        <f>+IF('Denuncias-Renuncias'!$F339=0,"-",IF('Denuncias-Renuncias'!M339=0,"-",('Denuncias-Renuncias'!M339/'Denuncias-Renuncias'!$F339)))</f>
        <v>-</v>
      </c>
    </row>
    <row r="340" spans="2:9" ht="20.100000000000001" customHeight="1" thickBot="1" x14ac:dyDescent="0.25">
      <c r="B340" s="4" t="s">
        <v>548</v>
      </c>
      <c r="C340" s="27">
        <f>+IF('Denuncias-Renuncias'!$F340=0,"-",IF('Denuncias-Renuncias'!G340=0,"-",('Denuncias-Renuncias'!G340/'Denuncias-Renuncias'!$F340)))</f>
        <v>0.1044776119402985</v>
      </c>
      <c r="D340" s="27" t="str">
        <f>+IF('Denuncias-Renuncias'!$F340=0,"-",IF('Denuncias-Renuncias'!H340=0,"-",('Denuncias-Renuncias'!H340/'Denuncias-Renuncias'!$F340)))</f>
        <v>-</v>
      </c>
      <c r="E340" s="27">
        <f>+IF('Denuncias-Renuncias'!$F340=0,"-",IF('Denuncias-Renuncias'!I340=0,"-",('Denuncias-Renuncias'!I340/'Denuncias-Renuncias'!$F340)))</f>
        <v>0.62686567164179108</v>
      </c>
      <c r="F340" s="27">
        <f>+IF('Denuncias-Renuncias'!$F340=0,"-",IF('Denuncias-Renuncias'!J340=0,"-",('Denuncias-Renuncias'!J340/'Denuncias-Renuncias'!$F340)))</f>
        <v>7.4626865671641784E-2</v>
      </c>
      <c r="G340" s="27">
        <f>+IF('Denuncias-Renuncias'!$F340=0,"-",IF('Denuncias-Renuncias'!K340=0,"-",('Denuncias-Renuncias'!K340/'Denuncias-Renuncias'!$F340)))</f>
        <v>4.4776119402985072E-2</v>
      </c>
      <c r="H340" s="27">
        <f>+IF('Denuncias-Renuncias'!$F340=0,"-",IF('Denuncias-Renuncias'!L340=0,"-",('Denuncias-Renuncias'!L340/'Denuncias-Renuncias'!$F340)))</f>
        <v>0.14925373134328357</v>
      </c>
      <c r="I340" s="27" t="str">
        <f>+IF('Denuncias-Renuncias'!$F340=0,"-",IF('Denuncias-Renuncias'!M340=0,"-",('Denuncias-Renuncias'!M340/'Denuncias-Renuncias'!$F340)))</f>
        <v>-</v>
      </c>
    </row>
    <row r="341" spans="2:9" ht="20.100000000000001" customHeight="1" thickBot="1" x14ac:dyDescent="0.25">
      <c r="B341" s="4" t="s">
        <v>549</v>
      </c>
      <c r="C341" s="27">
        <f>+IF('Denuncias-Renuncias'!$F341=0,"-",IF('Denuncias-Renuncias'!G341=0,"-",('Denuncias-Renuncias'!G341/'Denuncias-Renuncias'!$F341)))</f>
        <v>0.1</v>
      </c>
      <c r="D341" s="27" t="str">
        <f>+IF('Denuncias-Renuncias'!$F341=0,"-",IF('Denuncias-Renuncias'!H341=0,"-",('Denuncias-Renuncias'!H341/'Denuncias-Renuncias'!$F341)))</f>
        <v>-</v>
      </c>
      <c r="E341" s="27">
        <f>+IF('Denuncias-Renuncias'!$F341=0,"-",IF('Denuncias-Renuncias'!I341=0,"-",('Denuncias-Renuncias'!I341/'Denuncias-Renuncias'!$F341)))</f>
        <v>0.5</v>
      </c>
      <c r="F341" s="27">
        <f>+IF('Denuncias-Renuncias'!$F341=0,"-",IF('Denuncias-Renuncias'!J341=0,"-",('Denuncias-Renuncias'!J341/'Denuncias-Renuncias'!$F341)))</f>
        <v>0.4</v>
      </c>
      <c r="G341" s="27" t="str">
        <f>+IF('Denuncias-Renuncias'!$F341=0,"-",IF('Denuncias-Renuncias'!K341=0,"-",('Denuncias-Renuncias'!K341/'Denuncias-Renuncias'!$F341)))</f>
        <v>-</v>
      </c>
      <c r="H341" s="27" t="str">
        <f>+IF('Denuncias-Renuncias'!$F341=0,"-",IF('Denuncias-Renuncias'!L341=0,"-",('Denuncias-Renuncias'!L341/'Denuncias-Renuncias'!$F341)))</f>
        <v>-</v>
      </c>
      <c r="I341" s="27" t="str">
        <f>+IF('Denuncias-Renuncias'!$F341=0,"-",IF('Denuncias-Renuncias'!M341=0,"-",('Denuncias-Renuncias'!M341/'Denuncias-Renuncias'!$F341)))</f>
        <v>-</v>
      </c>
    </row>
    <row r="342" spans="2:9" ht="20.100000000000001" customHeight="1" thickBot="1" x14ac:dyDescent="0.25">
      <c r="B342" s="4" t="s">
        <v>550</v>
      </c>
      <c r="C342" s="27">
        <f>+IF('Denuncias-Renuncias'!$F342=0,"-",IF('Denuncias-Renuncias'!G342=0,"-",('Denuncias-Renuncias'!G342/'Denuncias-Renuncias'!$F342)))</f>
        <v>2.6315789473684209E-2</v>
      </c>
      <c r="D342" s="27" t="str">
        <f>+IF('Denuncias-Renuncias'!$F342=0,"-",IF('Denuncias-Renuncias'!H342=0,"-",('Denuncias-Renuncias'!H342/'Denuncias-Renuncias'!$F342)))</f>
        <v>-</v>
      </c>
      <c r="E342" s="27">
        <f>+IF('Denuncias-Renuncias'!$F342=0,"-",IF('Denuncias-Renuncias'!I342=0,"-",('Denuncias-Renuncias'!I342/'Denuncias-Renuncias'!$F342)))</f>
        <v>0.76315789473684215</v>
      </c>
      <c r="F342" s="27" t="str">
        <f>+IF('Denuncias-Renuncias'!$F342=0,"-",IF('Denuncias-Renuncias'!J342=0,"-",('Denuncias-Renuncias'!J342/'Denuncias-Renuncias'!$F342)))</f>
        <v>-</v>
      </c>
      <c r="G342" s="27">
        <f>+IF('Denuncias-Renuncias'!$F342=0,"-",IF('Denuncias-Renuncias'!K342=0,"-",('Denuncias-Renuncias'!K342/'Denuncias-Renuncias'!$F342)))</f>
        <v>0.21052631578947367</v>
      </c>
      <c r="H342" s="27" t="str">
        <f>+IF('Denuncias-Renuncias'!$F342=0,"-",IF('Denuncias-Renuncias'!L342=0,"-",('Denuncias-Renuncias'!L342/'Denuncias-Renuncias'!$F342)))</f>
        <v>-</v>
      </c>
      <c r="I342" s="27" t="str">
        <f>+IF('Denuncias-Renuncias'!$F342=0,"-",IF('Denuncias-Renuncias'!M342=0,"-",('Denuncias-Renuncias'!M342/'Denuncias-Renuncias'!$F342)))</f>
        <v>-</v>
      </c>
    </row>
    <row r="343" spans="2:9" ht="20.100000000000001" customHeight="1" thickBot="1" x14ac:dyDescent="0.25">
      <c r="B343" s="4" t="s">
        <v>551</v>
      </c>
      <c r="C343" s="27">
        <f>+IF('Denuncias-Renuncias'!$F343=0,"-",IF('Denuncias-Renuncias'!G343=0,"-",('Denuncias-Renuncias'!G343/'Denuncias-Renuncias'!$F343)))</f>
        <v>3.9215686274509803E-2</v>
      </c>
      <c r="D343" s="27" t="str">
        <f>+IF('Denuncias-Renuncias'!$F343=0,"-",IF('Denuncias-Renuncias'!H343=0,"-",('Denuncias-Renuncias'!H343/'Denuncias-Renuncias'!$F343)))</f>
        <v>-</v>
      </c>
      <c r="E343" s="27">
        <f>+IF('Denuncias-Renuncias'!$F343=0,"-",IF('Denuncias-Renuncias'!I343=0,"-",('Denuncias-Renuncias'!I343/'Denuncias-Renuncias'!$F343)))</f>
        <v>0.81372549019607843</v>
      </c>
      <c r="F343" s="27" t="str">
        <f>+IF('Denuncias-Renuncias'!$F343=0,"-",IF('Denuncias-Renuncias'!J343=0,"-",('Denuncias-Renuncias'!J343/'Denuncias-Renuncias'!$F343)))</f>
        <v>-</v>
      </c>
      <c r="G343" s="27">
        <f>+IF('Denuncias-Renuncias'!$F343=0,"-",IF('Denuncias-Renuncias'!K343=0,"-",('Denuncias-Renuncias'!K343/'Denuncias-Renuncias'!$F343)))</f>
        <v>0.12745098039215685</v>
      </c>
      <c r="H343" s="27">
        <f>+IF('Denuncias-Renuncias'!$F343=0,"-",IF('Denuncias-Renuncias'!L343=0,"-",('Denuncias-Renuncias'!L343/'Denuncias-Renuncias'!$F343)))</f>
        <v>1.9607843137254902E-2</v>
      </c>
      <c r="I343" s="27" t="str">
        <f>+IF('Denuncias-Renuncias'!$F343=0,"-",IF('Denuncias-Renuncias'!M343=0,"-",('Denuncias-Renuncias'!M343/'Denuncias-Renuncias'!$F343)))</f>
        <v>-</v>
      </c>
    </row>
    <row r="344" spans="2:9" ht="20.100000000000001" customHeight="1" thickBot="1" x14ac:dyDescent="0.25">
      <c r="B344" s="4" t="s">
        <v>552</v>
      </c>
      <c r="C344" s="27">
        <f>+IF('Denuncias-Renuncias'!$F344=0,"-",IF('Denuncias-Renuncias'!G344=0,"-",('Denuncias-Renuncias'!G344/'Denuncias-Renuncias'!$F344)))</f>
        <v>8.6956521739130436E-3</v>
      </c>
      <c r="D344" s="27" t="str">
        <f>+IF('Denuncias-Renuncias'!$F344=0,"-",IF('Denuncias-Renuncias'!H344=0,"-",('Denuncias-Renuncias'!H344/'Denuncias-Renuncias'!$F344)))</f>
        <v>-</v>
      </c>
      <c r="E344" s="27">
        <f>+IF('Denuncias-Renuncias'!$F344=0,"-",IF('Denuncias-Renuncias'!I344=0,"-",('Denuncias-Renuncias'!I344/'Denuncias-Renuncias'!$F344)))</f>
        <v>0.57826086956521738</v>
      </c>
      <c r="F344" s="27">
        <f>+IF('Denuncias-Renuncias'!$F344=0,"-",IF('Denuncias-Renuncias'!J344=0,"-",('Denuncias-Renuncias'!J344/'Denuncias-Renuncias'!$F344)))</f>
        <v>0.15217391304347827</v>
      </c>
      <c r="G344" s="27">
        <f>+IF('Denuncias-Renuncias'!$F344=0,"-",IF('Denuncias-Renuncias'!K344=0,"-",('Denuncias-Renuncias'!K344/'Denuncias-Renuncias'!$F344)))</f>
        <v>0.10434782608695652</v>
      </c>
      <c r="H344" s="27">
        <f>+IF('Denuncias-Renuncias'!$F344=0,"-",IF('Denuncias-Renuncias'!L344=0,"-",('Denuncias-Renuncias'!L344/'Denuncias-Renuncias'!$F344)))</f>
        <v>0.15652173913043479</v>
      </c>
      <c r="I344" s="27" t="str">
        <f>+IF('Denuncias-Renuncias'!$F344=0,"-",IF('Denuncias-Renuncias'!M344=0,"-",('Denuncias-Renuncias'!M344/'Denuncias-Renuncias'!$F344)))</f>
        <v>-</v>
      </c>
    </row>
    <row r="345" spans="2:9" ht="20.100000000000001" customHeight="1" thickBot="1" x14ac:dyDescent="0.25">
      <c r="B345" s="4" t="s">
        <v>553</v>
      </c>
      <c r="C345" s="27" t="str">
        <f>+IF('Denuncias-Renuncias'!$F345=0,"-",IF('Denuncias-Renuncias'!G345=0,"-",('Denuncias-Renuncias'!G345/'Denuncias-Renuncias'!$F345)))</f>
        <v>-</v>
      </c>
      <c r="D345" s="27" t="str">
        <f>+IF('Denuncias-Renuncias'!$F345=0,"-",IF('Denuncias-Renuncias'!H345=0,"-",('Denuncias-Renuncias'!H345/'Denuncias-Renuncias'!$F345)))</f>
        <v>-</v>
      </c>
      <c r="E345" s="27">
        <f>+IF('Denuncias-Renuncias'!$F345=0,"-",IF('Denuncias-Renuncias'!I345=0,"-",('Denuncias-Renuncias'!I345/'Denuncias-Renuncias'!$F345)))</f>
        <v>0.98601398601398604</v>
      </c>
      <c r="F345" s="27" t="str">
        <f>+IF('Denuncias-Renuncias'!$F345=0,"-",IF('Denuncias-Renuncias'!J345=0,"-",('Denuncias-Renuncias'!J345/'Denuncias-Renuncias'!$F345)))</f>
        <v>-</v>
      </c>
      <c r="G345" s="27" t="str">
        <f>+IF('Denuncias-Renuncias'!$F345=0,"-",IF('Denuncias-Renuncias'!K345=0,"-",('Denuncias-Renuncias'!K345/'Denuncias-Renuncias'!$F345)))</f>
        <v>-</v>
      </c>
      <c r="H345" s="27" t="str">
        <f>+IF('Denuncias-Renuncias'!$F345=0,"-",IF('Denuncias-Renuncias'!L345=0,"-",('Denuncias-Renuncias'!L345/'Denuncias-Renuncias'!$F345)))</f>
        <v>-</v>
      </c>
      <c r="I345" s="27">
        <f>+IF('Denuncias-Renuncias'!$F345=0,"-",IF('Denuncias-Renuncias'!M345=0,"-",('Denuncias-Renuncias'!M345/'Denuncias-Renuncias'!$F345)))</f>
        <v>1.3986013986013986E-2</v>
      </c>
    </row>
    <row r="346" spans="2:9" ht="20.100000000000001" customHeight="1" thickBot="1" x14ac:dyDescent="0.25">
      <c r="B346" s="4" t="s">
        <v>215</v>
      </c>
      <c r="C346" s="27">
        <f>+IF('Denuncias-Renuncias'!$F346=0,"-",IF('Denuncias-Renuncias'!G346=0,"-",('Denuncias-Renuncias'!G346/'Denuncias-Renuncias'!$F346)))</f>
        <v>2.9709655638082377E-2</v>
      </c>
      <c r="D346" s="27" t="str">
        <f>+IF('Denuncias-Renuncias'!$F346=0,"-",IF('Denuncias-Renuncias'!H346=0,"-",('Denuncias-Renuncias'!H346/'Denuncias-Renuncias'!$F346)))</f>
        <v>-</v>
      </c>
      <c r="E346" s="27">
        <f>+IF('Denuncias-Renuncias'!$F346=0,"-",IF('Denuncias-Renuncias'!I346=0,"-",('Denuncias-Renuncias'!I346/'Denuncias-Renuncias'!$F346)))</f>
        <v>0.70492910195813641</v>
      </c>
      <c r="F346" s="27">
        <f>+IF('Denuncias-Renuncias'!$F346=0,"-",IF('Denuncias-Renuncias'!J346=0,"-",('Denuncias-Renuncias'!J346/'Denuncias-Renuncias'!$F346)))</f>
        <v>4.1188386225523295E-2</v>
      </c>
      <c r="G346" s="27">
        <f>+IF('Denuncias-Renuncias'!$F346=0,"-",IF('Denuncias-Renuncias'!K346=0,"-",('Denuncias-Renuncias'!K346/'Denuncias-Renuncias'!$F346)))</f>
        <v>4.4564483457123563E-2</v>
      </c>
      <c r="H346" s="27">
        <f>+IF('Denuncias-Renuncias'!$F346=0,"-",IF('Denuncias-Renuncias'!L346=0,"-",('Denuncias-Renuncias'!L346/'Denuncias-Renuncias'!$F346)))</f>
        <v>0.17893315327481432</v>
      </c>
      <c r="I346" s="27">
        <f>+IF('Denuncias-Renuncias'!$F346=0,"-",IF('Denuncias-Renuncias'!M346=0,"-",('Denuncias-Renuncias'!M346/'Denuncias-Renuncias'!$F346)))</f>
        <v>6.7521944632005406E-4</v>
      </c>
    </row>
    <row r="347" spans="2:9" ht="20.100000000000001" customHeight="1" thickBot="1" x14ac:dyDescent="0.25">
      <c r="B347" s="4" t="s">
        <v>554</v>
      </c>
      <c r="C347" s="27" t="str">
        <f>+IF('Denuncias-Renuncias'!$F347=0,"-",IF('Denuncias-Renuncias'!G347=0,"-",('Denuncias-Renuncias'!G347/'Denuncias-Renuncias'!$F347)))</f>
        <v>-</v>
      </c>
      <c r="D347" s="27" t="str">
        <f>+IF('Denuncias-Renuncias'!$F347=0,"-",IF('Denuncias-Renuncias'!H347=0,"-",('Denuncias-Renuncias'!H347/'Denuncias-Renuncias'!$F347)))</f>
        <v>-</v>
      </c>
      <c r="E347" s="27">
        <f>+IF('Denuncias-Renuncias'!$F347=0,"-",IF('Denuncias-Renuncias'!I347=0,"-",('Denuncias-Renuncias'!I347/'Denuncias-Renuncias'!$F347)))</f>
        <v>0.76923076923076927</v>
      </c>
      <c r="F347" s="27">
        <f>+IF('Denuncias-Renuncias'!$F347=0,"-",IF('Denuncias-Renuncias'!J347=0,"-",('Denuncias-Renuncias'!J347/'Denuncias-Renuncias'!$F347)))</f>
        <v>4.6153846153846156E-2</v>
      </c>
      <c r="G347" s="27">
        <f>+IF('Denuncias-Renuncias'!$F347=0,"-",IF('Denuncias-Renuncias'!K347=0,"-",('Denuncias-Renuncias'!K347/'Denuncias-Renuncias'!$F347)))</f>
        <v>0.1076923076923077</v>
      </c>
      <c r="H347" s="27">
        <f>+IF('Denuncias-Renuncias'!$F347=0,"-",IF('Denuncias-Renuncias'!L347=0,"-",('Denuncias-Renuncias'!L347/'Denuncias-Renuncias'!$F347)))</f>
        <v>7.6923076923076927E-2</v>
      </c>
      <c r="I347" s="27" t="str">
        <f>+IF('Denuncias-Renuncias'!$F347=0,"-",IF('Denuncias-Renuncias'!M347=0,"-",('Denuncias-Renuncias'!M347/'Denuncias-Renuncias'!$F347)))</f>
        <v>-</v>
      </c>
    </row>
    <row r="348" spans="2:9" ht="20.100000000000001" customHeight="1" thickBot="1" x14ac:dyDescent="0.25">
      <c r="B348" s="4" t="s">
        <v>555</v>
      </c>
      <c r="C348" s="27" t="str">
        <f>+IF('Denuncias-Renuncias'!$F348=0,"-",IF('Denuncias-Renuncias'!G348=0,"-",('Denuncias-Renuncias'!G348/'Denuncias-Renuncias'!$F348)))</f>
        <v>-</v>
      </c>
      <c r="D348" s="27" t="str">
        <f>+IF('Denuncias-Renuncias'!$F348=0,"-",IF('Denuncias-Renuncias'!H348=0,"-",('Denuncias-Renuncias'!H348/'Denuncias-Renuncias'!$F348)))</f>
        <v>-</v>
      </c>
      <c r="E348" s="27">
        <f>+IF('Denuncias-Renuncias'!$F348=0,"-",IF('Denuncias-Renuncias'!I348=0,"-",('Denuncias-Renuncias'!I348/'Denuncias-Renuncias'!$F348)))</f>
        <v>0.90350877192982459</v>
      </c>
      <c r="F348" s="27" t="str">
        <f>+IF('Denuncias-Renuncias'!$F348=0,"-",IF('Denuncias-Renuncias'!J348=0,"-",('Denuncias-Renuncias'!J348/'Denuncias-Renuncias'!$F348)))</f>
        <v>-</v>
      </c>
      <c r="G348" s="27" t="str">
        <f>+IF('Denuncias-Renuncias'!$F348=0,"-",IF('Denuncias-Renuncias'!K348=0,"-",('Denuncias-Renuncias'!K348/'Denuncias-Renuncias'!$F348)))</f>
        <v>-</v>
      </c>
      <c r="H348" s="27">
        <f>+IF('Denuncias-Renuncias'!$F348=0,"-",IF('Denuncias-Renuncias'!L348=0,"-",('Denuncias-Renuncias'!L348/'Denuncias-Renuncias'!$F348)))</f>
        <v>9.6491228070175433E-2</v>
      </c>
      <c r="I348" s="27" t="str">
        <f>+IF('Denuncias-Renuncias'!$F348=0,"-",IF('Denuncias-Renuncias'!M348=0,"-",('Denuncias-Renuncias'!M348/'Denuncias-Renuncias'!$F348)))</f>
        <v>-</v>
      </c>
    </row>
    <row r="349" spans="2:9" ht="20.100000000000001" customHeight="1" thickBot="1" x14ac:dyDescent="0.25">
      <c r="B349" s="4" t="s">
        <v>556</v>
      </c>
      <c r="C349" s="27">
        <f>+IF('Denuncias-Renuncias'!$F349=0,"-",IF('Denuncias-Renuncias'!G349=0,"-",('Denuncias-Renuncias'!G349/'Denuncias-Renuncias'!$F349)))</f>
        <v>3.0303030303030304E-2</v>
      </c>
      <c r="D349" s="27" t="str">
        <f>+IF('Denuncias-Renuncias'!$F349=0,"-",IF('Denuncias-Renuncias'!H349=0,"-",('Denuncias-Renuncias'!H349/'Denuncias-Renuncias'!$F349)))</f>
        <v>-</v>
      </c>
      <c r="E349" s="27">
        <f>+IF('Denuncias-Renuncias'!$F349=0,"-",IF('Denuncias-Renuncias'!I349=0,"-",('Denuncias-Renuncias'!I349/'Denuncias-Renuncias'!$F349)))</f>
        <v>0.78787878787878785</v>
      </c>
      <c r="F349" s="27" t="str">
        <f>+IF('Denuncias-Renuncias'!$F349=0,"-",IF('Denuncias-Renuncias'!J349=0,"-",('Denuncias-Renuncias'!J349/'Denuncias-Renuncias'!$F349)))</f>
        <v>-</v>
      </c>
      <c r="G349" s="27">
        <f>+IF('Denuncias-Renuncias'!$F349=0,"-",IF('Denuncias-Renuncias'!K349=0,"-",('Denuncias-Renuncias'!K349/'Denuncias-Renuncias'!$F349)))</f>
        <v>0.12121212121212122</v>
      </c>
      <c r="H349" s="27">
        <f>+IF('Denuncias-Renuncias'!$F349=0,"-",IF('Denuncias-Renuncias'!L349=0,"-",('Denuncias-Renuncias'!L349/'Denuncias-Renuncias'!$F349)))</f>
        <v>6.0606060606060608E-2</v>
      </c>
      <c r="I349" s="27" t="str">
        <f>+IF('Denuncias-Renuncias'!$F349=0,"-",IF('Denuncias-Renuncias'!M349=0,"-",('Denuncias-Renuncias'!M349/'Denuncias-Renuncias'!$F349)))</f>
        <v>-</v>
      </c>
    </row>
    <row r="350" spans="2:9" ht="20.100000000000001" customHeight="1" thickBot="1" x14ac:dyDescent="0.25">
      <c r="B350" s="4" t="s">
        <v>557</v>
      </c>
      <c r="C350" s="27" t="str">
        <f>+IF('Denuncias-Renuncias'!$F350=0,"-",IF('Denuncias-Renuncias'!G350=0,"-",('Denuncias-Renuncias'!G350/'Denuncias-Renuncias'!$F350)))</f>
        <v>-</v>
      </c>
      <c r="D350" s="27" t="str">
        <f>+IF('Denuncias-Renuncias'!$F350=0,"-",IF('Denuncias-Renuncias'!H350=0,"-",('Denuncias-Renuncias'!H350/'Denuncias-Renuncias'!$F350)))</f>
        <v>-</v>
      </c>
      <c r="E350" s="27">
        <f>+IF('Denuncias-Renuncias'!$F350=0,"-",IF('Denuncias-Renuncias'!I350=0,"-",('Denuncias-Renuncias'!I350/'Denuncias-Renuncias'!$F350)))</f>
        <v>0.83333333333333337</v>
      </c>
      <c r="F350" s="27" t="str">
        <f>+IF('Denuncias-Renuncias'!$F350=0,"-",IF('Denuncias-Renuncias'!J350=0,"-",('Denuncias-Renuncias'!J350/'Denuncias-Renuncias'!$F350)))</f>
        <v>-</v>
      </c>
      <c r="G350" s="27">
        <f>+IF('Denuncias-Renuncias'!$F350=0,"-",IF('Denuncias-Renuncias'!K350=0,"-",('Denuncias-Renuncias'!K350/'Denuncias-Renuncias'!$F350)))</f>
        <v>0.16666666666666666</v>
      </c>
      <c r="H350" s="27" t="str">
        <f>+IF('Denuncias-Renuncias'!$F350=0,"-",IF('Denuncias-Renuncias'!L350=0,"-",('Denuncias-Renuncias'!L350/'Denuncias-Renuncias'!$F350)))</f>
        <v>-</v>
      </c>
      <c r="I350" s="27" t="str">
        <f>+IF('Denuncias-Renuncias'!$F350=0,"-",IF('Denuncias-Renuncias'!M350=0,"-",('Denuncias-Renuncias'!M350/'Denuncias-Renuncias'!$F350)))</f>
        <v>-</v>
      </c>
    </row>
    <row r="351" spans="2:9" ht="20.100000000000001" customHeight="1" thickBot="1" x14ac:dyDescent="0.25">
      <c r="B351" s="4" t="s">
        <v>558</v>
      </c>
      <c r="C351" s="27" t="str">
        <f>+IF('Denuncias-Renuncias'!$F351=0,"-",IF('Denuncias-Renuncias'!G351=0,"-",('Denuncias-Renuncias'!G351/'Denuncias-Renuncias'!$F351)))</f>
        <v>-</v>
      </c>
      <c r="D351" s="27" t="str">
        <f>+IF('Denuncias-Renuncias'!$F351=0,"-",IF('Denuncias-Renuncias'!H351=0,"-",('Denuncias-Renuncias'!H351/'Denuncias-Renuncias'!$F351)))</f>
        <v>-</v>
      </c>
      <c r="E351" s="27">
        <f>+IF('Denuncias-Renuncias'!$F351=0,"-",IF('Denuncias-Renuncias'!I351=0,"-",('Denuncias-Renuncias'!I351/'Denuncias-Renuncias'!$F351)))</f>
        <v>1</v>
      </c>
      <c r="F351" s="27" t="str">
        <f>+IF('Denuncias-Renuncias'!$F351=0,"-",IF('Denuncias-Renuncias'!J351=0,"-",('Denuncias-Renuncias'!J351/'Denuncias-Renuncias'!$F351)))</f>
        <v>-</v>
      </c>
      <c r="G351" s="27" t="str">
        <f>+IF('Denuncias-Renuncias'!$F351=0,"-",IF('Denuncias-Renuncias'!K351=0,"-",('Denuncias-Renuncias'!K351/'Denuncias-Renuncias'!$F351)))</f>
        <v>-</v>
      </c>
      <c r="H351" s="27" t="str">
        <f>+IF('Denuncias-Renuncias'!$F351=0,"-",IF('Denuncias-Renuncias'!L351=0,"-",('Denuncias-Renuncias'!L351/'Denuncias-Renuncias'!$F351)))</f>
        <v>-</v>
      </c>
      <c r="I351" s="27" t="str">
        <f>+IF('Denuncias-Renuncias'!$F351=0,"-",IF('Denuncias-Renuncias'!M351=0,"-",('Denuncias-Renuncias'!M351/'Denuncias-Renuncias'!$F351)))</f>
        <v>-</v>
      </c>
    </row>
    <row r="352" spans="2:9" ht="20.100000000000001" customHeight="1" thickBot="1" x14ac:dyDescent="0.25">
      <c r="B352" s="4" t="s">
        <v>559</v>
      </c>
      <c r="C352" s="27" t="str">
        <f>+IF('Denuncias-Renuncias'!$F352=0,"-",IF('Denuncias-Renuncias'!G352=0,"-",('Denuncias-Renuncias'!G352/'Denuncias-Renuncias'!$F352)))</f>
        <v>-</v>
      </c>
      <c r="D352" s="27" t="str">
        <f>+IF('Denuncias-Renuncias'!$F352=0,"-",IF('Denuncias-Renuncias'!H352=0,"-",('Denuncias-Renuncias'!H352/'Denuncias-Renuncias'!$F352)))</f>
        <v>-</v>
      </c>
      <c r="E352" s="27">
        <f>+IF('Denuncias-Renuncias'!$F352=0,"-",IF('Denuncias-Renuncias'!I352=0,"-",('Denuncias-Renuncias'!I352/'Denuncias-Renuncias'!$F352)))</f>
        <v>1</v>
      </c>
      <c r="F352" s="27" t="str">
        <f>+IF('Denuncias-Renuncias'!$F352=0,"-",IF('Denuncias-Renuncias'!J352=0,"-",('Denuncias-Renuncias'!J352/'Denuncias-Renuncias'!$F352)))</f>
        <v>-</v>
      </c>
      <c r="G352" s="27" t="str">
        <f>+IF('Denuncias-Renuncias'!$F352=0,"-",IF('Denuncias-Renuncias'!K352=0,"-",('Denuncias-Renuncias'!K352/'Denuncias-Renuncias'!$F352)))</f>
        <v>-</v>
      </c>
      <c r="H352" s="27" t="str">
        <f>+IF('Denuncias-Renuncias'!$F352=0,"-",IF('Denuncias-Renuncias'!L352=0,"-",('Denuncias-Renuncias'!L352/'Denuncias-Renuncias'!$F352)))</f>
        <v>-</v>
      </c>
      <c r="I352" s="27" t="str">
        <f>+IF('Denuncias-Renuncias'!$F352=0,"-",IF('Denuncias-Renuncias'!M352=0,"-",('Denuncias-Renuncias'!M352/'Denuncias-Renuncias'!$F352)))</f>
        <v>-</v>
      </c>
    </row>
    <row r="353" spans="2:9" ht="20.100000000000001" customHeight="1" thickBot="1" x14ac:dyDescent="0.25">
      <c r="B353" s="4" t="s">
        <v>560</v>
      </c>
      <c r="C353" s="27" t="str">
        <f>+IF('Denuncias-Renuncias'!$F353=0,"-",IF('Denuncias-Renuncias'!G353=0,"-",('Denuncias-Renuncias'!G353/'Denuncias-Renuncias'!$F353)))</f>
        <v>-</v>
      </c>
      <c r="D353" s="27" t="str">
        <f>+IF('Denuncias-Renuncias'!$F353=0,"-",IF('Denuncias-Renuncias'!H353=0,"-",('Denuncias-Renuncias'!H353/'Denuncias-Renuncias'!$F353)))</f>
        <v>-</v>
      </c>
      <c r="E353" s="27">
        <f>+IF('Denuncias-Renuncias'!$F353=0,"-",IF('Denuncias-Renuncias'!I353=0,"-",('Denuncias-Renuncias'!I353/'Denuncias-Renuncias'!$F353)))</f>
        <v>0.97058823529411764</v>
      </c>
      <c r="F353" s="27" t="str">
        <f>+IF('Denuncias-Renuncias'!$F353=0,"-",IF('Denuncias-Renuncias'!J353=0,"-",('Denuncias-Renuncias'!J353/'Denuncias-Renuncias'!$F353)))</f>
        <v>-</v>
      </c>
      <c r="G353" s="27" t="str">
        <f>+IF('Denuncias-Renuncias'!$F353=0,"-",IF('Denuncias-Renuncias'!K353=0,"-",('Denuncias-Renuncias'!K353/'Denuncias-Renuncias'!$F353)))</f>
        <v>-</v>
      </c>
      <c r="H353" s="27">
        <f>+IF('Denuncias-Renuncias'!$F353=0,"-",IF('Denuncias-Renuncias'!L353=0,"-",('Denuncias-Renuncias'!L353/'Denuncias-Renuncias'!$F353)))</f>
        <v>2.9411764705882353E-2</v>
      </c>
      <c r="I353" s="27" t="str">
        <f>+IF('Denuncias-Renuncias'!$F353=0,"-",IF('Denuncias-Renuncias'!M353=0,"-",('Denuncias-Renuncias'!M353/'Denuncias-Renuncias'!$F353)))</f>
        <v>-</v>
      </c>
    </row>
    <row r="354" spans="2:9" ht="20.100000000000001" customHeight="1" thickBot="1" x14ac:dyDescent="0.25">
      <c r="B354" s="4" t="s">
        <v>561</v>
      </c>
      <c r="C354" s="27" t="str">
        <f>+IF('Denuncias-Renuncias'!$F354=0,"-",IF('Denuncias-Renuncias'!G354=0,"-",('Denuncias-Renuncias'!G354/'Denuncias-Renuncias'!$F354)))</f>
        <v>-</v>
      </c>
      <c r="D354" s="27" t="str">
        <f>+IF('Denuncias-Renuncias'!$F354=0,"-",IF('Denuncias-Renuncias'!H354=0,"-",('Denuncias-Renuncias'!H354/'Denuncias-Renuncias'!$F354)))</f>
        <v>-</v>
      </c>
      <c r="E354" s="27">
        <f>+IF('Denuncias-Renuncias'!$F354=0,"-",IF('Denuncias-Renuncias'!I354=0,"-",('Denuncias-Renuncias'!I354/'Denuncias-Renuncias'!$F354)))</f>
        <v>0.68</v>
      </c>
      <c r="F354" s="27" t="str">
        <f>+IF('Denuncias-Renuncias'!$F354=0,"-",IF('Denuncias-Renuncias'!J354=0,"-",('Denuncias-Renuncias'!J354/'Denuncias-Renuncias'!$F354)))</f>
        <v>-</v>
      </c>
      <c r="G354" s="27" t="str">
        <f>+IF('Denuncias-Renuncias'!$F354=0,"-",IF('Denuncias-Renuncias'!K354=0,"-",('Denuncias-Renuncias'!K354/'Denuncias-Renuncias'!$F354)))</f>
        <v>-</v>
      </c>
      <c r="H354" s="27">
        <f>+IF('Denuncias-Renuncias'!$F354=0,"-",IF('Denuncias-Renuncias'!L354=0,"-",('Denuncias-Renuncias'!L354/'Denuncias-Renuncias'!$F354)))</f>
        <v>0.04</v>
      </c>
      <c r="I354" s="27">
        <f>+IF('Denuncias-Renuncias'!$F354=0,"-",IF('Denuncias-Renuncias'!M354=0,"-",('Denuncias-Renuncias'!M354/'Denuncias-Renuncias'!$F354)))</f>
        <v>0.28000000000000003</v>
      </c>
    </row>
    <row r="355" spans="2:9" ht="20.100000000000001" customHeight="1" thickBot="1" x14ac:dyDescent="0.25">
      <c r="B355" s="4" t="s">
        <v>562</v>
      </c>
      <c r="C355" s="27" t="str">
        <f>+IF('Denuncias-Renuncias'!$F355=0,"-",IF('Denuncias-Renuncias'!G355=0,"-",('Denuncias-Renuncias'!G355/'Denuncias-Renuncias'!$F355)))</f>
        <v>-</v>
      </c>
      <c r="D355" s="27" t="str">
        <f>+IF('Denuncias-Renuncias'!$F355=0,"-",IF('Denuncias-Renuncias'!H355=0,"-",('Denuncias-Renuncias'!H355/'Denuncias-Renuncias'!$F355)))</f>
        <v>-</v>
      </c>
      <c r="E355" s="27">
        <f>+IF('Denuncias-Renuncias'!$F355=0,"-",IF('Denuncias-Renuncias'!I355=0,"-",('Denuncias-Renuncias'!I355/'Denuncias-Renuncias'!$F355)))</f>
        <v>0.92307692307692313</v>
      </c>
      <c r="F355" s="27" t="str">
        <f>+IF('Denuncias-Renuncias'!$F355=0,"-",IF('Denuncias-Renuncias'!J355=0,"-",('Denuncias-Renuncias'!J355/'Denuncias-Renuncias'!$F355)))</f>
        <v>-</v>
      </c>
      <c r="G355" s="27" t="str">
        <f>+IF('Denuncias-Renuncias'!$F355=0,"-",IF('Denuncias-Renuncias'!K355=0,"-",('Denuncias-Renuncias'!K355/'Denuncias-Renuncias'!$F355)))</f>
        <v>-</v>
      </c>
      <c r="H355" s="27">
        <f>+IF('Denuncias-Renuncias'!$F355=0,"-",IF('Denuncias-Renuncias'!L355=0,"-",('Denuncias-Renuncias'!L355/'Denuncias-Renuncias'!$F355)))</f>
        <v>7.6923076923076927E-2</v>
      </c>
      <c r="I355" s="27" t="str">
        <f>+IF('Denuncias-Renuncias'!$F355=0,"-",IF('Denuncias-Renuncias'!M355=0,"-",('Denuncias-Renuncias'!M355/'Denuncias-Renuncias'!$F355)))</f>
        <v>-</v>
      </c>
    </row>
    <row r="356" spans="2:9" ht="20.100000000000001" customHeight="1" thickBot="1" x14ac:dyDescent="0.25">
      <c r="B356" s="4" t="s">
        <v>563</v>
      </c>
      <c r="C356" s="27" t="str">
        <f>+IF('Denuncias-Renuncias'!$F356=0,"-",IF('Denuncias-Renuncias'!G356=0,"-",('Denuncias-Renuncias'!G356/'Denuncias-Renuncias'!$F356)))</f>
        <v>-</v>
      </c>
      <c r="D356" s="27" t="str">
        <f>+IF('Denuncias-Renuncias'!$F356=0,"-",IF('Denuncias-Renuncias'!H356=0,"-",('Denuncias-Renuncias'!H356/'Denuncias-Renuncias'!$F356)))</f>
        <v>-</v>
      </c>
      <c r="E356" s="27">
        <f>+IF('Denuncias-Renuncias'!$F356=0,"-",IF('Denuncias-Renuncias'!I356=0,"-",('Denuncias-Renuncias'!I356/'Denuncias-Renuncias'!$F356)))</f>
        <v>1</v>
      </c>
      <c r="F356" s="27" t="str">
        <f>+IF('Denuncias-Renuncias'!$F356=0,"-",IF('Denuncias-Renuncias'!J356=0,"-",('Denuncias-Renuncias'!J356/'Denuncias-Renuncias'!$F356)))</f>
        <v>-</v>
      </c>
      <c r="G356" s="27" t="str">
        <f>+IF('Denuncias-Renuncias'!$F356=0,"-",IF('Denuncias-Renuncias'!K356=0,"-",('Denuncias-Renuncias'!K356/'Denuncias-Renuncias'!$F356)))</f>
        <v>-</v>
      </c>
      <c r="H356" s="27" t="str">
        <f>+IF('Denuncias-Renuncias'!$F356=0,"-",IF('Denuncias-Renuncias'!L356=0,"-",('Denuncias-Renuncias'!L356/'Denuncias-Renuncias'!$F356)))</f>
        <v>-</v>
      </c>
      <c r="I356" s="27" t="str">
        <f>+IF('Denuncias-Renuncias'!$F356=0,"-",IF('Denuncias-Renuncias'!M356=0,"-",('Denuncias-Renuncias'!M356/'Denuncias-Renuncias'!$F356)))</f>
        <v>-</v>
      </c>
    </row>
    <row r="357" spans="2:9" ht="20.100000000000001" customHeight="1" thickBot="1" x14ac:dyDescent="0.25">
      <c r="B357" s="4" t="s">
        <v>564</v>
      </c>
      <c r="C357" s="27" t="str">
        <f>+IF('Denuncias-Renuncias'!$F357=0,"-",IF('Denuncias-Renuncias'!G357=0,"-",('Denuncias-Renuncias'!G357/'Denuncias-Renuncias'!$F357)))</f>
        <v>-</v>
      </c>
      <c r="D357" s="27" t="str">
        <f>+IF('Denuncias-Renuncias'!$F357=0,"-",IF('Denuncias-Renuncias'!H357=0,"-",('Denuncias-Renuncias'!H357/'Denuncias-Renuncias'!$F357)))</f>
        <v>-</v>
      </c>
      <c r="E357" s="27">
        <f>+IF('Denuncias-Renuncias'!$F357=0,"-",IF('Denuncias-Renuncias'!I357=0,"-",('Denuncias-Renuncias'!I357/'Denuncias-Renuncias'!$F357)))</f>
        <v>0.69696969696969702</v>
      </c>
      <c r="F357" s="27" t="str">
        <f>+IF('Denuncias-Renuncias'!$F357=0,"-",IF('Denuncias-Renuncias'!J357=0,"-",('Denuncias-Renuncias'!J357/'Denuncias-Renuncias'!$F357)))</f>
        <v>-</v>
      </c>
      <c r="G357" s="27">
        <f>+IF('Denuncias-Renuncias'!$F357=0,"-",IF('Denuncias-Renuncias'!K357=0,"-",('Denuncias-Renuncias'!K357/'Denuncias-Renuncias'!$F357)))</f>
        <v>6.0606060606060608E-2</v>
      </c>
      <c r="H357" s="27" t="str">
        <f>+IF('Denuncias-Renuncias'!$F357=0,"-",IF('Denuncias-Renuncias'!L357=0,"-",('Denuncias-Renuncias'!L357/'Denuncias-Renuncias'!$F357)))</f>
        <v>-</v>
      </c>
      <c r="I357" s="27">
        <f>+IF('Denuncias-Renuncias'!$F357=0,"-",IF('Denuncias-Renuncias'!M357=0,"-",('Denuncias-Renuncias'!M357/'Denuncias-Renuncias'!$F357)))</f>
        <v>0.24242424242424243</v>
      </c>
    </row>
    <row r="358" spans="2:9" ht="20.100000000000001" customHeight="1" thickBot="1" x14ac:dyDescent="0.25">
      <c r="B358" s="4" t="s">
        <v>565</v>
      </c>
      <c r="C358" s="27">
        <f>+IF('Denuncias-Renuncias'!$F358=0,"-",IF('Denuncias-Renuncias'!G358=0,"-",('Denuncias-Renuncias'!G358/'Denuncias-Renuncias'!$F358)))</f>
        <v>3.5714285714285712E-2</v>
      </c>
      <c r="D358" s="27" t="str">
        <f>+IF('Denuncias-Renuncias'!$F358=0,"-",IF('Denuncias-Renuncias'!H358=0,"-",('Denuncias-Renuncias'!H358/'Denuncias-Renuncias'!$F358)))</f>
        <v>-</v>
      </c>
      <c r="E358" s="27">
        <f>+IF('Denuncias-Renuncias'!$F358=0,"-",IF('Denuncias-Renuncias'!I358=0,"-",('Denuncias-Renuncias'!I358/'Denuncias-Renuncias'!$F358)))</f>
        <v>0.6428571428571429</v>
      </c>
      <c r="F358" s="27">
        <f>+IF('Denuncias-Renuncias'!$F358=0,"-",IF('Denuncias-Renuncias'!J358=0,"-",('Denuncias-Renuncias'!J358/'Denuncias-Renuncias'!$F358)))</f>
        <v>3.5714285714285712E-2</v>
      </c>
      <c r="G358" s="27">
        <f>+IF('Denuncias-Renuncias'!$F358=0,"-",IF('Denuncias-Renuncias'!K358=0,"-",('Denuncias-Renuncias'!K358/'Denuncias-Renuncias'!$F358)))</f>
        <v>0.14285714285714285</v>
      </c>
      <c r="H358" s="27">
        <f>+IF('Denuncias-Renuncias'!$F358=0,"-",IF('Denuncias-Renuncias'!L358=0,"-",('Denuncias-Renuncias'!L358/'Denuncias-Renuncias'!$F358)))</f>
        <v>0.14285714285714285</v>
      </c>
      <c r="I358" s="27" t="str">
        <f>+IF('Denuncias-Renuncias'!$F358=0,"-",IF('Denuncias-Renuncias'!M358=0,"-",('Denuncias-Renuncias'!M358/'Denuncias-Renuncias'!$F358)))</f>
        <v>-</v>
      </c>
    </row>
    <row r="359" spans="2:9" ht="20.100000000000001" customHeight="1" thickBot="1" x14ac:dyDescent="0.25">
      <c r="B359" s="4" t="s">
        <v>216</v>
      </c>
      <c r="C359" s="27" t="str">
        <f>+IF('Denuncias-Renuncias'!$F359=0,"-",IF('Denuncias-Renuncias'!G359=0,"-",('Denuncias-Renuncias'!G359/'Denuncias-Renuncias'!$F359)))</f>
        <v>-</v>
      </c>
      <c r="D359" s="27" t="str">
        <f>+IF('Denuncias-Renuncias'!$F359=0,"-",IF('Denuncias-Renuncias'!H359=0,"-",('Denuncias-Renuncias'!H359/'Denuncias-Renuncias'!$F359)))</f>
        <v>-</v>
      </c>
      <c r="E359" s="27">
        <f>+IF('Denuncias-Renuncias'!$F359=0,"-",IF('Denuncias-Renuncias'!I359=0,"-",('Denuncias-Renuncias'!I359/'Denuncias-Renuncias'!$F359)))</f>
        <v>0.86176470588235299</v>
      </c>
      <c r="F359" s="27">
        <f>+IF('Denuncias-Renuncias'!$F359=0,"-",IF('Denuncias-Renuncias'!J359=0,"-",('Denuncias-Renuncias'!J359/'Denuncias-Renuncias'!$F359)))</f>
        <v>1.7647058823529412E-2</v>
      </c>
      <c r="G359" s="27">
        <f>+IF('Denuncias-Renuncias'!$F359=0,"-",IF('Denuncias-Renuncias'!K359=0,"-",('Denuncias-Renuncias'!K359/'Denuncias-Renuncias'!$F359)))</f>
        <v>2.6470588235294117E-2</v>
      </c>
      <c r="H359" s="27">
        <f>+IF('Denuncias-Renuncias'!$F359=0,"-",IF('Denuncias-Renuncias'!L359=0,"-",('Denuncias-Renuncias'!L359/'Denuncias-Renuncias'!$F359)))</f>
        <v>9.4117647058823528E-2</v>
      </c>
      <c r="I359" s="27" t="str">
        <f>+IF('Denuncias-Renuncias'!$F359=0,"-",IF('Denuncias-Renuncias'!M359=0,"-",('Denuncias-Renuncias'!M359/'Denuncias-Renuncias'!$F359)))</f>
        <v>-</v>
      </c>
    </row>
    <row r="360" spans="2:9" ht="20.100000000000001" customHeight="1" thickBot="1" x14ac:dyDescent="0.25">
      <c r="B360" s="4" t="s">
        <v>566</v>
      </c>
      <c r="C360" s="27" t="str">
        <f>+IF('Denuncias-Renuncias'!$F360=0,"-",IF('Denuncias-Renuncias'!G360=0,"-",('Denuncias-Renuncias'!G360/'Denuncias-Renuncias'!$F360)))</f>
        <v>-</v>
      </c>
      <c r="D360" s="27" t="str">
        <f>+IF('Denuncias-Renuncias'!$F360=0,"-",IF('Denuncias-Renuncias'!H360=0,"-",('Denuncias-Renuncias'!H360/'Denuncias-Renuncias'!$F360)))</f>
        <v>-</v>
      </c>
      <c r="E360" s="27">
        <f>+IF('Denuncias-Renuncias'!$F360=0,"-",IF('Denuncias-Renuncias'!I360=0,"-",('Denuncias-Renuncias'!I360/'Denuncias-Renuncias'!$F360)))</f>
        <v>0.87931034482758619</v>
      </c>
      <c r="F360" s="27" t="str">
        <f>+IF('Denuncias-Renuncias'!$F360=0,"-",IF('Denuncias-Renuncias'!J360=0,"-",('Denuncias-Renuncias'!J360/'Denuncias-Renuncias'!$F360)))</f>
        <v>-</v>
      </c>
      <c r="G360" s="27">
        <f>+IF('Denuncias-Renuncias'!$F360=0,"-",IF('Denuncias-Renuncias'!K360=0,"-",('Denuncias-Renuncias'!K360/'Denuncias-Renuncias'!$F360)))</f>
        <v>3.4482758620689655E-2</v>
      </c>
      <c r="H360" s="27">
        <f>+IF('Denuncias-Renuncias'!$F360=0,"-",IF('Denuncias-Renuncias'!L360=0,"-",('Denuncias-Renuncias'!L360/'Denuncias-Renuncias'!$F360)))</f>
        <v>8.6206896551724144E-2</v>
      </c>
      <c r="I360" s="27" t="str">
        <f>+IF('Denuncias-Renuncias'!$F360=0,"-",IF('Denuncias-Renuncias'!M360=0,"-",('Denuncias-Renuncias'!M360/'Denuncias-Renuncias'!$F360)))</f>
        <v>-</v>
      </c>
    </row>
    <row r="361" spans="2:9" ht="20.100000000000001" customHeight="1" thickBot="1" x14ac:dyDescent="0.25">
      <c r="B361" s="4" t="s">
        <v>567</v>
      </c>
      <c r="C361" s="27">
        <f>+IF('Denuncias-Renuncias'!$F361=0,"-",IF('Denuncias-Renuncias'!G361=0,"-",('Denuncias-Renuncias'!G361/'Denuncias-Renuncias'!$F361)))</f>
        <v>0.18095238095238095</v>
      </c>
      <c r="D361" s="27" t="str">
        <f>+IF('Denuncias-Renuncias'!$F361=0,"-",IF('Denuncias-Renuncias'!H361=0,"-",('Denuncias-Renuncias'!H361/'Denuncias-Renuncias'!$F361)))</f>
        <v>-</v>
      </c>
      <c r="E361" s="27">
        <f>+IF('Denuncias-Renuncias'!$F361=0,"-",IF('Denuncias-Renuncias'!I361=0,"-",('Denuncias-Renuncias'!I361/'Denuncias-Renuncias'!$F361)))</f>
        <v>0.60952380952380958</v>
      </c>
      <c r="F361" s="27" t="str">
        <f>+IF('Denuncias-Renuncias'!$F361=0,"-",IF('Denuncias-Renuncias'!J361=0,"-",('Denuncias-Renuncias'!J361/'Denuncias-Renuncias'!$F361)))</f>
        <v>-</v>
      </c>
      <c r="G361" s="27">
        <f>+IF('Denuncias-Renuncias'!$F361=0,"-",IF('Denuncias-Renuncias'!K361=0,"-",('Denuncias-Renuncias'!K361/'Denuncias-Renuncias'!$F361)))</f>
        <v>8.5714285714285715E-2</v>
      </c>
      <c r="H361" s="27">
        <f>+IF('Denuncias-Renuncias'!$F361=0,"-",IF('Denuncias-Renuncias'!L361=0,"-",('Denuncias-Renuncias'!L361/'Denuncias-Renuncias'!$F361)))</f>
        <v>0.12380952380952381</v>
      </c>
      <c r="I361" s="27" t="str">
        <f>+IF('Denuncias-Renuncias'!$F361=0,"-",IF('Denuncias-Renuncias'!M361=0,"-",('Denuncias-Renuncias'!M361/'Denuncias-Renuncias'!$F361)))</f>
        <v>-</v>
      </c>
    </row>
    <row r="362" spans="2:9" ht="20.100000000000001" customHeight="1" thickBot="1" x14ac:dyDescent="0.25">
      <c r="B362" s="4" t="s">
        <v>568</v>
      </c>
      <c r="C362" s="27">
        <f>+IF('Denuncias-Renuncias'!$F362=0,"-",IF('Denuncias-Renuncias'!G362=0,"-",('Denuncias-Renuncias'!G362/'Denuncias-Renuncias'!$F362)))</f>
        <v>2.0618556701030927E-2</v>
      </c>
      <c r="D362" s="27" t="str">
        <f>+IF('Denuncias-Renuncias'!$F362=0,"-",IF('Denuncias-Renuncias'!H362=0,"-",('Denuncias-Renuncias'!H362/'Denuncias-Renuncias'!$F362)))</f>
        <v>-</v>
      </c>
      <c r="E362" s="27">
        <f>+IF('Denuncias-Renuncias'!$F362=0,"-",IF('Denuncias-Renuncias'!I362=0,"-",('Denuncias-Renuncias'!I362/'Denuncias-Renuncias'!$F362)))</f>
        <v>0.77319587628865982</v>
      </c>
      <c r="F362" s="27">
        <f>+IF('Denuncias-Renuncias'!$F362=0,"-",IF('Denuncias-Renuncias'!J362=0,"-",('Denuncias-Renuncias'!J362/'Denuncias-Renuncias'!$F362)))</f>
        <v>5.1546391752577317E-2</v>
      </c>
      <c r="G362" s="27">
        <f>+IF('Denuncias-Renuncias'!$F362=0,"-",IF('Denuncias-Renuncias'!K362=0,"-",('Denuncias-Renuncias'!K362/'Denuncias-Renuncias'!$F362)))</f>
        <v>0.14432989690721648</v>
      </c>
      <c r="H362" s="27" t="str">
        <f>+IF('Denuncias-Renuncias'!$F362=0,"-",IF('Denuncias-Renuncias'!L362=0,"-",('Denuncias-Renuncias'!L362/'Denuncias-Renuncias'!$F362)))</f>
        <v>-</v>
      </c>
      <c r="I362" s="27">
        <f>+IF('Denuncias-Renuncias'!$F362=0,"-",IF('Denuncias-Renuncias'!M362=0,"-",('Denuncias-Renuncias'!M362/'Denuncias-Renuncias'!$F362)))</f>
        <v>1.0309278350515464E-2</v>
      </c>
    </row>
    <row r="363" spans="2:9" ht="20.100000000000001" customHeight="1" thickBot="1" x14ac:dyDescent="0.25">
      <c r="B363" s="4" t="s">
        <v>569</v>
      </c>
      <c r="C363" s="27" t="str">
        <f>+IF('Denuncias-Renuncias'!$F363=0,"-",IF('Denuncias-Renuncias'!G363=0,"-",('Denuncias-Renuncias'!G363/'Denuncias-Renuncias'!$F363)))</f>
        <v>-</v>
      </c>
      <c r="D363" s="27" t="str">
        <f>+IF('Denuncias-Renuncias'!$F363=0,"-",IF('Denuncias-Renuncias'!H363=0,"-",('Denuncias-Renuncias'!H363/'Denuncias-Renuncias'!$F363)))</f>
        <v>-</v>
      </c>
      <c r="E363" s="27">
        <f>+IF('Denuncias-Renuncias'!$F363=0,"-",IF('Denuncias-Renuncias'!I363=0,"-",('Denuncias-Renuncias'!I363/'Denuncias-Renuncias'!$F363)))</f>
        <v>0.6333333333333333</v>
      </c>
      <c r="F363" s="27" t="str">
        <f>+IF('Denuncias-Renuncias'!$F363=0,"-",IF('Denuncias-Renuncias'!J363=0,"-",('Denuncias-Renuncias'!J363/'Denuncias-Renuncias'!$F363)))</f>
        <v>-</v>
      </c>
      <c r="G363" s="27">
        <f>+IF('Denuncias-Renuncias'!$F363=0,"-",IF('Denuncias-Renuncias'!K363=0,"-",('Denuncias-Renuncias'!K363/'Denuncias-Renuncias'!$F363)))</f>
        <v>6.6666666666666666E-2</v>
      </c>
      <c r="H363" s="27">
        <f>+IF('Denuncias-Renuncias'!$F363=0,"-",IF('Denuncias-Renuncias'!L363=0,"-",('Denuncias-Renuncias'!L363/'Denuncias-Renuncias'!$F363)))</f>
        <v>0.13333333333333333</v>
      </c>
      <c r="I363" s="27">
        <f>+IF('Denuncias-Renuncias'!$F363=0,"-",IF('Denuncias-Renuncias'!M363=0,"-",('Denuncias-Renuncias'!M363/'Denuncias-Renuncias'!$F363)))</f>
        <v>0.16666666666666666</v>
      </c>
    </row>
    <row r="364" spans="2:9" ht="20.100000000000001" customHeight="1" thickBot="1" x14ac:dyDescent="0.25">
      <c r="B364" s="4" t="s">
        <v>570</v>
      </c>
      <c r="C364" s="27" t="str">
        <f>+IF('Denuncias-Renuncias'!$F364=0,"-",IF('Denuncias-Renuncias'!G364=0,"-",('Denuncias-Renuncias'!G364/'Denuncias-Renuncias'!$F364)))</f>
        <v>-</v>
      </c>
      <c r="D364" s="27" t="str">
        <f>+IF('Denuncias-Renuncias'!$F364=0,"-",IF('Denuncias-Renuncias'!H364=0,"-",('Denuncias-Renuncias'!H364/'Denuncias-Renuncias'!$F364)))</f>
        <v>-</v>
      </c>
      <c r="E364" s="27">
        <f>+IF('Denuncias-Renuncias'!$F364=0,"-",IF('Denuncias-Renuncias'!I364=0,"-",('Denuncias-Renuncias'!I364/'Denuncias-Renuncias'!$F364)))</f>
        <v>0.5</v>
      </c>
      <c r="F364" s="27">
        <f>+IF('Denuncias-Renuncias'!$F364=0,"-",IF('Denuncias-Renuncias'!J364=0,"-",('Denuncias-Renuncias'!J364/'Denuncias-Renuncias'!$F364)))</f>
        <v>0.5</v>
      </c>
      <c r="G364" s="27" t="str">
        <f>+IF('Denuncias-Renuncias'!$F364=0,"-",IF('Denuncias-Renuncias'!K364=0,"-",('Denuncias-Renuncias'!K364/'Denuncias-Renuncias'!$F364)))</f>
        <v>-</v>
      </c>
      <c r="H364" s="27" t="str">
        <f>+IF('Denuncias-Renuncias'!$F364=0,"-",IF('Denuncias-Renuncias'!L364=0,"-",('Denuncias-Renuncias'!L364/'Denuncias-Renuncias'!$F364)))</f>
        <v>-</v>
      </c>
      <c r="I364" s="27" t="str">
        <f>+IF('Denuncias-Renuncias'!$F364=0,"-",IF('Denuncias-Renuncias'!M364=0,"-",('Denuncias-Renuncias'!M364/'Denuncias-Renuncias'!$F364)))</f>
        <v>-</v>
      </c>
    </row>
    <row r="365" spans="2:9" ht="20.100000000000001" customHeight="1" thickBot="1" x14ac:dyDescent="0.25">
      <c r="B365" s="4" t="s">
        <v>571</v>
      </c>
      <c r="C365" s="27" t="str">
        <f>+IF('Denuncias-Renuncias'!$F365=0,"-",IF('Denuncias-Renuncias'!G365=0,"-",('Denuncias-Renuncias'!G365/'Denuncias-Renuncias'!$F365)))</f>
        <v>-</v>
      </c>
      <c r="D365" s="27" t="str">
        <f>+IF('Denuncias-Renuncias'!$F365=0,"-",IF('Denuncias-Renuncias'!H365=0,"-",('Denuncias-Renuncias'!H365/'Denuncias-Renuncias'!$F365)))</f>
        <v>-</v>
      </c>
      <c r="E365" s="27">
        <f>+IF('Denuncias-Renuncias'!$F365=0,"-",IF('Denuncias-Renuncias'!I365=0,"-",('Denuncias-Renuncias'!I365/'Denuncias-Renuncias'!$F365)))</f>
        <v>1</v>
      </c>
      <c r="F365" s="27" t="str">
        <f>+IF('Denuncias-Renuncias'!$F365=0,"-",IF('Denuncias-Renuncias'!J365=0,"-",('Denuncias-Renuncias'!J365/'Denuncias-Renuncias'!$F365)))</f>
        <v>-</v>
      </c>
      <c r="G365" s="27" t="str">
        <f>+IF('Denuncias-Renuncias'!$F365=0,"-",IF('Denuncias-Renuncias'!K365=0,"-",('Denuncias-Renuncias'!K365/'Denuncias-Renuncias'!$F365)))</f>
        <v>-</v>
      </c>
      <c r="H365" s="27" t="str">
        <f>+IF('Denuncias-Renuncias'!$F365=0,"-",IF('Denuncias-Renuncias'!L365=0,"-",('Denuncias-Renuncias'!L365/'Denuncias-Renuncias'!$F365)))</f>
        <v>-</v>
      </c>
      <c r="I365" s="27" t="str">
        <f>+IF('Denuncias-Renuncias'!$F365=0,"-",IF('Denuncias-Renuncias'!M365=0,"-",('Denuncias-Renuncias'!M365/'Denuncias-Renuncias'!$F365)))</f>
        <v>-</v>
      </c>
    </row>
    <row r="366" spans="2:9" ht="20.100000000000001" customHeight="1" thickBot="1" x14ac:dyDescent="0.25">
      <c r="B366" s="4" t="s">
        <v>217</v>
      </c>
      <c r="C366" s="27">
        <f>+IF('Denuncias-Renuncias'!$F366=0,"-",IF('Denuncias-Renuncias'!G366=0,"-",('Denuncias-Renuncias'!G366/'Denuncias-Renuncias'!$F366)))</f>
        <v>7.7738515901060068E-2</v>
      </c>
      <c r="D366" s="27" t="str">
        <f>+IF('Denuncias-Renuncias'!$F366=0,"-",IF('Denuncias-Renuncias'!H366=0,"-",('Denuncias-Renuncias'!H366/'Denuncias-Renuncias'!$F366)))</f>
        <v>-</v>
      </c>
      <c r="E366" s="27">
        <f>+IF('Denuncias-Renuncias'!$F366=0,"-",IF('Denuncias-Renuncias'!I366=0,"-",('Denuncias-Renuncias'!I366/'Denuncias-Renuncias'!$F366)))</f>
        <v>0.64840989399293292</v>
      </c>
      <c r="F366" s="27">
        <f>+IF('Denuncias-Renuncias'!$F366=0,"-",IF('Denuncias-Renuncias'!J366=0,"-",('Denuncias-Renuncias'!J366/'Denuncias-Renuncias'!$F366)))</f>
        <v>1.2367491166077738E-2</v>
      </c>
      <c r="G366" s="27">
        <f>+IF('Denuncias-Renuncias'!$F366=0,"-",IF('Denuncias-Renuncias'!K366=0,"-",('Denuncias-Renuncias'!K366/'Denuncias-Renuncias'!$F366)))</f>
        <v>0.14664310954063603</v>
      </c>
      <c r="H366" s="27">
        <f>+IF('Denuncias-Renuncias'!$F366=0,"-",IF('Denuncias-Renuncias'!L366=0,"-",('Denuncias-Renuncias'!L366/'Denuncias-Renuncias'!$F366)))</f>
        <v>6.7137809187279157E-2</v>
      </c>
      <c r="I366" s="27">
        <f>+IF('Denuncias-Renuncias'!$F366=0,"-",IF('Denuncias-Renuncias'!M366=0,"-",('Denuncias-Renuncias'!M366/'Denuncias-Renuncias'!$F366)))</f>
        <v>4.7703180212014133E-2</v>
      </c>
    </row>
    <row r="367" spans="2:9" ht="20.100000000000001" customHeight="1" thickBot="1" x14ac:dyDescent="0.25">
      <c r="B367" s="4" t="s">
        <v>572</v>
      </c>
      <c r="C367" s="27" t="str">
        <f>+IF('Denuncias-Renuncias'!$F367=0,"-",IF('Denuncias-Renuncias'!G367=0,"-",('Denuncias-Renuncias'!G367/'Denuncias-Renuncias'!$F367)))</f>
        <v>-</v>
      </c>
      <c r="D367" s="27" t="str">
        <f>+IF('Denuncias-Renuncias'!$F367=0,"-",IF('Denuncias-Renuncias'!H367=0,"-",('Denuncias-Renuncias'!H367/'Denuncias-Renuncias'!$F367)))</f>
        <v>-</v>
      </c>
      <c r="E367" s="27">
        <f>+IF('Denuncias-Renuncias'!$F367=0,"-",IF('Denuncias-Renuncias'!I367=0,"-",('Denuncias-Renuncias'!I367/'Denuncias-Renuncias'!$F367)))</f>
        <v>1</v>
      </c>
      <c r="F367" s="27" t="str">
        <f>+IF('Denuncias-Renuncias'!$F367=0,"-",IF('Denuncias-Renuncias'!J367=0,"-",('Denuncias-Renuncias'!J367/'Denuncias-Renuncias'!$F367)))</f>
        <v>-</v>
      </c>
      <c r="G367" s="27" t="str">
        <f>+IF('Denuncias-Renuncias'!$F367=0,"-",IF('Denuncias-Renuncias'!K367=0,"-",('Denuncias-Renuncias'!K367/'Denuncias-Renuncias'!$F367)))</f>
        <v>-</v>
      </c>
      <c r="H367" s="27" t="str">
        <f>+IF('Denuncias-Renuncias'!$F367=0,"-",IF('Denuncias-Renuncias'!L367=0,"-",('Denuncias-Renuncias'!L367/'Denuncias-Renuncias'!$F367)))</f>
        <v>-</v>
      </c>
      <c r="I367" s="27" t="str">
        <f>+IF('Denuncias-Renuncias'!$F367=0,"-",IF('Denuncias-Renuncias'!M367=0,"-",('Denuncias-Renuncias'!M367/'Denuncias-Renuncias'!$F367)))</f>
        <v>-</v>
      </c>
    </row>
    <row r="368" spans="2:9" ht="20.100000000000001" customHeight="1" thickBot="1" x14ac:dyDescent="0.25">
      <c r="B368" s="4" t="s">
        <v>573</v>
      </c>
      <c r="C368" s="27" t="str">
        <f>+IF('Denuncias-Renuncias'!$F368=0,"-",IF('Denuncias-Renuncias'!G368=0,"-",('Denuncias-Renuncias'!G368/'Denuncias-Renuncias'!$F368)))</f>
        <v>-</v>
      </c>
      <c r="D368" s="27" t="str">
        <f>+IF('Denuncias-Renuncias'!$F368=0,"-",IF('Denuncias-Renuncias'!H368=0,"-",('Denuncias-Renuncias'!H368/'Denuncias-Renuncias'!$F368)))</f>
        <v>-</v>
      </c>
      <c r="E368" s="27">
        <f>+IF('Denuncias-Renuncias'!$F368=0,"-",IF('Denuncias-Renuncias'!I368=0,"-",('Denuncias-Renuncias'!I368/'Denuncias-Renuncias'!$F368)))</f>
        <v>1</v>
      </c>
      <c r="F368" s="27" t="str">
        <f>+IF('Denuncias-Renuncias'!$F368=0,"-",IF('Denuncias-Renuncias'!J368=0,"-",('Denuncias-Renuncias'!J368/'Denuncias-Renuncias'!$F368)))</f>
        <v>-</v>
      </c>
      <c r="G368" s="27" t="str">
        <f>+IF('Denuncias-Renuncias'!$F368=0,"-",IF('Denuncias-Renuncias'!K368=0,"-",('Denuncias-Renuncias'!K368/'Denuncias-Renuncias'!$F368)))</f>
        <v>-</v>
      </c>
      <c r="H368" s="27" t="str">
        <f>+IF('Denuncias-Renuncias'!$F368=0,"-",IF('Denuncias-Renuncias'!L368=0,"-",('Denuncias-Renuncias'!L368/'Denuncias-Renuncias'!$F368)))</f>
        <v>-</v>
      </c>
      <c r="I368" s="27" t="str">
        <f>+IF('Denuncias-Renuncias'!$F368=0,"-",IF('Denuncias-Renuncias'!M368=0,"-",('Denuncias-Renuncias'!M368/'Denuncias-Renuncias'!$F368)))</f>
        <v>-</v>
      </c>
    </row>
    <row r="369" spans="2:9" ht="20.100000000000001" customHeight="1" thickBot="1" x14ac:dyDescent="0.25">
      <c r="B369" s="4" t="s">
        <v>574</v>
      </c>
      <c r="C369" s="27">
        <f>+IF('Denuncias-Renuncias'!$F369=0,"-",IF('Denuncias-Renuncias'!G369=0,"-",('Denuncias-Renuncias'!G369/'Denuncias-Renuncias'!$F369)))</f>
        <v>0.16666666666666666</v>
      </c>
      <c r="D369" s="27" t="str">
        <f>+IF('Denuncias-Renuncias'!$F369=0,"-",IF('Denuncias-Renuncias'!H369=0,"-",('Denuncias-Renuncias'!H369/'Denuncias-Renuncias'!$F369)))</f>
        <v>-</v>
      </c>
      <c r="E369" s="27">
        <f>+IF('Denuncias-Renuncias'!$F369=0,"-",IF('Denuncias-Renuncias'!I369=0,"-",('Denuncias-Renuncias'!I369/'Denuncias-Renuncias'!$F369)))</f>
        <v>0.625</v>
      </c>
      <c r="F369" s="27" t="str">
        <f>+IF('Denuncias-Renuncias'!$F369=0,"-",IF('Denuncias-Renuncias'!J369=0,"-",('Denuncias-Renuncias'!J369/'Denuncias-Renuncias'!$F369)))</f>
        <v>-</v>
      </c>
      <c r="G369" s="27">
        <f>+IF('Denuncias-Renuncias'!$F369=0,"-",IF('Denuncias-Renuncias'!K369=0,"-",('Denuncias-Renuncias'!K369/'Denuncias-Renuncias'!$F369)))</f>
        <v>8.3333333333333329E-2</v>
      </c>
      <c r="H369" s="27">
        <f>+IF('Denuncias-Renuncias'!$F369=0,"-",IF('Denuncias-Renuncias'!L369=0,"-",('Denuncias-Renuncias'!L369/'Denuncias-Renuncias'!$F369)))</f>
        <v>8.3333333333333329E-2</v>
      </c>
      <c r="I369" s="27">
        <f>+IF('Denuncias-Renuncias'!$F369=0,"-",IF('Denuncias-Renuncias'!M369=0,"-",('Denuncias-Renuncias'!M369/'Denuncias-Renuncias'!$F369)))</f>
        <v>4.1666666666666664E-2</v>
      </c>
    </row>
    <row r="370" spans="2:9" ht="20.100000000000001" customHeight="1" thickBot="1" x14ac:dyDescent="0.25">
      <c r="B370" s="4" t="s">
        <v>575</v>
      </c>
      <c r="C370" s="27" t="str">
        <f>+IF('Denuncias-Renuncias'!$F370=0,"-",IF('Denuncias-Renuncias'!G370=0,"-",('Denuncias-Renuncias'!G370/'Denuncias-Renuncias'!$F370)))</f>
        <v>-</v>
      </c>
      <c r="D370" s="27" t="str">
        <f>+IF('Denuncias-Renuncias'!$F370=0,"-",IF('Denuncias-Renuncias'!H370=0,"-",('Denuncias-Renuncias'!H370/'Denuncias-Renuncias'!$F370)))</f>
        <v>-</v>
      </c>
      <c r="E370" s="27">
        <f>+IF('Denuncias-Renuncias'!$F370=0,"-",IF('Denuncias-Renuncias'!I370=0,"-",('Denuncias-Renuncias'!I370/'Denuncias-Renuncias'!$F370)))</f>
        <v>0.875</v>
      </c>
      <c r="F370" s="27" t="str">
        <f>+IF('Denuncias-Renuncias'!$F370=0,"-",IF('Denuncias-Renuncias'!J370=0,"-",('Denuncias-Renuncias'!J370/'Denuncias-Renuncias'!$F370)))</f>
        <v>-</v>
      </c>
      <c r="G370" s="27">
        <f>+IF('Denuncias-Renuncias'!$F370=0,"-",IF('Denuncias-Renuncias'!K370=0,"-",('Denuncias-Renuncias'!K370/'Denuncias-Renuncias'!$F370)))</f>
        <v>7.4999999999999997E-2</v>
      </c>
      <c r="H370" s="27">
        <f>+IF('Denuncias-Renuncias'!$F370=0,"-",IF('Denuncias-Renuncias'!L370=0,"-",('Denuncias-Renuncias'!L370/'Denuncias-Renuncias'!$F370)))</f>
        <v>2.5000000000000001E-2</v>
      </c>
      <c r="I370" s="27">
        <f>+IF('Denuncias-Renuncias'!$F370=0,"-",IF('Denuncias-Renuncias'!M370=0,"-",('Denuncias-Renuncias'!M370/'Denuncias-Renuncias'!$F370)))</f>
        <v>2.5000000000000001E-2</v>
      </c>
    </row>
    <row r="371" spans="2:9" ht="20.100000000000001" customHeight="1" thickBot="1" x14ac:dyDescent="0.25">
      <c r="B371" s="4" t="s">
        <v>576</v>
      </c>
      <c r="C371" s="27" t="str">
        <f>+IF('Denuncias-Renuncias'!$F371=0,"-",IF('Denuncias-Renuncias'!G371=0,"-",('Denuncias-Renuncias'!G371/'Denuncias-Renuncias'!$F371)))</f>
        <v>-</v>
      </c>
      <c r="D371" s="27" t="str">
        <f>+IF('Denuncias-Renuncias'!$F371=0,"-",IF('Denuncias-Renuncias'!H371=0,"-",('Denuncias-Renuncias'!H371/'Denuncias-Renuncias'!$F371)))</f>
        <v>-</v>
      </c>
      <c r="E371" s="27">
        <f>+IF('Denuncias-Renuncias'!$F371=0,"-",IF('Denuncias-Renuncias'!I371=0,"-",('Denuncias-Renuncias'!I371/'Denuncias-Renuncias'!$F371)))</f>
        <v>0.81132075471698117</v>
      </c>
      <c r="F371" s="27">
        <f>+IF('Denuncias-Renuncias'!$F371=0,"-",IF('Denuncias-Renuncias'!J371=0,"-",('Denuncias-Renuncias'!J371/'Denuncias-Renuncias'!$F371)))</f>
        <v>5.6603773584905662E-2</v>
      </c>
      <c r="G371" s="27">
        <f>+IF('Denuncias-Renuncias'!$F371=0,"-",IF('Denuncias-Renuncias'!K371=0,"-",('Denuncias-Renuncias'!K371/'Denuncias-Renuncias'!$F371)))</f>
        <v>1.8867924528301886E-2</v>
      </c>
      <c r="H371" s="27">
        <f>+IF('Denuncias-Renuncias'!$F371=0,"-",IF('Denuncias-Renuncias'!L371=0,"-",('Denuncias-Renuncias'!L371/'Denuncias-Renuncias'!$F371)))</f>
        <v>0.11320754716981132</v>
      </c>
      <c r="I371" s="27" t="str">
        <f>+IF('Denuncias-Renuncias'!$F371=0,"-",IF('Denuncias-Renuncias'!M371=0,"-",('Denuncias-Renuncias'!M371/'Denuncias-Renuncias'!$F371)))</f>
        <v>-</v>
      </c>
    </row>
    <row r="372" spans="2:9" ht="20.100000000000001" customHeight="1" thickBot="1" x14ac:dyDescent="0.25">
      <c r="B372" s="4" t="s">
        <v>577</v>
      </c>
      <c r="C372" s="27" t="str">
        <f>+IF('Denuncias-Renuncias'!$F372=0,"-",IF('Denuncias-Renuncias'!G372=0,"-",('Denuncias-Renuncias'!G372/'Denuncias-Renuncias'!$F372)))</f>
        <v>-</v>
      </c>
      <c r="D372" s="27" t="str">
        <f>+IF('Denuncias-Renuncias'!$F372=0,"-",IF('Denuncias-Renuncias'!H372=0,"-",('Denuncias-Renuncias'!H372/'Denuncias-Renuncias'!$F372)))</f>
        <v>-</v>
      </c>
      <c r="E372" s="27">
        <f>+IF('Denuncias-Renuncias'!$F372=0,"-",IF('Denuncias-Renuncias'!I372=0,"-",('Denuncias-Renuncias'!I372/'Denuncias-Renuncias'!$F372)))</f>
        <v>0.83076923076923082</v>
      </c>
      <c r="F372" s="27" t="str">
        <f>+IF('Denuncias-Renuncias'!$F372=0,"-",IF('Denuncias-Renuncias'!J372=0,"-",('Denuncias-Renuncias'!J372/'Denuncias-Renuncias'!$F372)))</f>
        <v>-</v>
      </c>
      <c r="G372" s="27">
        <f>+IF('Denuncias-Renuncias'!$F372=0,"-",IF('Denuncias-Renuncias'!K372=0,"-",('Denuncias-Renuncias'!K372/'Denuncias-Renuncias'!$F372)))</f>
        <v>0.13846153846153847</v>
      </c>
      <c r="H372" s="27">
        <f>+IF('Denuncias-Renuncias'!$F372=0,"-",IF('Denuncias-Renuncias'!L372=0,"-",('Denuncias-Renuncias'!L372/'Denuncias-Renuncias'!$F372)))</f>
        <v>3.0769230769230771E-2</v>
      </c>
      <c r="I372" s="27" t="str">
        <f>+IF('Denuncias-Renuncias'!$F372=0,"-",IF('Denuncias-Renuncias'!M372=0,"-",('Denuncias-Renuncias'!M372/'Denuncias-Renuncias'!$F372)))</f>
        <v>-</v>
      </c>
    </row>
    <row r="373" spans="2:9" ht="20.100000000000001" customHeight="1" thickBot="1" x14ac:dyDescent="0.25">
      <c r="B373" s="4" t="s">
        <v>578</v>
      </c>
      <c r="C373" s="27" t="str">
        <f>+IF('Denuncias-Renuncias'!$F373=0,"-",IF('Denuncias-Renuncias'!G373=0,"-",('Denuncias-Renuncias'!G373/'Denuncias-Renuncias'!$F373)))</f>
        <v>-</v>
      </c>
      <c r="D373" s="27" t="str">
        <f>+IF('Denuncias-Renuncias'!$F373=0,"-",IF('Denuncias-Renuncias'!H373=0,"-",('Denuncias-Renuncias'!H373/'Denuncias-Renuncias'!$F373)))</f>
        <v>-</v>
      </c>
      <c r="E373" s="27">
        <f>+IF('Denuncias-Renuncias'!$F373=0,"-",IF('Denuncias-Renuncias'!I373=0,"-",('Denuncias-Renuncias'!I373/'Denuncias-Renuncias'!$F373)))</f>
        <v>1</v>
      </c>
      <c r="F373" s="27" t="str">
        <f>+IF('Denuncias-Renuncias'!$F373=0,"-",IF('Denuncias-Renuncias'!J373=0,"-",('Denuncias-Renuncias'!J373/'Denuncias-Renuncias'!$F373)))</f>
        <v>-</v>
      </c>
      <c r="G373" s="27" t="str">
        <f>+IF('Denuncias-Renuncias'!$F373=0,"-",IF('Denuncias-Renuncias'!K373=0,"-",('Denuncias-Renuncias'!K373/'Denuncias-Renuncias'!$F373)))</f>
        <v>-</v>
      </c>
      <c r="H373" s="27" t="str">
        <f>+IF('Denuncias-Renuncias'!$F373=0,"-",IF('Denuncias-Renuncias'!L373=0,"-",('Denuncias-Renuncias'!L373/'Denuncias-Renuncias'!$F373)))</f>
        <v>-</v>
      </c>
      <c r="I373" s="27" t="str">
        <f>+IF('Denuncias-Renuncias'!$F373=0,"-",IF('Denuncias-Renuncias'!M373=0,"-",('Denuncias-Renuncias'!M373/'Denuncias-Renuncias'!$F373)))</f>
        <v>-</v>
      </c>
    </row>
    <row r="374" spans="2:9" ht="20.100000000000001" customHeight="1" thickBot="1" x14ac:dyDescent="0.25">
      <c r="B374" s="4" t="s">
        <v>579</v>
      </c>
      <c r="C374" s="27" t="str">
        <f>+IF('Denuncias-Renuncias'!$F374=0,"-",IF('Denuncias-Renuncias'!G374=0,"-",('Denuncias-Renuncias'!G374/'Denuncias-Renuncias'!$F374)))</f>
        <v>-</v>
      </c>
      <c r="D374" s="27" t="str">
        <f>+IF('Denuncias-Renuncias'!$F374=0,"-",IF('Denuncias-Renuncias'!H374=0,"-",('Denuncias-Renuncias'!H374/'Denuncias-Renuncias'!$F374)))</f>
        <v>-</v>
      </c>
      <c r="E374" s="27">
        <f>+IF('Denuncias-Renuncias'!$F374=0,"-",IF('Denuncias-Renuncias'!I374=0,"-",('Denuncias-Renuncias'!I374/'Denuncias-Renuncias'!$F374)))</f>
        <v>0.66666666666666663</v>
      </c>
      <c r="F374" s="27" t="str">
        <f>+IF('Denuncias-Renuncias'!$F374=0,"-",IF('Denuncias-Renuncias'!J374=0,"-",('Denuncias-Renuncias'!J374/'Denuncias-Renuncias'!$F374)))</f>
        <v>-</v>
      </c>
      <c r="G374" s="27">
        <f>+IF('Denuncias-Renuncias'!$F374=0,"-",IF('Denuncias-Renuncias'!K374=0,"-",('Denuncias-Renuncias'!K374/'Denuncias-Renuncias'!$F374)))</f>
        <v>0.33333333333333331</v>
      </c>
      <c r="H374" s="27" t="str">
        <f>+IF('Denuncias-Renuncias'!$F374=0,"-",IF('Denuncias-Renuncias'!L374=0,"-",('Denuncias-Renuncias'!L374/'Denuncias-Renuncias'!$F374)))</f>
        <v>-</v>
      </c>
      <c r="I374" s="27" t="str">
        <f>+IF('Denuncias-Renuncias'!$F374=0,"-",IF('Denuncias-Renuncias'!M374=0,"-",('Denuncias-Renuncias'!M374/'Denuncias-Renuncias'!$F374)))</f>
        <v>-</v>
      </c>
    </row>
    <row r="375" spans="2:9" ht="20.100000000000001" customHeight="1" thickBot="1" x14ac:dyDescent="0.25">
      <c r="B375" s="4" t="s">
        <v>580</v>
      </c>
      <c r="C375" s="27" t="str">
        <f>+IF('Denuncias-Renuncias'!$F375=0,"-",IF('Denuncias-Renuncias'!G375=0,"-",('Denuncias-Renuncias'!G375/'Denuncias-Renuncias'!$F375)))</f>
        <v>-</v>
      </c>
      <c r="D375" s="27" t="str">
        <f>+IF('Denuncias-Renuncias'!$F375=0,"-",IF('Denuncias-Renuncias'!H375=0,"-",('Denuncias-Renuncias'!H375/'Denuncias-Renuncias'!$F375)))</f>
        <v>-</v>
      </c>
      <c r="E375" s="27">
        <f>+IF('Denuncias-Renuncias'!$F375=0,"-",IF('Denuncias-Renuncias'!I375=0,"-",('Denuncias-Renuncias'!I375/'Denuncias-Renuncias'!$F375)))</f>
        <v>0.90833333333333333</v>
      </c>
      <c r="F375" s="27">
        <f>+IF('Denuncias-Renuncias'!$F375=0,"-",IF('Denuncias-Renuncias'!J375=0,"-",('Denuncias-Renuncias'!J375/'Denuncias-Renuncias'!$F375)))</f>
        <v>1.6666666666666666E-2</v>
      </c>
      <c r="G375" s="27">
        <f>+IF('Denuncias-Renuncias'!$F375=0,"-",IF('Denuncias-Renuncias'!K375=0,"-",('Denuncias-Renuncias'!K375/'Denuncias-Renuncias'!$F375)))</f>
        <v>7.4999999999999997E-2</v>
      </c>
      <c r="H375" s="27" t="str">
        <f>+IF('Denuncias-Renuncias'!$F375=0,"-",IF('Denuncias-Renuncias'!L375=0,"-",('Denuncias-Renuncias'!L375/'Denuncias-Renuncias'!$F375)))</f>
        <v>-</v>
      </c>
      <c r="I375" s="27" t="str">
        <f>+IF('Denuncias-Renuncias'!$F375=0,"-",IF('Denuncias-Renuncias'!M375=0,"-",('Denuncias-Renuncias'!M375/'Denuncias-Renuncias'!$F375)))</f>
        <v>-</v>
      </c>
    </row>
    <row r="376" spans="2:9" ht="20.100000000000001" customHeight="1" thickBot="1" x14ac:dyDescent="0.25">
      <c r="B376" s="4" t="s">
        <v>581</v>
      </c>
      <c r="C376" s="27">
        <f>+IF('Denuncias-Renuncias'!$F376=0,"-",IF('Denuncias-Renuncias'!G376=0,"-",('Denuncias-Renuncias'!G376/'Denuncias-Renuncias'!$F376)))</f>
        <v>2.2222222222222223E-2</v>
      </c>
      <c r="D376" s="27" t="str">
        <f>+IF('Denuncias-Renuncias'!$F376=0,"-",IF('Denuncias-Renuncias'!H376=0,"-",('Denuncias-Renuncias'!H376/'Denuncias-Renuncias'!$F376)))</f>
        <v>-</v>
      </c>
      <c r="E376" s="27">
        <f>+IF('Denuncias-Renuncias'!$F376=0,"-",IF('Denuncias-Renuncias'!I376=0,"-",('Denuncias-Renuncias'!I376/'Denuncias-Renuncias'!$F376)))</f>
        <v>0.65555555555555556</v>
      </c>
      <c r="F376" s="27" t="str">
        <f>+IF('Denuncias-Renuncias'!$F376=0,"-",IF('Denuncias-Renuncias'!J376=0,"-",('Denuncias-Renuncias'!J376/'Denuncias-Renuncias'!$F376)))</f>
        <v>-</v>
      </c>
      <c r="G376" s="27">
        <f>+IF('Denuncias-Renuncias'!$F376=0,"-",IF('Denuncias-Renuncias'!K376=0,"-",('Denuncias-Renuncias'!K376/'Denuncias-Renuncias'!$F376)))</f>
        <v>7.7777777777777779E-2</v>
      </c>
      <c r="H376" s="27">
        <f>+IF('Denuncias-Renuncias'!$F376=0,"-",IF('Denuncias-Renuncias'!L376=0,"-",('Denuncias-Renuncias'!L376/'Denuncias-Renuncias'!$F376)))</f>
        <v>0.22222222222222221</v>
      </c>
      <c r="I376" s="27">
        <f>+IF('Denuncias-Renuncias'!$F376=0,"-",IF('Denuncias-Renuncias'!M376=0,"-",('Denuncias-Renuncias'!M376/'Denuncias-Renuncias'!$F376)))</f>
        <v>2.2222222222222223E-2</v>
      </c>
    </row>
    <row r="377" spans="2:9" ht="20.100000000000001" customHeight="1" thickBot="1" x14ac:dyDescent="0.25">
      <c r="B377" s="4" t="s">
        <v>582</v>
      </c>
      <c r="C377" s="27">
        <f>+IF('Denuncias-Renuncias'!$F377=0,"-",IF('Denuncias-Renuncias'!G377=0,"-",('Denuncias-Renuncias'!G377/'Denuncias-Renuncias'!$F377)))</f>
        <v>5.1573426573426576E-2</v>
      </c>
      <c r="D377" s="27">
        <f>+IF('Denuncias-Renuncias'!$F377=0,"-",IF('Denuncias-Renuncias'!H377=0,"-",('Denuncias-Renuncias'!H377/'Denuncias-Renuncias'!$F377)))</f>
        <v>6.118881118881119E-3</v>
      </c>
      <c r="E377" s="27">
        <f>+IF('Denuncias-Renuncias'!$F377=0,"-",IF('Denuncias-Renuncias'!I377=0,"-",('Denuncias-Renuncias'!I377/'Denuncias-Renuncias'!$F377)))</f>
        <v>0.79720279720279719</v>
      </c>
      <c r="F377" s="27">
        <f>+IF('Denuncias-Renuncias'!$F377=0,"-",IF('Denuncias-Renuncias'!J377=0,"-",('Denuncias-Renuncias'!J377/'Denuncias-Renuncias'!$F377)))</f>
        <v>2.4475524475524476E-2</v>
      </c>
      <c r="G377" s="27">
        <f>+IF('Denuncias-Renuncias'!$F377=0,"-",IF('Denuncias-Renuncias'!K377=0,"-",('Denuncias-Renuncias'!K377/'Denuncias-Renuncias'!$F377)))</f>
        <v>3.7587412587412584E-2</v>
      </c>
      <c r="H377" s="27">
        <f>+IF('Denuncias-Renuncias'!$F377=0,"-",IF('Denuncias-Renuncias'!L377=0,"-",('Denuncias-Renuncias'!L377/'Denuncias-Renuncias'!$F377)))</f>
        <v>7.6048951048951055E-2</v>
      </c>
      <c r="I377" s="27">
        <f>+IF('Denuncias-Renuncias'!$F377=0,"-",IF('Denuncias-Renuncias'!M377=0,"-",('Denuncias-Renuncias'!M377/'Denuncias-Renuncias'!$F377)))</f>
        <v>6.993006993006993E-3</v>
      </c>
    </row>
    <row r="378" spans="2:9" ht="20.100000000000001" customHeight="1" thickBot="1" x14ac:dyDescent="0.25">
      <c r="B378" s="4" t="s">
        <v>218</v>
      </c>
      <c r="C378" s="27">
        <f>+IF('Denuncias-Renuncias'!$F378=0,"-",IF('Denuncias-Renuncias'!G378=0,"-",('Denuncias-Renuncias'!G378/'Denuncias-Renuncias'!$F378)))</f>
        <v>3.9285714285714285E-2</v>
      </c>
      <c r="D378" s="27" t="str">
        <f>+IF('Denuncias-Renuncias'!$F378=0,"-",IF('Denuncias-Renuncias'!H378=0,"-",('Denuncias-Renuncias'!H378/'Denuncias-Renuncias'!$F378)))</f>
        <v>-</v>
      </c>
      <c r="E378" s="27">
        <f>+IF('Denuncias-Renuncias'!$F378=0,"-",IF('Denuncias-Renuncias'!I378=0,"-",('Denuncias-Renuncias'!I378/'Denuncias-Renuncias'!$F378)))</f>
        <v>0.56071428571428572</v>
      </c>
      <c r="F378" s="27">
        <f>+IF('Denuncias-Renuncias'!$F378=0,"-",IF('Denuncias-Renuncias'!J378=0,"-",('Denuncias-Renuncias'!J378/'Denuncias-Renuncias'!$F378)))</f>
        <v>2.5000000000000001E-2</v>
      </c>
      <c r="G378" s="27">
        <f>+IF('Denuncias-Renuncias'!$F378=0,"-",IF('Denuncias-Renuncias'!K378=0,"-",('Denuncias-Renuncias'!K378/'Denuncias-Renuncias'!$F378)))</f>
        <v>0.21428571428571427</v>
      </c>
      <c r="H378" s="27">
        <f>+IF('Denuncias-Renuncias'!$F378=0,"-",IF('Denuncias-Renuncias'!L378=0,"-",('Denuncias-Renuncias'!L378/'Denuncias-Renuncias'!$F378)))</f>
        <v>0.14642857142857144</v>
      </c>
      <c r="I378" s="27">
        <f>+IF('Denuncias-Renuncias'!$F378=0,"-",IF('Denuncias-Renuncias'!M378=0,"-",('Denuncias-Renuncias'!M378/'Denuncias-Renuncias'!$F378)))</f>
        <v>1.4285714285714285E-2</v>
      </c>
    </row>
    <row r="379" spans="2:9" ht="20.100000000000001" customHeight="1" thickBot="1" x14ac:dyDescent="0.25">
      <c r="B379" s="4" t="s">
        <v>583</v>
      </c>
      <c r="C379" s="27">
        <f>+IF('Denuncias-Renuncias'!$F379=0,"-",IF('Denuncias-Renuncias'!G379=0,"-",('Denuncias-Renuncias'!G379/'Denuncias-Renuncias'!$F379)))</f>
        <v>0.16666666666666666</v>
      </c>
      <c r="D379" s="27" t="str">
        <f>+IF('Denuncias-Renuncias'!$F379=0,"-",IF('Denuncias-Renuncias'!H379=0,"-",('Denuncias-Renuncias'!H379/'Denuncias-Renuncias'!$F379)))</f>
        <v>-</v>
      </c>
      <c r="E379" s="27">
        <f>+IF('Denuncias-Renuncias'!$F379=0,"-",IF('Denuncias-Renuncias'!I379=0,"-",('Denuncias-Renuncias'!I379/'Denuncias-Renuncias'!$F379)))</f>
        <v>0.33333333333333331</v>
      </c>
      <c r="F379" s="27" t="str">
        <f>+IF('Denuncias-Renuncias'!$F379=0,"-",IF('Denuncias-Renuncias'!J379=0,"-",('Denuncias-Renuncias'!J379/'Denuncias-Renuncias'!$F379)))</f>
        <v>-</v>
      </c>
      <c r="G379" s="27">
        <f>+IF('Denuncias-Renuncias'!$F379=0,"-",IF('Denuncias-Renuncias'!K379=0,"-",('Denuncias-Renuncias'!K379/'Denuncias-Renuncias'!$F379)))</f>
        <v>8.3333333333333329E-2</v>
      </c>
      <c r="H379" s="27">
        <f>+IF('Denuncias-Renuncias'!$F379=0,"-",IF('Denuncias-Renuncias'!L379=0,"-",('Denuncias-Renuncias'!L379/'Denuncias-Renuncias'!$F379)))</f>
        <v>0.41666666666666669</v>
      </c>
      <c r="I379" s="27" t="str">
        <f>+IF('Denuncias-Renuncias'!$F379=0,"-",IF('Denuncias-Renuncias'!M379=0,"-",('Denuncias-Renuncias'!M379/'Denuncias-Renuncias'!$F379)))</f>
        <v>-</v>
      </c>
    </row>
    <row r="380" spans="2:9" ht="20.100000000000001" customHeight="1" thickBot="1" x14ac:dyDescent="0.25">
      <c r="B380" s="4" t="s">
        <v>584</v>
      </c>
      <c r="C380" s="27">
        <f>+IF('Denuncias-Renuncias'!$F380=0,"-",IF('Denuncias-Renuncias'!G380=0,"-",('Denuncias-Renuncias'!G380/'Denuncias-Renuncias'!$F380)))</f>
        <v>0.02</v>
      </c>
      <c r="D380" s="27" t="str">
        <f>+IF('Denuncias-Renuncias'!$F380=0,"-",IF('Denuncias-Renuncias'!H380=0,"-",('Denuncias-Renuncias'!H380/'Denuncias-Renuncias'!$F380)))</f>
        <v>-</v>
      </c>
      <c r="E380" s="27">
        <f>+IF('Denuncias-Renuncias'!$F380=0,"-",IF('Denuncias-Renuncias'!I380=0,"-",('Denuncias-Renuncias'!I380/'Denuncias-Renuncias'!$F380)))</f>
        <v>0.34</v>
      </c>
      <c r="F380" s="27" t="str">
        <f>+IF('Denuncias-Renuncias'!$F380=0,"-",IF('Denuncias-Renuncias'!J380=0,"-",('Denuncias-Renuncias'!J380/'Denuncias-Renuncias'!$F380)))</f>
        <v>-</v>
      </c>
      <c r="G380" s="27">
        <f>+IF('Denuncias-Renuncias'!$F380=0,"-",IF('Denuncias-Renuncias'!K380=0,"-",('Denuncias-Renuncias'!K380/'Denuncias-Renuncias'!$F380)))</f>
        <v>0.64</v>
      </c>
      <c r="H380" s="27" t="str">
        <f>+IF('Denuncias-Renuncias'!$F380=0,"-",IF('Denuncias-Renuncias'!L380=0,"-",('Denuncias-Renuncias'!L380/'Denuncias-Renuncias'!$F380)))</f>
        <v>-</v>
      </c>
      <c r="I380" s="27" t="str">
        <f>+IF('Denuncias-Renuncias'!$F380=0,"-",IF('Denuncias-Renuncias'!M380=0,"-",('Denuncias-Renuncias'!M380/'Denuncias-Renuncias'!$F380)))</f>
        <v>-</v>
      </c>
    </row>
    <row r="381" spans="2:9" ht="20.100000000000001" customHeight="1" thickBot="1" x14ac:dyDescent="0.25">
      <c r="B381" s="4" t="s">
        <v>585</v>
      </c>
      <c r="C381" s="27">
        <f>+IF('Denuncias-Renuncias'!$F381=0,"-",IF('Denuncias-Renuncias'!G381=0,"-",('Denuncias-Renuncias'!G381/'Denuncias-Renuncias'!$F381)))</f>
        <v>0.84848484848484851</v>
      </c>
      <c r="D381" s="27" t="str">
        <f>+IF('Denuncias-Renuncias'!$F381=0,"-",IF('Denuncias-Renuncias'!H381=0,"-",('Denuncias-Renuncias'!H381/'Denuncias-Renuncias'!$F381)))</f>
        <v>-</v>
      </c>
      <c r="E381" s="27">
        <f>+IF('Denuncias-Renuncias'!$F381=0,"-",IF('Denuncias-Renuncias'!I381=0,"-",('Denuncias-Renuncias'!I381/'Denuncias-Renuncias'!$F381)))</f>
        <v>0.15151515151515152</v>
      </c>
      <c r="F381" s="27" t="str">
        <f>+IF('Denuncias-Renuncias'!$F381=0,"-",IF('Denuncias-Renuncias'!J381=0,"-",('Denuncias-Renuncias'!J381/'Denuncias-Renuncias'!$F381)))</f>
        <v>-</v>
      </c>
      <c r="G381" s="27" t="str">
        <f>+IF('Denuncias-Renuncias'!$F381=0,"-",IF('Denuncias-Renuncias'!K381=0,"-",('Denuncias-Renuncias'!K381/'Denuncias-Renuncias'!$F381)))</f>
        <v>-</v>
      </c>
      <c r="H381" s="27" t="str">
        <f>+IF('Denuncias-Renuncias'!$F381=0,"-",IF('Denuncias-Renuncias'!L381=0,"-",('Denuncias-Renuncias'!L381/'Denuncias-Renuncias'!$F381)))</f>
        <v>-</v>
      </c>
      <c r="I381" s="27" t="str">
        <f>+IF('Denuncias-Renuncias'!$F381=0,"-",IF('Denuncias-Renuncias'!M381=0,"-",('Denuncias-Renuncias'!M381/'Denuncias-Renuncias'!$F381)))</f>
        <v>-</v>
      </c>
    </row>
    <row r="382" spans="2:9" ht="20.100000000000001" customHeight="1" thickBot="1" x14ac:dyDescent="0.25">
      <c r="B382" s="4" t="s">
        <v>586</v>
      </c>
      <c r="C382" s="27" t="str">
        <f>+IF('Denuncias-Renuncias'!$F382=0,"-",IF('Denuncias-Renuncias'!G382=0,"-",('Denuncias-Renuncias'!G382/'Denuncias-Renuncias'!$F382)))</f>
        <v>-</v>
      </c>
      <c r="D382" s="27" t="str">
        <f>+IF('Denuncias-Renuncias'!$F382=0,"-",IF('Denuncias-Renuncias'!H382=0,"-",('Denuncias-Renuncias'!H382/'Denuncias-Renuncias'!$F382)))</f>
        <v>-</v>
      </c>
      <c r="E382" s="27">
        <f>+IF('Denuncias-Renuncias'!$F382=0,"-",IF('Denuncias-Renuncias'!I382=0,"-",('Denuncias-Renuncias'!I382/'Denuncias-Renuncias'!$F382)))</f>
        <v>0.73809523809523814</v>
      </c>
      <c r="F382" s="27" t="str">
        <f>+IF('Denuncias-Renuncias'!$F382=0,"-",IF('Denuncias-Renuncias'!J382=0,"-",('Denuncias-Renuncias'!J382/'Denuncias-Renuncias'!$F382)))</f>
        <v>-</v>
      </c>
      <c r="G382" s="27">
        <f>+IF('Denuncias-Renuncias'!$F382=0,"-",IF('Denuncias-Renuncias'!K382=0,"-",('Denuncias-Renuncias'!K382/'Denuncias-Renuncias'!$F382)))</f>
        <v>0.21428571428571427</v>
      </c>
      <c r="H382" s="27">
        <f>+IF('Denuncias-Renuncias'!$F382=0,"-",IF('Denuncias-Renuncias'!L382=0,"-",('Denuncias-Renuncias'!L382/'Denuncias-Renuncias'!$F382)))</f>
        <v>4.7619047619047616E-2</v>
      </c>
      <c r="I382" s="27" t="str">
        <f>+IF('Denuncias-Renuncias'!$F382=0,"-",IF('Denuncias-Renuncias'!M382=0,"-",('Denuncias-Renuncias'!M382/'Denuncias-Renuncias'!$F382)))</f>
        <v>-</v>
      </c>
    </row>
    <row r="383" spans="2:9" ht="20.100000000000001" customHeight="1" thickBot="1" x14ac:dyDescent="0.25">
      <c r="B383" s="4" t="s">
        <v>587</v>
      </c>
      <c r="C383" s="27">
        <f>+IF('Denuncias-Renuncias'!$F383=0,"-",IF('Denuncias-Renuncias'!G383=0,"-",('Denuncias-Renuncias'!G383/'Denuncias-Renuncias'!$F383)))</f>
        <v>1.8072289156626505E-2</v>
      </c>
      <c r="D383" s="27">
        <f>+IF('Denuncias-Renuncias'!$F383=0,"-",IF('Denuncias-Renuncias'!H383=0,"-",('Denuncias-Renuncias'!H383/'Denuncias-Renuncias'!$F383)))</f>
        <v>6.024096385542169E-3</v>
      </c>
      <c r="E383" s="27">
        <f>+IF('Denuncias-Renuncias'!$F383=0,"-",IF('Denuncias-Renuncias'!I383=0,"-",('Denuncias-Renuncias'!I383/'Denuncias-Renuncias'!$F383)))</f>
        <v>0.8012048192771084</v>
      </c>
      <c r="F383" s="27">
        <f>+IF('Denuncias-Renuncias'!$F383=0,"-",IF('Denuncias-Renuncias'!J383=0,"-",('Denuncias-Renuncias'!J383/'Denuncias-Renuncias'!$F383)))</f>
        <v>1.2048192771084338E-2</v>
      </c>
      <c r="G383" s="27">
        <f>+IF('Denuncias-Renuncias'!$F383=0,"-",IF('Denuncias-Renuncias'!K383=0,"-",('Denuncias-Renuncias'!K383/'Denuncias-Renuncias'!$F383)))</f>
        <v>0.12650602409638553</v>
      </c>
      <c r="H383" s="27">
        <f>+IF('Denuncias-Renuncias'!$F383=0,"-",IF('Denuncias-Renuncias'!L383=0,"-",('Denuncias-Renuncias'!L383/'Denuncias-Renuncias'!$F383)))</f>
        <v>2.4096385542168676E-2</v>
      </c>
      <c r="I383" s="27">
        <f>+IF('Denuncias-Renuncias'!$F383=0,"-",IF('Denuncias-Renuncias'!M383=0,"-",('Denuncias-Renuncias'!M383/'Denuncias-Renuncias'!$F383)))</f>
        <v>1.2048192771084338E-2</v>
      </c>
    </row>
    <row r="384" spans="2:9" ht="20.100000000000001" customHeight="1" thickBot="1" x14ac:dyDescent="0.25">
      <c r="B384" s="4" t="s">
        <v>588</v>
      </c>
      <c r="C384" s="27">
        <f>+IF('Denuncias-Renuncias'!$F384=0,"-",IF('Denuncias-Renuncias'!G384=0,"-",('Denuncias-Renuncias'!G384/'Denuncias-Renuncias'!$F384)))</f>
        <v>0.10576923076923077</v>
      </c>
      <c r="D384" s="27" t="str">
        <f>+IF('Denuncias-Renuncias'!$F384=0,"-",IF('Denuncias-Renuncias'!H384=0,"-",('Denuncias-Renuncias'!H384/'Denuncias-Renuncias'!$F384)))</f>
        <v>-</v>
      </c>
      <c r="E384" s="27">
        <f>+IF('Denuncias-Renuncias'!$F384=0,"-",IF('Denuncias-Renuncias'!I384=0,"-",('Denuncias-Renuncias'!I384/'Denuncias-Renuncias'!$F384)))</f>
        <v>0.89423076923076927</v>
      </c>
      <c r="F384" s="27" t="str">
        <f>+IF('Denuncias-Renuncias'!$F384=0,"-",IF('Denuncias-Renuncias'!J384=0,"-",('Denuncias-Renuncias'!J384/'Denuncias-Renuncias'!$F384)))</f>
        <v>-</v>
      </c>
      <c r="G384" s="27" t="str">
        <f>+IF('Denuncias-Renuncias'!$F384=0,"-",IF('Denuncias-Renuncias'!K384=0,"-",('Denuncias-Renuncias'!K384/'Denuncias-Renuncias'!$F384)))</f>
        <v>-</v>
      </c>
      <c r="H384" s="27" t="str">
        <f>+IF('Denuncias-Renuncias'!$F384=0,"-",IF('Denuncias-Renuncias'!L384=0,"-",('Denuncias-Renuncias'!L384/'Denuncias-Renuncias'!$F384)))</f>
        <v>-</v>
      </c>
      <c r="I384" s="27" t="str">
        <f>+IF('Denuncias-Renuncias'!$F384=0,"-",IF('Denuncias-Renuncias'!M384=0,"-",('Denuncias-Renuncias'!M384/'Denuncias-Renuncias'!$F384)))</f>
        <v>-</v>
      </c>
    </row>
    <row r="385" spans="2:9" ht="20.100000000000001" customHeight="1" thickBot="1" x14ac:dyDescent="0.25">
      <c r="B385" s="4" t="s">
        <v>589</v>
      </c>
      <c r="C385" s="27" t="str">
        <f>+IF('Denuncias-Renuncias'!$F385=0,"-",IF('Denuncias-Renuncias'!G385=0,"-",('Denuncias-Renuncias'!G385/'Denuncias-Renuncias'!$F385)))</f>
        <v>-</v>
      </c>
      <c r="D385" s="27" t="str">
        <f>+IF('Denuncias-Renuncias'!$F385=0,"-",IF('Denuncias-Renuncias'!H385=0,"-",('Denuncias-Renuncias'!H385/'Denuncias-Renuncias'!$F385)))</f>
        <v>-</v>
      </c>
      <c r="E385" s="27">
        <f>+IF('Denuncias-Renuncias'!$F385=0,"-",IF('Denuncias-Renuncias'!I385=0,"-",('Denuncias-Renuncias'!I385/'Denuncias-Renuncias'!$F385)))</f>
        <v>0.88764044943820219</v>
      </c>
      <c r="F385" s="27" t="str">
        <f>+IF('Denuncias-Renuncias'!$F385=0,"-",IF('Denuncias-Renuncias'!J385=0,"-",('Denuncias-Renuncias'!J385/'Denuncias-Renuncias'!$F385)))</f>
        <v>-</v>
      </c>
      <c r="G385" s="27">
        <f>+IF('Denuncias-Renuncias'!$F385=0,"-",IF('Denuncias-Renuncias'!K385=0,"-",('Denuncias-Renuncias'!K385/'Denuncias-Renuncias'!$F385)))</f>
        <v>6.741573033707865E-2</v>
      </c>
      <c r="H385" s="27">
        <f>+IF('Denuncias-Renuncias'!$F385=0,"-",IF('Denuncias-Renuncias'!L385=0,"-",('Denuncias-Renuncias'!L385/'Denuncias-Renuncias'!$F385)))</f>
        <v>1.1235955056179775E-2</v>
      </c>
      <c r="I385" s="27">
        <f>+IF('Denuncias-Renuncias'!$F385=0,"-",IF('Denuncias-Renuncias'!M385=0,"-",('Denuncias-Renuncias'!M385/'Denuncias-Renuncias'!$F385)))</f>
        <v>3.3707865168539325E-2</v>
      </c>
    </row>
    <row r="386" spans="2:9" ht="20.100000000000001" customHeight="1" thickBot="1" x14ac:dyDescent="0.25">
      <c r="B386" s="4" t="s">
        <v>590</v>
      </c>
      <c r="C386" s="27">
        <f>+IF('Denuncias-Renuncias'!$F386=0,"-",IF('Denuncias-Renuncias'!G386=0,"-",('Denuncias-Renuncias'!G386/'Denuncias-Renuncias'!$F386)))</f>
        <v>0.15476190476190477</v>
      </c>
      <c r="D386" s="27" t="str">
        <f>+IF('Denuncias-Renuncias'!$F386=0,"-",IF('Denuncias-Renuncias'!H386=0,"-",('Denuncias-Renuncias'!H386/'Denuncias-Renuncias'!$F386)))</f>
        <v>-</v>
      </c>
      <c r="E386" s="27">
        <f>+IF('Denuncias-Renuncias'!$F386=0,"-",IF('Denuncias-Renuncias'!I386=0,"-",('Denuncias-Renuncias'!I386/'Denuncias-Renuncias'!$F386)))</f>
        <v>0.63095238095238093</v>
      </c>
      <c r="F386" s="27" t="str">
        <f>+IF('Denuncias-Renuncias'!$F386=0,"-",IF('Denuncias-Renuncias'!J386=0,"-",('Denuncias-Renuncias'!J386/'Denuncias-Renuncias'!$F386)))</f>
        <v>-</v>
      </c>
      <c r="G386" s="27" t="str">
        <f>+IF('Denuncias-Renuncias'!$F386=0,"-",IF('Denuncias-Renuncias'!K386=0,"-",('Denuncias-Renuncias'!K386/'Denuncias-Renuncias'!$F386)))</f>
        <v>-</v>
      </c>
      <c r="H386" s="27">
        <f>+IF('Denuncias-Renuncias'!$F386=0,"-",IF('Denuncias-Renuncias'!L386=0,"-",('Denuncias-Renuncias'!L386/'Denuncias-Renuncias'!$F386)))</f>
        <v>0.21428571428571427</v>
      </c>
      <c r="I386" s="27" t="str">
        <f>+IF('Denuncias-Renuncias'!$F386=0,"-",IF('Denuncias-Renuncias'!M386=0,"-",('Denuncias-Renuncias'!M386/'Denuncias-Renuncias'!$F386)))</f>
        <v>-</v>
      </c>
    </row>
    <row r="387" spans="2:9" ht="20.100000000000001" customHeight="1" thickBot="1" x14ac:dyDescent="0.25">
      <c r="B387" s="4" t="s">
        <v>591</v>
      </c>
      <c r="C387" s="27">
        <f>+IF('Denuncias-Renuncias'!$F387=0,"-",IF('Denuncias-Renuncias'!G387=0,"-",('Denuncias-Renuncias'!G387/'Denuncias-Renuncias'!$F387)))</f>
        <v>0.24358974358974358</v>
      </c>
      <c r="D387" s="27" t="str">
        <f>+IF('Denuncias-Renuncias'!$F387=0,"-",IF('Denuncias-Renuncias'!H387=0,"-",('Denuncias-Renuncias'!H387/'Denuncias-Renuncias'!$F387)))</f>
        <v>-</v>
      </c>
      <c r="E387" s="27">
        <f>+IF('Denuncias-Renuncias'!$F387=0,"-",IF('Denuncias-Renuncias'!I387=0,"-",('Denuncias-Renuncias'!I387/'Denuncias-Renuncias'!$F387)))</f>
        <v>0.75641025641025639</v>
      </c>
      <c r="F387" s="27" t="str">
        <f>+IF('Denuncias-Renuncias'!$F387=0,"-",IF('Denuncias-Renuncias'!J387=0,"-",('Denuncias-Renuncias'!J387/'Denuncias-Renuncias'!$F387)))</f>
        <v>-</v>
      </c>
      <c r="G387" s="27" t="str">
        <f>+IF('Denuncias-Renuncias'!$F387=0,"-",IF('Denuncias-Renuncias'!K387=0,"-",('Denuncias-Renuncias'!K387/'Denuncias-Renuncias'!$F387)))</f>
        <v>-</v>
      </c>
      <c r="H387" s="27" t="str">
        <f>+IF('Denuncias-Renuncias'!$F387=0,"-",IF('Denuncias-Renuncias'!L387=0,"-",('Denuncias-Renuncias'!L387/'Denuncias-Renuncias'!$F387)))</f>
        <v>-</v>
      </c>
      <c r="I387" s="27" t="str">
        <f>+IF('Denuncias-Renuncias'!$F387=0,"-",IF('Denuncias-Renuncias'!M387=0,"-",('Denuncias-Renuncias'!M387/'Denuncias-Renuncias'!$F387)))</f>
        <v>-</v>
      </c>
    </row>
    <row r="388" spans="2:9" ht="20.100000000000001" customHeight="1" thickBot="1" x14ac:dyDescent="0.25">
      <c r="B388" s="4" t="s">
        <v>592</v>
      </c>
      <c r="C388" s="27" t="str">
        <f>+IF('Denuncias-Renuncias'!$F388=0,"-",IF('Denuncias-Renuncias'!G388=0,"-",('Denuncias-Renuncias'!G388/'Denuncias-Renuncias'!$F388)))</f>
        <v>-</v>
      </c>
      <c r="D388" s="27" t="str">
        <f>+IF('Denuncias-Renuncias'!$F388=0,"-",IF('Denuncias-Renuncias'!H388=0,"-",('Denuncias-Renuncias'!H388/'Denuncias-Renuncias'!$F388)))</f>
        <v>-</v>
      </c>
      <c r="E388" s="27">
        <f>+IF('Denuncias-Renuncias'!$F388=0,"-",IF('Denuncias-Renuncias'!I388=0,"-",('Denuncias-Renuncias'!I388/'Denuncias-Renuncias'!$F388)))</f>
        <v>0.75342465753424659</v>
      </c>
      <c r="F388" s="27" t="str">
        <f>+IF('Denuncias-Renuncias'!$F388=0,"-",IF('Denuncias-Renuncias'!J388=0,"-",('Denuncias-Renuncias'!J388/'Denuncias-Renuncias'!$F388)))</f>
        <v>-</v>
      </c>
      <c r="G388" s="27">
        <f>+IF('Denuncias-Renuncias'!$F388=0,"-",IF('Denuncias-Renuncias'!K388=0,"-",('Denuncias-Renuncias'!K388/'Denuncias-Renuncias'!$F388)))</f>
        <v>0.19178082191780821</v>
      </c>
      <c r="H388" s="27">
        <f>+IF('Denuncias-Renuncias'!$F388=0,"-",IF('Denuncias-Renuncias'!L388=0,"-",('Denuncias-Renuncias'!L388/'Denuncias-Renuncias'!$F388)))</f>
        <v>2.7397260273972601E-2</v>
      </c>
      <c r="I388" s="27">
        <f>+IF('Denuncias-Renuncias'!$F388=0,"-",IF('Denuncias-Renuncias'!M388=0,"-",('Denuncias-Renuncias'!M388/'Denuncias-Renuncias'!$F388)))</f>
        <v>2.7397260273972601E-2</v>
      </c>
    </row>
    <row r="389" spans="2:9" ht="20.100000000000001" customHeight="1" thickBot="1" x14ac:dyDescent="0.25">
      <c r="B389" s="4" t="s">
        <v>593</v>
      </c>
      <c r="C389" s="27">
        <f>+IF('Denuncias-Renuncias'!$F389=0,"-",IF('Denuncias-Renuncias'!G389=0,"-",('Denuncias-Renuncias'!G389/'Denuncias-Renuncias'!$F389)))</f>
        <v>4.1905855338691157E-2</v>
      </c>
      <c r="D389" s="27">
        <f>+IF('Denuncias-Renuncias'!$F389=0,"-",IF('Denuncias-Renuncias'!H389=0,"-",('Denuncias-Renuncias'!H389/'Denuncias-Renuncias'!$F389)))</f>
        <v>1.148105625717566E-3</v>
      </c>
      <c r="E389" s="27">
        <f>+IF('Denuncias-Renuncias'!$F389=0,"-",IF('Denuncias-Renuncias'!I389=0,"-",('Denuncias-Renuncias'!I389/'Denuncias-Renuncias'!$F389)))</f>
        <v>0.83639494833524686</v>
      </c>
      <c r="F389" s="27">
        <f>+IF('Denuncias-Renuncias'!$F389=0,"-",IF('Denuncias-Renuncias'!J389=0,"-",('Denuncias-Renuncias'!J389/'Denuncias-Renuncias'!$F389)))</f>
        <v>1.148105625717566E-3</v>
      </c>
      <c r="G389" s="27">
        <f>+IF('Denuncias-Renuncias'!$F389=0,"-",IF('Denuncias-Renuncias'!K389=0,"-",('Denuncias-Renuncias'!K389/'Denuncias-Renuncias'!$F389)))</f>
        <v>6.1997703788748568E-2</v>
      </c>
      <c r="H389" s="27">
        <f>+IF('Denuncias-Renuncias'!$F389=0,"-",IF('Denuncias-Renuncias'!L389=0,"-",('Denuncias-Renuncias'!L389/'Denuncias-Renuncias'!$F389)))</f>
        <v>3.2721010332950634E-2</v>
      </c>
      <c r="I389" s="27">
        <f>+IF('Denuncias-Renuncias'!$F389=0,"-",IF('Denuncias-Renuncias'!M389=0,"-",('Denuncias-Renuncias'!M389/'Denuncias-Renuncias'!$F389)))</f>
        <v>2.4684270952927669E-2</v>
      </c>
    </row>
    <row r="390" spans="2:9" ht="20.100000000000001" customHeight="1" thickBot="1" x14ac:dyDescent="0.25">
      <c r="B390" s="4" t="s">
        <v>594</v>
      </c>
      <c r="C390" s="27" t="str">
        <f>+IF('Denuncias-Renuncias'!$F390=0,"-",IF('Denuncias-Renuncias'!G390=0,"-",('Denuncias-Renuncias'!G390/'Denuncias-Renuncias'!$F390)))</f>
        <v>-</v>
      </c>
      <c r="D390" s="27">
        <f>+IF('Denuncias-Renuncias'!$F390=0,"-",IF('Denuncias-Renuncias'!H390=0,"-",('Denuncias-Renuncias'!H390/'Denuncias-Renuncias'!$F390)))</f>
        <v>0.29022988505747127</v>
      </c>
      <c r="E390" s="27">
        <f>+IF('Denuncias-Renuncias'!$F390=0,"-",IF('Denuncias-Renuncias'!I390=0,"-",('Denuncias-Renuncias'!I390/'Denuncias-Renuncias'!$F390)))</f>
        <v>0.70977011494252873</v>
      </c>
      <c r="F390" s="27" t="str">
        <f>+IF('Denuncias-Renuncias'!$F390=0,"-",IF('Denuncias-Renuncias'!J390=0,"-",('Denuncias-Renuncias'!J390/'Denuncias-Renuncias'!$F390)))</f>
        <v>-</v>
      </c>
      <c r="G390" s="27" t="str">
        <f>+IF('Denuncias-Renuncias'!$F390=0,"-",IF('Denuncias-Renuncias'!K390=0,"-",('Denuncias-Renuncias'!K390/'Denuncias-Renuncias'!$F390)))</f>
        <v>-</v>
      </c>
      <c r="H390" s="27" t="str">
        <f>+IF('Denuncias-Renuncias'!$F390=0,"-",IF('Denuncias-Renuncias'!L390=0,"-",('Denuncias-Renuncias'!L390/'Denuncias-Renuncias'!$F390)))</f>
        <v>-</v>
      </c>
      <c r="I390" s="27" t="str">
        <f>+IF('Denuncias-Renuncias'!$F390=0,"-",IF('Denuncias-Renuncias'!M390=0,"-",('Denuncias-Renuncias'!M390/'Denuncias-Renuncias'!$F390)))</f>
        <v>-</v>
      </c>
    </row>
    <row r="391" spans="2:9" ht="20.100000000000001" customHeight="1" thickBot="1" x14ac:dyDescent="0.25">
      <c r="B391" s="4" t="s">
        <v>595</v>
      </c>
      <c r="C391" s="27">
        <f>+IF('Denuncias-Renuncias'!$F391=0,"-",IF('Denuncias-Renuncias'!G391=0,"-",('Denuncias-Renuncias'!G391/'Denuncias-Renuncias'!$F391)))</f>
        <v>6.4338235294117644E-3</v>
      </c>
      <c r="D391" s="27" t="str">
        <f>+IF('Denuncias-Renuncias'!$F391=0,"-",IF('Denuncias-Renuncias'!H391=0,"-",('Denuncias-Renuncias'!H391/'Denuncias-Renuncias'!$F391)))</f>
        <v>-</v>
      </c>
      <c r="E391" s="27">
        <f>+IF('Denuncias-Renuncias'!$F391=0,"-",IF('Denuncias-Renuncias'!I391=0,"-",('Denuncias-Renuncias'!I391/'Denuncias-Renuncias'!$F391)))</f>
        <v>0.53400735294117652</v>
      </c>
      <c r="F391" s="27">
        <f>+IF('Denuncias-Renuncias'!$F391=0,"-",IF('Denuncias-Renuncias'!J391=0,"-",('Denuncias-Renuncias'!J391/'Denuncias-Renuncias'!$F391)))</f>
        <v>1.5625E-2</v>
      </c>
      <c r="G391" s="27">
        <f>+IF('Denuncias-Renuncias'!$F391=0,"-",IF('Denuncias-Renuncias'!K391=0,"-",('Denuncias-Renuncias'!K391/'Denuncias-Renuncias'!$F391)))</f>
        <v>0.11856617647058823</v>
      </c>
      <c r="H391" s="27">
        <f>+IF('Denuncias-Renuncias'!$F391=0,"-",IF('Denuncias-Renuncias'!L391=0,"-",('Denuncias-Renuncias'!L391/'Denuncias-Renuncias'!$F391)))</f>
        <v>5.3308823529411763E-2</v>
      </c>
      <c r="I391" s="27">
        <f>+IF('Denuncias-Renuncias'!$F391=0,"-",IF('Denuncias-Renuncias'!M391=0,"-",('Denuncias-Renuncias'!M391/'Denuncias-Renuncias'!$F391)))</f>
        <v>0.27205882352941174</v>
      </c>
    </row>
    <row r="392" spans="2:9" ht="20.100000000000001" customHeight="1" thickBot="1" x14ac:dyDescent="0.25">
      <c r="B392" s="4" t="s">
        <v>596</v>
      </c>
      <c r="C392" s="27">
        <f>+IF('Denuncias-Renuncias'!$F392=0,"-",IF('Denuncias-Renuncias'!G392=0,"-",('Denuncias-Renuncias'!G392/'Denuncias-Renuncias'!$F392)))</f>
        <v>1.5923566878980892E-2</v>
      </c>
      <c r="D392" s="27" t="str">
        <f>+IF('Denuncias-Renuncias'!$F392=0,"-",IF('Denuncias-Renuncias'!H392=0,"-",('Denuncias-Renuncias'!H392/'Denuncias-Renuncias'!$F392)))</f>
        <v>-</v>
      </c>
      <c r="E392" s="27">
        <f>+IF('Denuncias-Renuncias'!$F392=0,"-",IF('Denuncias-Renuncias'!I392=0,"-",('Denuncias-Renuncias'!I392/'Denuncias-Renuncias'!$F392)))</f>
        <v>0.59872611464968151</v>
      </c>
      <c r="F392" s="27">
        <f>+IF('Denuncias-Renuncias'!$F392=0,"-",IF('Denuncias-Renuncias'!J392=0,"-",('Denuncias-Renuncias'!J392/'Denuncias-Renuncias'!$F392)))</f>
        <v>1.0350318471337579E-2</v>
      </c>
      <c r="G392" s="27">
        <f>+IF('Denuncias-Renuncias'!$F392=0,"-",IF('Denuncias-Renuncias'!K392=0,"-",('Denuncias-Renuncias'!K392/'Denuncias-Renuncias'!$F392)))</f>
        <v>1.5923566878980893E-3</v>
      </c>
      <c r="H392" s="27">
        <f>+IF('Denuncias-Renuncias'!$F392=0,"-",IF('Denuncias-Renuncias'!L392=0,"-",('Denuncias-Renuncias'!L392/'Denuncias-Renuncias'!$F392)))</f>
        <v>6.60828025477707E-2</v>
      </c>
      <c r="I392" s="27">
        <f>+IF('Denuncias-Renuncias'!$F392=0,"-",IF('Denuncias-Renuncias'!M392=0,"-",('Denuncias-Renuncias'!M392/'Denuncias-Renuncias'!$F392)))</f>
        <v>0.3073248407643312</v>
      </c>
    </row>
    <row r="393" spans="2:9" ht="20.100000000000001" customHeight="1" thickBot="1" x14ac:dyDescent="0.25">
      <c r="B393" s="4" t="s">
        <v>597</v>
      </c>
      <c r="C393" s="27" t="str">
        <f>+IF('Denuncias-Renuncias'!$F393=0,"-",IF('Denuncias-Renuncias'!G393=0,"-",('Denuncias-Renuncias'!G393/'Denuncias-Renuncias'!$F393)))</f>
        <v>-</v>
      </c>
      <c r="D393" s="27" t="str">
        <f>+IF('Denuncias-Renuncias'!$F393=0,"-",IF('Denuncias-Renuncias'!H393=0,"-",('Denuncias-Renuncias'!H393/'Denuncias-Renuncias'!$F393)))</f>
        <v>-</v>
      </c>
      <c r="E393" s="27">
        <f>+IF('Denuncias-Renuncias'!$F393=0,"-",IF('Denuncias-Renuncias'!I393=0,"-",('Denuncias-Renuncias'!I393/'Denuncias-Renuncias'!$F393)))</f>
        <v>0.90800000000000003</v>
      </c>
      <c r="F393" s="27">
        <f>+IF('Denuncias-Renuncias'!$F393=0,"-",IF('Denuncias-Renuncias'!J393=0,"-",('Denuncias-Renuncias'!J393/'Denuncias-Renuncias'!$F393)))</f>
        <v>1.6E-2</v>
      </c>
      <c r="G393" s="27">
        <f>+IF('Denuncias-Renuncias'!$F393=0,"-",IF('Denuncias-Renuncias'!K393=0,"-",('Denuncias-Renuncias'!K393/'Denuncias-Renuncias'!$F393)))</f>
        <v>6.6400000000000001E-2</v>
      </c>
      <c r="H393" s="27">
        <f>+IF('Denuncias-Renuncias'!$F393=0,"-",IF('Denuncias-Renuncias'!L393=0,"-",('Denuncias-Renuncias'!L393/'Denuncias-Renuncias'!$F393)))</f>
        <v>9.5999999999999992E-3</v>
      </c>
      <c r="I393" s="27" t="str">
        <f>+IF('Denuncias-Renuncias'!$F393=0,"-",IF('Denuncias-Renuncias'!M393=0,"-",('Denuncias-Renuncias'!M393/'Denuncias-Renuncias'!$F393)))</f>
        <v>-</v>
      </c>
    </row>
    <row r="394" spans="2:9" ht="20.100000000000001" customHeight="1" thickBot="1" x14ac:dyDescent="0.25">
      <c r="B394" s="4" t="s">
        <v>598</v>
      </c>
      <c r="C394" s="27">
        <f>+IF('Denuncias-Renuncias'!$F394=0,"-",IF('Denuncias-Renuncias'!G394=0,"-",('Denuncias-Renuncias'!G394/'Denuncias-Renuncias'!$F394)))</f>
        <v>1.0471204188481676E-2</v>
      </c>
      <c r="D394" s="27" t="str">
        <f>+IF('Denuncias-Renuncias'!$F394=0,"-",IF('Denuncias-Renuncias'!H394=0,"-",('Denuncias-Renuncias'!H394/'Denuncias-Renuncias'!$F394)))</f>
        <v>-</v>
      </c>
      <c r="E394" s="27">
        <f>+IF('Denuncias-Renuncias'!$F394=0,"-",IF('Denuncias-Renuncias'!I394=0,"-",('Denuncias-Renuncias'!I394/'Denuncias-Renuncias'!$F394)))</f>
        <v>0.95811518324607325</v>
      </c>
      <c r="F394" s="27" t="str">
        <f>+IF('Denuncias-Renuncias'!$F394=0,"-",IF('Denuncias-Renuncias'!J394=0,"-",('Denuncias-Renuncias'!J394/'Denuncias-Renuncias'!$F394)))</f>
        <v>-</v>
      </c>
      <c r="G394" s="27" t="str">
        <f>+IF('Denuncias-Renuncias'!$F394=0,"-",IF('Denuncias-Renuncias'!K394=0,"-",('Denuncias-Renuncias'!K394/'Denuncias-Renuncias'!$F394)))</f>
        <v>-</v>
      </c>
      <c r="H394" s="27">
        <f>+IF('Denuncias-Renuncias'!$F394=0,"-",IF('Denuncias-Renuncias'!L394=0,"-",('Denuncias-Renuncias'!L394/'Denuncias-Renuncias'!$F394)))</f>
        <v>3.1413612565445025E-2</v>
      </c>
      <c r="I394" s="27" t="str">
        <f>+IF('Denuncias-Renuncias'!$F394=0,"-",IF('Denuncias-Renuncias'!M394=0,"-",('Denuncias-Renuncias'!M394/'Denuncias-Renuncias'!$F394)))</f>
        <v>-</v>
      </c>
    </row>
    <row r="395" spans="2:9" ht="20.100000000000001" customHeight="1" thickBot="1" x14ac:dyDescent="0.25">
      <c r="B395" s="4" t="s">
        <v>599</v>
      </c>
      <c r="C395" s="27">
        <f>+IF('Denuncias-Renuncias'!$F395=0,"-",IF('Denuncias-Renuncias'!G395=0,"-",('Denuncias-Renuncias'!G395/'Denuncias-Renuncias'!$F395)))</f>
        <v>3.3472803347280332E-2</v>
      </c>
      <c r="D395" s="27" t="str">
        <f>+IF('Denuncias-Renuncias'!$F395=0,"-",IF('Denuncias-Renuncias'!H395=0,"-",('Denuncias-Renuncias'!H395/'Denuncias-Renuncias'!$F395)))</f>
        <v>-</v>
      </c>
      <c r="E395" s="27">
        <f>+IF('Denuncias-Renuncias'!$F395=0,"-",IF('Denuncias-Renuncias'!I395=0,"-",('Denuncias-Renuncias'!I395/'Denuncias-Renuncias'!$F395)))</f>
        <v>0.91213389121338917</v>
      </c>
      <c r="F395" s="27">
        <f>+IF('Denuncias-Renuncias'!$F395=0,"-",IF('Denuncias-Renuncias'!J395=0,"-",('Denuncias-Renuncias'!J395/'Denuncias-Renuncias'!$F395)))</f>
        <v>8.368200836820083E-3</v>
      </c>
      <c r="G395" s="27" t="str">
        <f>+IF('Denuncias-Renuncias'!$F395=0,"-",IF('Denuncias-Renuncias'!K395=0,"-",('Denuncias-Renuncias'!K395/'Denuncias-Renuncias'!$F395)))</f>
        <v>-</v>
      </c>
      <c r="H395" s="27">
        <f>+IF('Denuncias-Renuncias'!$F395=0,"-",IF('Denuncias-Renuncias'!L395=0,"-",('Denuncias-Renuncias'!L395/'Denuncias-Renuncias'!$F395)))</f>
        <v>4.6025104602510462E-2</v>
      </c>
      <c r="I395" s="27" t="str">
        <f>+IF('Denuncias-Renuncias'!$F395=0,"-",IF('Denuncias-Renuncias'!M395=0,"-",('Denuncias-Renuncias'!M395/'Denuncias-Renuncias'!$F395)))</f>
        <v>-</v>
      </c>
    </row>
    <row r="396" spans="2:9" ht="20.100000000000001" customHeight="1" thickBot="1" x14ac:dyDescent="0.25">
      <c r="B396" s="4" t="s">
        <v>600</v>
      </c>
      <c r="C396" s="27" t="str">
        <f>+IF('Denuncias-Renuncias'!$F396=0,"-",IF('Denuncias-Renuncias'!G396=0,"-",('Denuncias-Renuncias'!G396/'Denuncias-Renuncias'!$F396)))</f>
        <v>-</v>
      </c>
      <c r="D396" s="27" t="str">
        <f>+IF('Denuncias-Renuncias'!$F396=0,"-",IF('Denuncias-Renuncias'!H396=0,"-",('Denuncias-Renuncias'!H396/'Denuncias-Renuncias'!$F396)))</f>
        <v>-</v>
      </c>
      <c r="E396" s="27">
        <f>+IF('Denuncias-Renuncias'!$F396=0,"-",IF('Denuncias-Renuncias'!I396=0,"-",('Denuncias-Renuncias'!I396/'Denuncias-Renuncias'!$F396)))</f>
        <v>1</v>
      </c>
      <c r="F396" s="27" t="str">
        <f>+IF('Denuncias-Renuncias'!$F396=0,"-",IF('Denuncias-Renuncias'!J396=0,"-",('Denuncias-Renuncias'!J396/'Denuncias-Renuncias'!$F396)))</f>
        <v>-</v>
      </c>
      <c r="G396" s="27" t="str">
        <f>+IF('Denuncias-Renuncias'!$F396=0,"-",IF('Denuncias-Renuncias'!K396=0,"-",('Denuncias-Renuncias'!K396/'Denuncias-Renuncias'!$F396)))</f>
        <v>-</v>
      </c>
      <c r="H396" s="27" t="str">
        <f>+IF('Denuncias-Renuncias'!$F396=0,"-",IF('Denuncias-Renuncias'!L396=0,"-",('Denuncias-Renuncias'!L396/'Denuncias-Renuncias'!$F396)))</f>
        <v>-</v>
      </c>
      <c r="I396" s="27" t="str">
        <f>+IF('Denuncias-Renuncias'!$F396=0,"-",IF('Denuncias-Renuncias'!M396=0,"-",('Denuncias-Renuncias'!M396/'Denuncias-Renuncias'!$F396)))</f>
        <v>-</v>
      </c>
    </row>
    <row r="397" spans="2:9" ht="20.100000000000001" customHeight="1" thickBot="1" x14ac:dyDescent="0.25">
      <c r="B397" s="4" t="s">
        <v>601</v>
      </c>
      <c r="C397" s="27">
        <f>+IF('Denuncias-Renuncias'!$F397=0,"-",IF('Denuncias-Renuncias'!G397=0,"-",('Denuncias-Renuncias'!G397/'Denuncias-Renuncias'!$F397)))</f>
        <v>3.4188034188034188E-3</v>
      </c>
      <c r="D397" s="27" t="str">
        <f>+IF('Denuncias-Renuncias'!$F397=0,"-",IF('Denuncias-Renuncias'!H397=0,"-",('Denuncias-Renuncias'!H397/'Denuncias-Renuncias'!$F397)))</f>
        <v>-</v>
      </c>
      <c r="E397" s="27">
        <f>+IF('Denuncias-Renuncias'!$F397=0,"-",IF('Denuncias-Renuncias'!I397=0,"-",('Denuncias-Renuncias'!I397/'Denuncias-Renuncias'!$F397)))</f>
        <v>0.67521367521367526</v>
      </c>
      <c r="F397" s="27">
        <f>+IF('Denuncias-Renuncias'!$F397=0,"-",IF('Denuncias-Renuncias'!J397=0,"-",('Denuncias-Renuncias'!J397/'Denuncias-Renuncias'!$F397)))</f>
        <v>6.8376068376068376E-3</v>
      </c>
      <c r="G397" s="27">
        <f>+IF('Denuncias-Renuncias'!$F397=0,"-",IF('Denuncias-Renuncias'!K397=0,"-",('Denuncias-Renuncias'!K397/'Denuncias-Renuncias'!$F397)))</f>
        <v>0.27863247863247864</v>
      </c>
      <c r="H397" s="27">
        <f>+IF('Denuncias-Renuncias'!$F397=0,"-",IF('Denuncias-Renuncias'!L397=0,"-",('Denuncias-Renuncias'!L397/'Denuncias-Renuncias'!$F397)))</f>
        <v>3.4188034188034191E-2</v>
      </c>
      <c r="I397" s="27">
        <f>+IF('Denuncias-Renuncias'!$F397=0,"-",IF('Denuncias-Renuncias'!M397=0,"-",('Denuncias-Renuncias'!M397/'Denuncias-Renuncias'!$F397)))</f>
        <v>1.7094017094017094E-3</v>
      </c>
    </row>
    <row r="398" spans="2:9" ht="20.100000000000001" customHeight="1" thickBot="1" x14ac:dyDescent="0.25">
      <c r="B398" s="4" t="s">
        <v>219</v>
      </c>
      <c r="C398" s="27">
        <f>+IF('Denuncias-Renuncias'!$F398=0,"-",IF('Denuncias-Renuncias'!G398=0,"-",('Denuncias-Renuncias'!G398/'Denuncias-Renuncias'!$F398)))</f>
        <v>2.535913221929053E-2</v>
      </c>
      <c r="D398" s="27">
        <f>+IF('Denuncias-Renuncias'!$F398=0,"-",IF('Denuncias-Renuncias'!H398=0,"-",('Denuncias-Renuncias'!H398/'Denuncias-Renuncias'!$F398)))</f>
        <v>1.9788918205804751E-3</v>
      </c>
      <c r="E398" s="27">
        <f>+IF('Denuncias-Renuncias'!$F398=0,"-",IF('Denuncias-Renuncias'!I398=0,"-",('Denuncias-Renuncias'!I398/'Denuncias-Renuncias'!$F398)))</f>
        <v>0.61484901788331869</v>
      </c>
      <c r="F398" s="27">
        <f>+IF('Denuncias-Renuncias'!$F398=0,"-",IF('Denuncias-Renuncias'!J398=0,"-",('Denuncias-Renuncias'!J398/'Denuncias-Renuncias'!$F398)))</f>
        <v>5.8633831720902958E-3</v>
      </c>
      <c r="G398" s="27">
        <f>+IF('Denuncias-Renuncias'!$F398=0,"-",IF('Denuncias-Renuncias'!K398=0,"-",('Denuncias-Renuncias'!K398/'Denuncias-Renuncias'!$F398)))</f>
        <v>0.29917912635590738</v>
      </c>
      <c r="H398" s="27">
        <f>+IF('Denuncias-Renuncias'!$F398=0,"-",IF('Denuncias-Renuncias'!L398=0,"-",('Denuncias-Renuncias'!L398/'Denuncias-Renuncias'!$F398)))</f>
        <v>4.3169158604514805E-2</v>
      </c>
      <c r="I398" s="27">
        <f>+IF('Denuncias-Renuncias'!$F398=0,"-",IF('Denuncias-Renuncias'!M398=0,"-",('Denuncias-Renuncias'!M398/'Denuncias-Renuncias'!$F398)))</f>
        <v>9.6012899442978594E-3</v>
      </c>
    </row>
    <row r="399" spans="2:9" ht="20.100000000000001" customHeight="1" thickBot="1" x14ac:dyDescent="0.25">
      <c r="B399" s="4" t="s">
        <v>602</v>
      </c>
      <c r="C399" s="27" t="str">
        <f>+IF('Denuncias-Renuncias'!$F399=0,"-",IF('Denuncias-Renuncias'!G399=0,"-",('Denuncias-Renuncias'!G399/'Denuncias-Renuncias'!$F399)))</f>
        <v>-</v>
      </c>
      <c r="D399" s="27" t="str">
        <f>+IF('Denuncias-Renuncias'!$F399=0,"-",IF('Denuncias-Renuncias'!H399=0,"-",('Denuncias-Renuncias'!H399/'Denuncias-Renuncias'!$F399)))</f>
        <v>-</v>
      </c>
      <c r="E399" s="27">
        <f>+IF('Denuncias-Renuncias'!$F399=0,"-",IF('Denuncias-Renuncias'!I399=0,"-",('Denuncias-Renuncias'!I399/'Denuncias-Renuncias'!$F399)))</f>
        <v>0.74275362318840576</v>
      </c>
      <c r="F399" s="27" t="str">
        <f>+IF('Denuncias-Renuncias'!$F399=0,"-",IF('Denuncias-Renuncias'!J399=0,"-",('Denuncias-Renuncias'!J399/'Denuncias-Renuncias'!$F399)))</f>
        <v>-</v>
      </c>
      <c r="G399" s="27">
        <f>+IF('Denuncias-Renuncias'!$F399=0,"-",IF('Denuncias-Renuncias'!K399=0,"-",('Denuncias-Renuncias'!K399/'Denuncias-Renuncias'!$F399)))</f>
        <v>0.23550724637681159</v>
      </c>
      <c r="H399" s="27">
        <f>+IF('Denuncias-Renuncias'!$F399=0,"-",IF('Denuncias-Renuncias'!L399=0,"-",('Denuncias-Renuncias'!L399/'Denuncias-Renuncias'!$F399)))</f>
        <v>2.1739130434782608E-2</v>
      </c>
      <c r="I399" s="27" t="str">
        <f>+IF('Denuncias-Renuncias'!$F399=0,"-",IF('Denuncias-Renuncias'!M399=0,"-",('Denuncias-Renuncias'!M399/'Denuncias-Renuncias'!$F399)))</f>
        <v>-</v>
      </c>
    </row>
    <row r="400" spans="2:9" ht="20.100000000000001" customHeight="1" thickBot="1" x14ac:dyDescent="0.25">
      <c r="B400" s="4" t="s">
        <v>603</v>
      </c>
      <c r="C400" s="27">
        <f>+IF('Denuncias-Renuncias'!$F400=0,"-",IF('Denuncias-Renuncias'!G400=0,"-",('Denuncias-Renuncias'!G400/'Denuncias-Renuncias'!$F400)))</f>
        <v>1.2609117361784675E-2</v>
      </c>
      <c r="D400" s="27">
        <f>+IF('Denuncias-Renuncias'!$F400=0,"-",IF('Denuncias-Renuncias'!H400=0,"-",('Denuncias-Renuncias'!H400/'Denuncias-Renuncias'!$F400)))</f>
        <v>1.9398642095053346E-3</v>
      </c>
      <c r="E400" s="27">
        <f>+IF('Denuncias-Renuncias'!$F400=0,"-",IF('Denuncias-Renuncias'!I400=0,"-",('Denuncias-Renuncias'!I400/'Denuncias-Renuncias'!$F400)))</f>
        <v>0.47138700290979629</v>
      </c>
      <c r="F400" s="27">
        <f>+IF('Denuncias-Renuncias'!$F400=0,"-",IF('Denuncias-Renuncias'!J400=0,"-",('Denuncias-Renuncias'!J400/'Denuncias-Renuncias'!$F400)))</f>
        <v>5.8195926285160036E-2</v>
      </c>
      <c r="G400" s="27">
        <f>+IF('Denuncias-Renuncias'!$F400=0,"-",IF('Denuncias-Renuncias'!K400=0,"-",('Denuncias-Renuncias'!K400/'Denuncias-Renuncias'!$F400)))</f>
        <v>8.3414161008729393E-2</v>
      </c>
      <c r="H400" s="27">
        <f>+IF('Denuncias-Renuncias'!$F400=0,"-",IF('Denuncias-Renuncias'!L400=0,"-",('Denuncias-Renuncias'!L400/'Denuncias-Renuncias'!$F400)))</f>
        <v>7.7594568380213391E-2</v>
      </c>
      <c r="I400" s="27">
        <f>+IF('Denuncias-Renuncias'!$F400=0,"-",IF('Denuncias-Renuncias'!M400=0,"-",('Denuncias-Renuncias'!M400/'Denuncias-Renuncias'!$F400)))</f>
        <v>0.29485935984481088</v>
      </c>
    </row>
    <row r="401" spans="2:9" ht="20.100000000000001" customHeight="1" thickBot="1" x14ac:dyDescent="0.25">
      <c r="B401" s="4" t="s">
        <v>604</v>
      </c>
      <c r="C401" s="27">
        <f>+IF('Denuncias-Renuncias'!$F401=0,"-",IF('Denuncias-Renuncias'!G401=0,"-",('Denuncias-Renuncias'!G401/'Denuncias-Renuncias'!$F401)))</f>
        <v>1.2466607301869992E-2</v>
      </c>
      <c r="D401" s="27" t="str">
        <f>+IF('Denuncias-Renuncias'!$F401=0,"-",IF('Denuncias-Renuncias'!H401=0,"-",('Denuncias-Renuncias'!H401/'Denuncias-Renuncias'!$F401)))</f>
        <v>-</v>
      </c>
      <c r="E401" s="27">
        <f>+IF('Denuncias-Renuncias'!$F401=0,"-",IF('Denuncias-Renuncias'!I401=0,"-",('Denuncias-Renuncias'!I401/'Denuncias-Renuncias'!$F401)))</f>
        <v>0.65449688334817457</v>
      </c>
      <c r="F401" s="27">
        <f>+IF('Denuncias-Renuncias'!$F401=0,"-",IF('Denuncias-Renuncias'!J401=0,"-",('Denuncias-Renuncias'!J401/'Denuncias-Renuncias'!$F401)))</f>
        <v>6.2333036509349959E-3</v>
      </c>
      <c r="G401" s="27">
        <f>+IF('Denuncias-Renuncias'!$F401=0,"-",IF('Denuncias-Renuncias'!K401=0,"-",('Denuncias-Renuncias'!K401/'Denuncias-Renuncias'!$F401)))</f>
        <v>0.14870881567230632</v>
      </c>
      <c r="H401" s="27">
        <f>+IF('Denuncias-Renuncias'!$F401=0,"-",IF('Denuncias-Renuncias'!L401=0,"-",('Denuncias-Renuncias'!L401/'Denuncias-Renuncias'!$F401)))</f>
        <v>6.8566340160284955E-2</v>
      </c>
      <c r="I401" s="27">
        <f>+IF('Denuncias-Renuncias'!$F401=0,"-",IF('Denuncias-Renuncias'!M401=0,"-",('Denuncias-Renuncias'!M401/'Denuncias-Renuncias'!$F401)))</f>
        <v>0.10952804986642921</v>
      </c>
    </row>
    <row r="402" spans="2:9" ht="20.100000000000001" customHeight="1" thickBot="1" x14ac:dyDescent="0.25">
      <c r="B402" s="4" t="s">
        <v>605</v>
      </c>
      <c r="C402" s="27">
        <f>+IF('Denuncias-Renuncias'!$F402=0,"-",IF('Denuncias-Renuncias'!G402=0,"-",('Denuncias-Renuncias'!G402/'Denuncias-Renuncias'!$F402)))</f>
        <v>3.7151702786377708E-2</v>
      </c>
      <c r="D402" s="27">
        <f>+IF('Denuncias-Renuncias'!$F402=0,"-",IF('Denuncias-Renuncias'!H402=0,"-",('Denuncias-Renuncias'!H402/'Denuncias-Renuncias'!$F402)))</f>
        <v>6.1919504643962852E-3</v>
      </c>
      <c r="E402" s="27">
        <f>+IF('Denuncias-Renuncias'!$F402=0,"-",IF('Denuncias-Renuncias'!I402=0,"-",('Denuncias-Renuncias'!I402/'Denuncias-Renuncias'!$F402)))</f>
        <v>0.63622291021671828</v>
      </c>
      <c r="F402" s="27">
        <f>+IF('Denuncias-Renuncias'!$F402=0,"-",IF('Denuncias-Renuncias'!J402=0,"-",('Denuncias-Renuncias'!J402/'Denuncias-Renuncias'!$F402)))</f>
        <v>2.0123839009287926E-2</v>
      </c>
      <c r="G402" s="27">
        <f>+IF('Denuncias-Renuncias'!$F402=0,"-",IF('Denuncias-Renuncias'!K402=0,"-",('Denuncias-Renuncias'!K402/'Denuncias-Renuncias'!$F402)))</f>
        <v>0.12229102167182662</v>
      </c>
      <c r="H402" s="27">
        <f>+IF('Denuncias-Renuncias'!$F402=0,"-",IF('Denuncias-Renuncias'!L402=0,"-",('Denuncias-Renuncias'!L402/'Denuncias-Renuncias'!$F402)))</f>
        <v>0.15325077399380804</v>
      </c>
      <c r="I402" s="27">
        <f>+IF('Denuncias-Renuncias'!$F402=0,"-",IF('Denuncias-Renuncias'!M402=0,"-",('Denuncias-Renuncias'!M402/'Denuncias-Renuncias'!$F402)))</f>
        <v>2.4767801857585141E-2</v>
      </c>
    </row>
    <row r="403" spans="2:9" ht="20.100000000000001" customHeight="1" thickBot="1" x14ac:dyDescent="0.25">
      <c r="B403" s="4" t="s">
        <v>606</v>
      </c>
      <c r="C403" s="27" t="str">
        <f>+IF('Denuncias-Renuncias'!$F403=0,"-",IF('Denuncias-Renuncias'!G403=0,"-",('Denuncias-Renuncias'!G403/'Denuncias-Renuncias'!$F403)))</f>
        <v>-</v>
      </c>
      <c r="D403" s="27" t="str">
        <f>+IF('Denuncias-Renuncias'!$F403=0,"-",IF('Denuncias-Renuncias'!H403=0,"-",('Denuncias-Renuncias'!H403/'Denuncias-Renuncias'!$F403)))</f>
        <v>-</v>
      </c>
      <c r="E403" s="27">
        <f>+IF('Denuncias-Renuncias'!$F403=0,"-",IF('Denuncias-Renuncias'!I403=0,"-",('Denuncias-Renuncias'!I403/'Denuncias-Renuncias'!$F403)))</f>
        <v>0.87221570926143022</v>
      </c>
      <c r="F403" s="27" t="str">
        <f>+IF('Denuncias-Renuncias'!$F403=0,"-",IF('Denuncias-Renuncias'!J403=0,"-",('Denuncias-Renuncias'!J403/'Denuncias-Renuncias'!$F403)))</f>
        <v>-</v>
      </c>
      <c r="G403" s="27">
        <f>+IF('Denuncias-Renuncias'!$F403=0,"-",IF('Denuncias-Renuncias'!K403=0,"-",('Denuncias-Renuncias'!K403/'Denuncias-Renuncias'!$F403)))</f>
        <v>0.12778429073856976</v>
      </c>
      <c r="H403" s="27" t="str">
        <f>+IF('Denuncias-Renuncias'!$F403=0,"-",IF('Denuncias-Renuncias'!L403=0,"-",('Denuncias-Renuncias'!L403/'Denuncias-Renuncias'!$F403)))</f>
        <v>-</v>
      </c>
      <c r="I403" s="27" t="str">
        <f>+IF('Denuncias-Renuncias'!$F403=0,"-",IF('Denuncias-Renuncias'!M403=0,"-",('Denuncias-Renuncias'!M403/'Denuncias-Renuncias'!$F403)))</f>
        <v>-</v>
      </c>
    </row>
    <row r="404" spans="2:9" ht="20.100000000000001" customHeight="1" thickBot="1" x14ac:dyDescent="0.25">
      <c r="B404" s="4" t="s">
        <v>607</v>
      </c>
      <c r="C404" s="27">
        <f>+IF('Denuncias-Renuncias'!$F404=0,"-",IF('Denuncias-Renuncias'!G404=0,"-",('Denuncias-Renuncias'!G404/'Denuncias-Renuncias'!$F404)))</f>
        <v>5.8165548098434001E-2</v>
      </c>
      <c r="D404" s="27">
        <f>+IF('Denuncias-Renuncias'!$F404=0,"-",IF('Denuncias-Renuncias'!H404=0,"-",('Denuncias-Renuncias'!H404/'Denuncias-Renuncias'!$F404)))</f>
        <v>2.2371364653243847E-3</v>
      </c>
      <c r="E404" s="27">
        <f>+IF('Denuncias-Renuncias'!$F404=0,"-",IF('Denuncias-Renuncias'!I404=0,"-",('Denuncias-Renuncias'!I404/'Denuncias-Renuncias'!$F404)))</f>
        <v>0.77628635346756147</v>
      </c>
      <c r="F404" s="27" t="str">
        <f>+IF('Denuncias-Renuncias'!$F404=0,"-",IF('Denuncias-Renuncias'!J404=0,"-",('Denuncias-Renuncias'!J404/'Denuncias-Renuncias'!$F404)))</f>
        <v>-</v>
      </c>
      <c r="G404" s="27">
        <f>+IF('Denuncias-Renuncias'!$F404=0,"-",IF('Denuncias-Renuncias'!K404=0,"-",('Denuncias-Renuncias'!K404/'Denuncias-Renuncias'!$F404)))</f>
        <v>0.10738255033557047</v>
      </c>
      <c r="H404" s="27">
        <f>+IF('Denuncias-Renuncias'!$F404=0,"-",IF('Denuncias-Renuncias'!L404=0,"-",('Denuncias-Renuncias'!L404/'Denuncias-Renuncias'!$F404)))</f>
        <v>5.5928411633109618E-2</v>
      </c>
      <c r="I404" s="27" t="str">
        <f>+IF('Denuncias-Renuncias'!$F404=0,"-",IF('Denuncias-Renuncias'!M404=0,"-",('Denuncias-Renuncias'!M404/'Denuncias-Renuncias'!$F404)))</f>
        <v>-</v>
      </c>
    </row>
    <row r="405" spans="2:9" ht="20.100000000000001" customHeight="1" thickBot="1" x14ac:dyDescent="0.25">
      <c r="B405" s="4" t="s">
        <v>608</v>
      </c>
      <c r="C405" s="27">
        <f>+IF('Denuncias-Renuncias'!$F405=0,"-",IF('Denuncias-Renuncias'!G405=0,"-",('Denuncias-Renuncias'!G405/'Denuncias-Renuncias'!$F405)))</f>
        <v>4.4925124792013313E-2</v>
      </c>
      <c r="D405" s="27">
        <f>+IF('Denuncias-Renuncias'!$F405=0,"-",IF('Denuncias-Renuncias'!H405=0,"-",('Denuncias-Renuncias'!H405/'Denuncias-Renuncias'!$F405)))</f>
        <v>1.6638935108153079E-3</v>
      </c>
      <c r="E405" s="27">
        <f>+IF('Denuncias-Renuncias'!$F405=0,"-",IF('Denuncias-Renuncias'!I405=0,"-",('Denuncias-Renuncias'!I405/'Denuncias-Renuncias'!$F405)))</f>
        <v>0.55074875207986684</v>
      </c>
      <c r="F405" s="27">
        <f>+IF('Denuncias-Renuncias'!$F405=0,"-",IF('Denuncias-Renuncias'!J405=0,"-",('Denuncias-Renuncias'!J405/'Denuncias-Renuncias'!$F405)))</f>
        <v>9.9833610648918467E-3</v>
      </c>
      <c r="G405" s="27">
        <f>+IF('Denuncias-Renuncias'!$F405=0,"-",IF('Denuncias-Renuncias'!K405=0,"-",('Denuncias-Renuncias'!K405/'Denuncias-Renuncias'!$F405)))</f>
        <v>0.29783693843594011</v>
      </c>
      <c r="H405" s="27">
        <f>+IF('Denuncias-Renuncias'!$F405=0,"-",IF('Denuncias-Renuncias'!L405=0,"-",('Denuncias-Renuncias'!L405/'Denuncias-Renuncias'!$F405)))</f>
        <v>8.6522462562396013E-2</v>
      </c>
      <c r="I405" s="27">
        <f>+IF('Denuncias-Renuncias'!$F405=0,"-",IF('Denuncias-Renuncias'!M405=0,"-",('Denuncias-Renuncias'!M405/'Denuncias-Renuncias'!$F405)))</f>
        <v>8.3194675540765387E-3</v>
      </c>
    </row>
    <row r="406" spans="2:9" ht="20.100000000000001" customHeight="1" thickBot="1" x14ac:dyDescent="0.25">
      <c r="B406" s="4" t="s">
        <v>609</v>
      </c>
      <c r="C406" s="27" t="str">
        <f>+IF('Denuncias-Renuncias'!$F406=0,"-",IF('Denuncias-Renuncias'!G406=0,"-",('Denuncias-Renuncias'!G406/'Denuncias-Renuncias'!$F406)))</f>
        <v>-</v>
      </c>
      <c r="D406" s="27" t="str">
        <f>+IF('Denuncias-Renuncias'!$F406=0,"-",IF('Denuncias-Renuncias'!H406=0,"-",('Denuncias-Renuncias'!H406/'Denuncias-Renuncias'!$F406)))</f>
        <v>-</v>
      </c>
      <c r="E406" s="27">
        <f>+IF('Denuncias-Renuncias'!$F406=0,"-",IF('Denuncias-Renuncias'!I406=0,"-",('Denuncias-Renuncias'!I406/'Denuncias-Renuncias'!$F406)))</f>
        <v>0.84262295081967209</v>
      </c>
      <c r="F406" s="27" t="str">
        <f>+IF('Denuncias-Renuncias'!$F406=0,"-",IF('Denuncias-Renuncias'!J406=0,"-",('Denuncias-Renuncias'!J406/'Denuncias-Renuncias'!$F406)))</f>
        <v>-</v>
      </c>
      <c r="G406" s="27">
        <f>+IF('Denuncias-Renuncias'!$F406=0,"-",IF('Denuncias-Renuncias'!K406=0,"-",('Denuncias-Renuncias'!K406/'Denuncias-Renuncias'!$F406)))</f>
        <v>0.15737704918032788</v>
      </c>
      <c r="H406" s="27" t="str">
        <f>+IF('Denuncias-Renuncias'!$F406=0,"-",IF('Denuncias-Renuncias'!L406=0,"-",('Denuncias-Renuncias'!L406/'Denuncias-Renuncias'!$F406)))</f>
        <v>-</v>
      </c>
      <c r="I406" s="27" t="str">
        <f>+IF('Denuncias-Renuncias'!$F406=0,"-",IF('Denuncias-Renuncias'!M406=0,"-",('Denuncias-Renuncias'!M406/'Denuncias-Renuncias'!$F406)))</f>
        <v>-</v>
      </c>
    </row>
    <row r="407" spans="2:9" ht="20.100000000000001" customHeight="1" thickBot="1" x14ac:dyDescent="0.25">
      <c r="B407" s="4" t="s">
        <v>610</v>
      </c>
      <c r="C407" s="27" t="str">
        <f>+IF('Denuncias-Renuncias'!$F407=0,"-",IF('Denuncias-Renuncias'!G407=0,"-",('Denuncias-Renuncias'!G407/'Denuncias-Renuncias'!$F407)))</f>
        <v>-</v>
      </c>
      <c r="D407" s="27" t="str">
        <f>+IF('Denuncias-Renuncias'!$F407=0,"-",IF('Denuncias-Renuncias'!H407=0,"-",('Denuncias-Renuncias'!H407/'Denuncias-Renuncias'!$F407)))</f>
        <v>-</v>
      </c>
      <c r="E407" s="27">
        <f>+IF('Denuncias-Renuncias'!$F407=0,"-",IF('Denuncias-Renuncias'!I407=0,"-",('Denuncias-Renuncias'!I407/'Denuncias-Renuncias'!$F407)))</f>
        <v>0.97996918335901384</v>
      </c>
      <c r="F407" s="27">
        <f>+IF('Denuncias-Renuncias'!$F407=0,"-",IF('Denuncias-Renuncias'!J407=0,"-",('Denuncias-Renuncias'!J407/'Denuncias-Renuncias'!$F407)))</f>
        <v>4.6224961479198771E-3</v>
      </c>
      <c r="G407" s="27">
        <f>+IF('Denuncias-Renuncias'!$F407=0,"-",IF('Denuncias-Renuncias'!K407=0,"-",('Denuncias-Renuncias'!K407/'Denuncias-Renuncias'!$F407)))</f>
        <v>1.5408320493066256E-2</v>
      </c>
      <c r="H407" s="27" t="str">
        <f>+IF('Denuncias-Renuncias'!$F407=0,"-",IF('Denuncias-Renuncias'!L407=0,"-",('Denuncias-Renuncias'!L407/'Denuncias-Renuncias'!$F407)))</f>
        <v>-</v>
      </c>
      <c r="I407" s="27" t="str">
        <f>+IF('Denuncias-Renuncias'!$F407=0,"-",IF('Denuncias-Renuncias'!M407=0,"-",('Denuncias-Renuncias'!M407/'Denuncias-Renuncias'!$F407)))</f>
        <v>-</v>
      </c>
    </row>
    <row r="408" spans="2:9" ht="20.100000000000001" customHeight="1" thickBot="1" x14ac:dyDescent="0.25">
      <c r="B408" s="4" t="s">
        <v>611</v>
      </c>
      <c r="C408" s="27" t="str">
        <f>+IF('Denuncias-Renuncias'!$F408=0,"-",IF('Denuncias-Renuncias'!G408=0,"-",('Denuncias-Renuncias'!G408/'Denuncias-Renuncias'!$F408)))</f>
        <v>-</v>
      </c>
      <c r="D408" s="27" t="str">
        <f>+IF('Denuncias-Renuncias'!$F408=0,"-",IF('Denuncias-Renuncias'!H408=0,"-",('Denuncias-Renuncias'!H408/'Denuncias-Renuncias'!$F408)))</f>
        <v>-</v>
      </c>
      <c r="E408" s="27">
        <f>+IF('Denuncias-Renuncias'!$F408=0,"-",IF('Denuncias-Renuncias'!I408=0,"-",('Denuncias-Renuncias'!I408/'Denuncias-Renuncias'!$F408)))</f>
        <v>0.70454545454545459</v>
      </c>
      <c r="F408" s="27">
        <f>+IF('Denuncias-Renuncias'!$F408=0,"-",IF('Denuncias-Renuncias'!J408=0,"-",('Denuncias-Renuncias'!J408/'Denuncias-Renuncias'!$F408)))</f>
        <v>3.0303030303030304E-2</v>
      </c>
      <c r="G408" s="27">
        <f>+IF('Denuncias-Renuncias'!$F408=0,"-",IF('Denuncias-Renuncias'!K408=0,"-",('Denuncias-Renuncias'!K408/'Denuncias-Renuncias'!$F408)))</f>
        <v>0.18181818181818182</v>
      </c>
      <c r="H408" s="27">
        <f>+IF('Denuncias-Renuncias'!$F408=0,"-",IF('Denuncias-Renuncias'!L408=0,"-",('Denuncias-Renuncias'!L408/'Denuncias-Renuncias'!$F408)))</f>
        <v>6.0606060606060608E-2</v>
      </c>
      <c r="I408" s="27">
        <f>+IF('Denuncias-Renuncias'!$F408=0,"-",IF('Denuncias-Renuncias'!M408=0,"-",('Denuncias-Renuncias'!M408/'Denuncias-Renuncias'!$F408)))</f>
        <v>2.2727272727272728E-2</v>
      </c>
    </row>
    <row r="409" spans="2:9" ht="20.100000000000001" customHeight="1" thickBot="1" x14ac:dyDescent="0.25">
      <c r="B409" s="4" t="s">
        <v>612</v>
      </c>
      <c r="C409" s="27" t="str">
        <f>+IF('Denuncias-Renuncias'!$F409=0,"-",IF('Denuncias-Renuncias'!G409=0,"-",('Denuncias-Renuncias'!G409/'Denuncias-Renuncias'!$F409)))</f>
        <v>-</v>
      </c>
      <c r="D409" s="27" t="str">
        <f>+IF('Denuncias-Renuncias'!$F409=0,"-",IF('Denuncias-Renuncias'!H409=0,"-",('Denuncias-Renuncias'!H409/'Denuncias-Renuncias'!$F409)))</f>
        <v>-</v>
      </c>
      <c r="E409" s="27">
        <f>+IF('Denuncias-Renuncias'!$F409=0,"-",IF('Denuncias-Renuncias'!I409=0,"-",('Denuncias-Renuncias'!I409/'Denuncias-Renuncias'!$F409)))</f>
        <v>0.85024154589371981</v>
      </c>
      <c r="F409" s="27" t="str">
        <f>+IF('Denuncias-Renuncias'!$F409=0,"-",IF('Denuncias-Renuncias'!J409=0,"-",('Denuncias-Renuncias'!J409/'Denuncias-Renuncias'!$F409)))</f>
        <v>-</v>
      </c>
      <c r="G409" s="27">
        <f>+IF('Denuncias-Renuncias'!$F409=0,"-",IF('Denuncias-Renuncias'!K409=0,"-",('Denuncias-Renuncias'!K409/'Denuncias-Renuncias'!$F409)))</f>
        <v>0.13526570048309178</v>
      </c>
      <c r="H409" s="27">
        <f>+IF('Denuncias-Renuncias'!$F409=0,"-",IF('Denuncias-Renuncias'!L409=0,"-",('Denuncias-Renuncias'!L409/'Denuncias-Renuncias'!$F409)))</f>
        <v>1.4492753623188406E-2</v>
      </c>
      <c r="I409" s="27" t="str">
        <f>+IF('Denuncias-Renuncias'!$F409=0,"-",IF('Denuncias-Renuncias'!M409=0,"-",('Denuncias-Renuncias'!M409/'Denuncias-Renuncias'!$F409)))</f>
        <v>-</v>
      </c>
    </row>
    <row r="410" spans="2:9" ht="20.100000000000001" customHeight="1" thickBot="1" x14ac:dyDescent="0.25">
      <c r="B410" s="4" t="s">
        <v>613</v>
      </c>
      <c r="C410" s="27">
        <f>+IF('Denuncias-Renuncias'!$F410=0,"-",IF('Denuncias-Renuncias'!G410=0,"-",('Denuncias-Renuncias'!G410/'Denuncias-Renuncias'!$F410)))</f>
        <v>6.7567567567567571E-4</v>
      </c>
      <c r="D410" s="27" t="str">
        <f>+IF('Denuncias-Renuncias'!$F410=0,"-",IF('Denuncias-Renuncias'!H410=0,"-",('Denuncias-Renuncias'!H410/'Denuncias-Renuncias'!$F410)))</f>
        <v>-</v>
      </c>
      <c r="E410" s="27">
        <f>+IF('Denuncias-Renuncias'!$F410=0,"-",IF('Denuncias-Renuncias'!I410=0,"-",('Denuncias-Renuncias'!I410/'Denuncias-Renuncias'!$F410)))</f>
        <v>0.31013513513513513</v>
      </c>
      <c r="F410" s="27">
        <f>+IF('Denuncias-Renuncias'!$F410=0,"-",IF('Denuncias-Renuncias'!J410=0,"-",('Denuncias-Renuncias'!J410/'Denuncias-Renuncias'!$F410)))</f>
        <v>1.3175675675675676E-2</v>
      </c>
      <c r="G410" s="27">
        <f>+IF('Denuncias-Renuncias'!$F410=0,"-",IF('Denuncias-Renuncias'!K410=0,"-",('Denuncias-Renuncias'!K410/'Denuncias-Renuncias'!$F410)))</f>
        <v>2.0945945945945947E-2</v>
      </c>
      <c r="H410" s="27">
        <f>+IF('Denuncias-Renuncias'!$F410=0,"-",IF('Denuncias-Renuncias'!L410=0,"-",('Denuncias-Renuncias'!L410/'Denuncias-Renuncias'!$F410)))</f>
        <v>1.1486486486486487E-2</v>
      </c>
      <c r="I410" s="27">
        <f>+IF('Denuncias-Renuncias'!$F410=0,"-",IF('Denuncias-Renuncias'!M410=0,"-",('Denuncias-Renuncias'!M410/'Denuncias-Renuncias'!$F410)))</f>
        <v>0.64358108108108103</v>
      </c>
    </row>
    <row r="411" spans="2:9" ht="20.100000000000001" customHeight="1" thickBot="1" x14ac:dyDescent="0.25">
      <c r="B411" s="4" t="s">
        <v>614</v>
      </c>
      <c r="C411" s="27" t="str">
        <f>+IF('Denuncias-Renuncias'!$F411=0,"-",IF('Denuncias-Renuncias'!G411=0,"-",('Denuncias-Renuncias'!G411/'Denuncias-Renuncias'!$F411)))</f>
        <v>-</v>
      </c>
      <c r="D411" s="27">
        <f>+IF('Denuncias-Renuncias'!$F411=0,"-",IF('Denuncias-Renuncias'!H411=0,"-",('Denuncias-Renuncias'!H411/'Denuncias-Renuncias'!$F411)))</f>
        <v>3.1152647975077881E-3</v>
      </c>
      <c r="E411" s="27">
        <f>+IF('Denuncias-Renuncias'!$F411=0,"-",IF('Denuncias-Renuncias'!I411=0,"-",('Denuncias-Renuncias'!I411/'Denuncias-Renuncias'!$F411)))</f>
        <v>0.62616822429906538</v>
      </c>
      <c r="F411" s="27">
        <f>+IF('Denuncias-Renuncias'!$F411=0,"-",IF('Denuncias-Renuncias'!J411=0,"-",('Denuncias-Renuncias'!J411/'Denuncias-Renuncias'!$F411)))</f>
        <v>2.4922118380062305E-2</v>
      </c>
      <c r="G411" s="27">
        <f>+IF('Denuncias-Renuncias'!$F411=0,"-",IF('Denuncias-Renuncias'!K411=0,"-",('Denuncias-Renuncias'!K411/'Denuncias-Renuncias'!$F411)))</f>
        <v>7.1651090342679122E-2</v>
      </c>
      <c r="H411" s="27">
        <f>+IF('Denuncias-Renuncias'!$F411=0,"-",IF('Denuncias-Renuncias'!L411=0,"-",('Denuncias-Renuncias'!L411/'Denuncias-Renuncias'!$F411)))</f>
        <v>0.19626168224299065</v>
      </c>
      <c r="I411" s="27">
        <f>+IF('Denuncias-Renuncias'!$F411=0,"-",IF('Denuncias-Renuncias'!M411=0,"-",('Denuncias-Renuncias'!M411/'Denuncias-Renuncias'!$F411)))</f>
        <v>7.7881619937694699E-2</v>
      </c>
    </row>
    <row r="412" spans="2:9" ht="20.100000000000001" customHeight="1" thickBot="1" x14ac:dyDescent="0.25">
      <c r="B412" s="4" t="s">
        <v>615</v>
      </c>
      <c r="C412" s="27" t="str">
        <f>+IF('Denuncias-Renuncias'!$F412=0,"-",IF('Denuncias-Renuncias'!G412=0,"-",('Denuncias-Renuncias'!G412/'Denuncias-Renuncias'!$F412)))</f>
        <v>-</v>
      </c>
      <c r="D412" s="27" t="str">
        <f>+IF('Denuncias-Renuncias'!$F412=0,"-",IF('Denuncias-Renuncias'!H412=0,"-",('Denuncias-Renuncias'!H412/'Denuncias-Renuncias'!$F412)))</f>
        <v>-</v>
      </c>
      <c r="E412" s="27">
        <f>+IF('Denuncias-Renuncias'!$F412=0,"-",IF('Denuncias-Renuncias'!I412=0,"-",('Denuncias-Renuncias'!I412/'Denuncias-Renuncias'!$F412)))</f>
        <v>0.5940409683426443</v>
      </c>
      <c r="F412" s="27" t="str">
        <f>+IF('Denuncias-Renuncias'!$F412=0,"-",IF('Denuncias-Renuncias'!J412=0,"-",('Denuncias-Renuncias'!J412/'Denuncias-Renuncias'!$F412)))</f>
        <v>-</v>
      </c>
      <c r="G412" s="27">
        <f>+IF('Denuncias-Renuncias'!$F412=0,"-",IF('Denuncias-Renuncias'!K412=0,"-",('Denuncias-Renuncias'!K412/'Denuncias-Renuncias'!$F412)))</f>
        <v>0.19553072625698323</v>
      </c>
      <c r="H412" s="27">
        <f>+IF('Denuncias-Renuncias'!$F412=0,"-",IF('Denuncias-Renuncias'!L412=0,"-",('Denuncias-Renuncias'!L412/'Denuncias-Renuncias'!$F412)))</f>
        <v>0.21042830540037244</v>
      </c>
      <c r="I412" s="27" t="str">
        <f>+IF('Denuncias-Renuncias'!$F412=0,"-",IF('Denuncias-Renuncias'!M412=0,"-",('Denuncias-Renuncias'!M412/'Denuncias-Renuncias'!$F412)))</f>
        <v>-</v>
      </c>
    </row>
    <row r="413" spans="2:9" ht="20.100000000000001" customHeight="1" thickBot="1" x14ac:dyDescent="0.25">
      <c r="B413" s="4" t="s">
        <v>616</v>
      </c>
      <c r="C413" s="27" t="str">
        <f>+IF('Denuncias-Renuncias'!$F413=0,"-",IF('Denuncias-Renuncias'!G413=0,"-",('Denuncias-Renuncias'!G413/'Denuncias-Renuncias'!$F413)))</f>
        <v>-</v>
      </c>
      <c r="D413" s="27" t="str">
        <f>+IF('Denuncias-Renuncias'!$F413=0,"-",IF('Denuncias-Renuncias'!H413=0,"-",('Denuncias-Renuncias'!H413/'Denuncias-Renuncias'!$F413)))</f>
        <v>-</v>
      </c>
      <c r="E413" s="27">
        <f>+IF('Denuncias-Renuncias'!$F413=0,"-",IF('Denuncias-Renuncias'!I413=0,"-",('Denuncias-Renuncias'!I413/'Denuncias-Renuncias'!$F413)))</f>
        <v>1</v>
      </c>
      <c r="F413" s="27" t="str">
        <f>+IF('Denuncias-Renuncias'!$F413=0,"-",IF('Denuncias-Renuncias'!J413=0,"-",('Denuncias-Renuncias'!J413/'Denuncias-Renuncias'!$F413)))</f>
        <v>-</v>
      </c>
      <c r="G413" s="27" t="str">
        <f>+IF('Denuncias-Renuncias'!$F413=0,"-",IF('Denuncias-Renuncias'!K413=0,"-",('Denuncias-Renuncias'!K413/'Denuncias-Renuncias'!$F413)))</f>
        <v>-</v>
      </c>
      <c r="H413" s="27" t="str">
        <f>+IF('Denuncias-Renuncias'!$F413=0,"-",IF('Denuncias-Renuncias'!L413=0,"-",('Denuncias-Renuncias'!L413/'Denuncias-Renuncias'!$F413)))</f>
        <v>-</v>
      </c>
      <c r="I413" s="27" t="str">
        <f>+IF('Denuncias-Renuncias'!$F413=0,"-",IF('Denuncias-Renuncias'!M413=0,"-",('Denuncias-Renuncias'!M413/'Denuncias-Renuncias'!$F413)))</f>
        <v>-</v>
      </c>
    </row>
    <row r="414" spans="2:9" ht="20.100000000000001" customHeight="1" thickBot="1" x14ac:dyDescent="0.25">
      <c r="B414" s="4" t="s">
        <v>220</v>
      </c>
      <c r="C414" s="27" t="str">
        <f>+IF('Denuncias-Renuncias'!$F414=0,"-",IF('Denuncias-Renuncias'!G414=0,"-",('Denuncias-Renuncias'!G414/'Denuncias-Renuncias'!$F414)))</f>
        <v>-</v>
      </c>
      <c r="D414" s="27" t="str">
        <f>+IF('Denuncias-Renuncias'!$F414=0,"-",IF('Denuncias-Renuncias'!H414=0,"-",('Denuncias-Renuncias'!H414/'Denuncias-Renuncias'!$F414)))</f>
        <v>-</v>
      </c>
      <c r="E414" s="27">
        <f>+IF('Denuncias-Renuncias'!$F414=0,"-",IF('Denuncias-Renuncias'!I414=0,"-",('Denuncias-Renuncias'!I414/'Denuncias-Renuncias'!$F414)))</f>
        <v>0.72960372960372966</v>
      </c>
      <c r="F414" s="27">
        <f>+IF('Denuncias-Renuncias'!$F414=0,"-",IF('Denuncias-Renuncias'!J414=0,"-",('Denuncias-Renuncias'!J414/'Denuncias-Renuncias'!$F414)))</f>
        <v>6.216006216006216E-3</v>
      </c>
      <c r="G414" s="27">
        <f>+IF('Denuncias-Renuncias'!$F414=0,"-",IF('Denuncias-Renuncias'!K414=0,"-",('Denuncias-Renuncias'!K414/'Denuncias-Renuncias'!$F414)))</f>
        <v>0.22455322455322455</v>
      </c>
      <c r="H414" s="27">
        <f>+IF('Denuncias-Renuncias'!$F414=0,"-",IF('Denuncias-Renuncias'!L414=0,"-",('Denuncias-Renuncias'!L414/'Denuncias-Renuncias'!$F414)))</f>
        <v>3.9627039627039624E-2</v>
      </c>
      <c r="I414" s="27" t="str">
        <f>+IF('Denuncias-Renuncias'!$F414=0,"-",IF('Denuncias-Renuncias'!M414=0,"-",('Denuncias-Renuncias'!M414/'Denuncias-Renuncias'!$F414)))</f>
        <v>-</v>
      </c>
    </row>
    <row r="415" spans="2:9" ht="20.100000000000001" customHeight="1" thickBot="1" x14ac:dyDescent="0.25">
      <c r="B415" s="4" t="s">
        <v>617</v>
      </c>
      <c r="C415" s="27" t="str">
        <f>+IF('Denuncias-Renuncias'!$F415=0,"-",IF('Denuncias-Renuncias'!G415=0,"-",('Denuncias-Renuncias'!G415/'Denuncias-Renuncias'!$F415)))</f>
        <v>-</v>
      </c>
      <c r="D415" s="27">
        <f>+IF('Denuncias-Renuncias'!$F415=0,"-",IF('Denuncias-Renuncias'!H415=0,"-",('Denuncias-Renuncias'!H415/'Denuncias-Renuncias'!$F415)))</f>
        <v>0.26229508196721313</v>
      </c>
      <c r="E415" s="27">
        <f>+IF('Denuncias-Renuncias'!$F415=0,"-",IF('Denuncias-Renuncias'!I415=0,"-",('Denuncias-Renuncias'!I415/'Denuncias-Renuncias'!$F415)))</f>
        <v>0.5901639344262295</v>
      </c>
      <c r="F415" s="27" t="str">
        <f>+IF('Denuncias-Renuncias'!$F415=0,"-",IF('Denuncias-Renuncias'!J415=0,"-",('Denuncias-Renuncias'!J415/'Denuncias-Renuncias'!$F415)))</f>
        <v>-</v>
      </c>
      <c r="G415" s="27">
        <f>+IF('Denuncias-Renuncias'!$F415=0,"-",IF('Denuncias-Renuncias'!K415=0,"-",('Denuncias-Renuncias'!K415/'Denuncias-Renuncias'!$F415)))</f>
        <v>4.9180327868852458E-2</v>
      </c>
      <c r="H415" s="27">
        <f>+IF('Denuncias-Renuncias'!$F415=0,"-",IF('Denuncias-Renuncias'!L415=0,"-",('Denuncias-Renuncias'!L415/'Denuncias-Renuncias'!$F415)))</f>
        <v>9.8360655737704916E-2</v>
      </c>
      <c r="I415" s="27" t="str">
        <f>+IF('Denuncias-Renuncias'!$F415=0,"-",IF('Denuncias-Renuncias'!M415=0,"-",('Denuncias-Renuncias'!M415/'Denuncias-Renuncias'!$F415)))</f>
        <v>-</v>
      </c>
    </row>
    <row r="416" spans="2:9" ht="20.100000000000001" customHeight="1" thickBot="1" x14ac:dyDescent="0.25">
      <c r="B416" s="4" t="s">
        <v>618</v>
      </c>
      <c r="C416" s="27" t="str">
        <f>+IF('Denuncias-Renuncias'!$F416=0,"-",IF('Denuncias-Renuncias'!G416=0,"-",('Denuncias-Renuncias'!G416/'Denuncias-Renuncias'!$F416)))</f>
        <v>-</v>
      </c>
      <c r="D416" s="27" t="str">
        <f>+IF('Denuncias-Renuncias'!$F416=0,"-",IF('Denuncias-Renuncias'!H416=0,"-",('Denuncias-Renuncias'!H416/'Denuncias-Renuncias'!$F416)))</f>
        <v>-</v>
      </c>
      <c r="E416" s="27">
        <f>+IF('Denuncias-Renuncias'!$F416=0,"-",IF('Denuncias-Renuncias'!I416=0,"-",('Denuncias-Renuncias'!I416/'Denuncias-Renuncias'!$F416)))</f>
        <v>0.73023255813953492</v>
      </c>
      <c r="F416" s="27">
        <f>+IF('Denuncias-Renuncias'!$F416=0,"-",IF('Denuncias-Renuncias'!J416=0,"-",('Denuncias-Renuncias'!J416/'Denuncias-Renuncias'!$F416)))</f>
        <v>2.5581395348837209E-2</v>
      </c>
      <c r="G416" s="27">
        <f>+IF('Denuncias-Renuncias'!$F416=0,"-",IF('Denuncias-Renuncias'!K416=0,"-",('Denuncias-Renuncias'!K416/'Denuncias-Renuncias'!$F416)))</f>
        <v>0.1</v>
      </c>
      <c r="H416" s="27">
        <f>+IF('Denuncias-Renuncias'!$F416=0,"-",IF('Denuncias-Renuncias'!L416=0,"-",('Denuncias-Renuncias'!L416/'Denuncias-Renuncias'!$F416)))</f>
        <v>0.13953488372093023</v>
      </c>
      <c r="I416" s="27">
        <f>+IF('Denuncias-Renuncias'!$F416=0,"-",IF('Denuncias-Renuncias'!M416=0,"-",('Denuncias-Renuncias'!M416/'Denuncias-Renuncias'!$F416)))</f>
        <v>4.6511627906976744E-3</v>
      </c>
    </row>
    <row r="417" spans="2:9" ht="20.100000000000001" customHeight="1" thickBot="1" x14ac:dyDescent="0.25">
      <c r="B417" s="4" t="s">
        <v>619</v>
      </c>
      <c r="C417" s="27" t="str">
        <f>+IF('Denuncias-Renuncias'!$F417=0,"-",IF('Denuncias-Renuncias'!G417=0,"-",('Denuncias-Renuncias'!G417/'Denuncias-Renuncias'!$F417)))</f>
        <v>-</v>
      </c>
      <c r="D417" s="27" t="str">
        <f>+IF('Denuncias-Renuncias'!$F417=0,"-",IF('Denuncias-Renuncias'!H417=0,"-",('Denuncias-Renuncias'!H417/'Denuncias-Renuncias'!$F417)))</f>
        <v>-</v>
      </c>
      <c r="E417" s="27">
        <f>+IF('Denuncias-Renuncias'!$F417=0,"-",IF('Denuncias-Renuncias'!I417=0,"-",('Denuncias-Renuncias'!I417/'Denuncias-Renuncias'!$F417)))</f>
        <v>1</v>
      </c>
      <c r="F417" s="27" t="str">
        <f>+IF('Denuncias-Renuncias'!$F417=0,"-",IF('Denuncias-Renuncias'!J417=0,"-",('Denuncias-Renuncias'!J417/'Denuncias-Renuncias'!$F417)))</f>
        <v>-</v>
      </c>
      <c r="G417" s="27" t="str">
        <f>+IF('Denuncias-Renuncias'!$F417=0,"-",IF('Denuncias-Renuncias'!K417=0,"-",('Denuncias-Renuncias'!K417/'Denuncias-Renuncias'!$F417)))</f>
        <v>-</v>
      </c>
      <c r="H417" s="27" t="str">
        <f>+IF('Denuncias-Renuncias'!$F417=0,"-",IF('Denuncias-Renuncias'!L417=0,"-",('Denuncias-Renuncias'!L417/'Denuncias-Renuncias'!$F417)))</f>
        <v>-</v>
      </c>
      <c r="I417" s="27" t="str">
        <f>+IF('Denuncias-Renuncias'!$F417=0,"-",IF('Denuncias-Renuncias'!M417=0,"-",('Denuncias-Renuncias'!M417/'Denuncias-Renuncias'!$F417)))</f>
        <v>-</v>
      </c>
    </row>
    <row r="418" spans="2:9" ht="20.100000000000001" customHeight="1" thickBot="1" x14ac:dyDescent="0.25">
      <c r="B418" s="4" t="s">
        <v>620</v>
      </c>
      <c r="C418" s="27" t="str">
        <f>+IF('Denuncias-Renuncias'!$F418=0,"-",IF('Denuncias-Renuncias'!G418=0,"-",('Denuncias-Renuncias'!G418/'Denuncias-Renuncias'!$F418)))</f>
        <v>-</v>
      </c>
      <c r="D418" s="27" t="str">
        <f>+IF('Denuncias-Renuncias'!$F418=0,"-",IF('Denuncias-Renuncias'!H418=0,"-",('Denuncias-Renuncias'!H418/'Denuncias-Renuncias'!$F418)))</f>
        <v>-</v>
      </c>
      <c r="E418" s="27">
        <f>+IF('Denuncias-Renuncias'!$F418=0,"-",IF('Denuncias-Renuncias'!I418=0,"-",('Denuncias-Renuncias'!I418/'Denuncias-Renuncias'!$F418)))</f>
        <v>0.85599999999999998</v>
      </c>
      <c r="F418" s="27">
        <f>+IF('Denuncias-Renuncias'!$F418=0,"-",IF('Denuncias-Renuncias'!J418=0,"-",('Denuncias-Renuncias'!J418/'Denuncias-Renuncias'!$F418)))</f>
        <v>1.6E-2</v>
      </c>
      <c r="G418" s="27" t="str">
        <f>+IF('Denuncias-Renuncias'!$F418=0,"-",IF('Denuncias-Renuncias'!K418=0,"-",('Denuncias-Renuncias'!K418/'Denuncias-Renuncias'!$F418)))</f>
        <v>-</v>
      </c>
      <c r="H418" s="27">
        <f>+IF('Denuncias-Renuncias'!$F418=0,"-",IF('Denuncias-Renuncias'!L418=0,"-",('Denuncias-Renuncias'!L418/'Denuncias-Renuncias'!$F418)))</f>
        <v>0.12</v>
      </c>
      <c r="I418" s="27">
        <f>+IF('Denuncias-Renuncias'!$F418=0,"-",IF('Denuncias-Renuncias'!M418=0,"-",('Denuncias-Renuncias'!M418/'Denuncias-Renuncias'!$F418)))</f>
        <v>8.0000000000000002E-3</v>
      </c>
    </row>
    <row r="419" spans="2:9" ht="20.100000000000001" customHeight="1" thickBot="1" x14ac:dyDescent="0.25">
      <c r="B419" s="4" t="s">
        <v>621</v>
      </c>
      <c r="C419" s="27" t="str">
        <f>+IF('Denuncias-Renuncias'!$F419=0,"-",IF('Denuncias-Renuncias'!G419=0,"-",('Denuncias-Renuncias'!G419/'Denuncias-Renuncias'!$F419)))</f>
        <v>-</v>
      </c>
      <c r="D419" s="27" t="str">
        <f>+IF('Denuncias-Renuncias'!$F419=0,"-",IF('Denuncias-Renuncias'!H419=0,"-",('Denuncias-Renuncias'!H419/'Denuncias-Renuncias'!$F419)))</f>
        <v>-</v>
      </c>
      <c r="E419" s="27">
        <f>+IF('Denuncias-Renuncias'!$F419=0,"-",IF('Denuncias-Renuncias'!I419=0,"-",('Denuncias-Renuncias'!I419/'Denuncias-Renuncias'!$F419)))</f>
        <v>0.86868686868686873</v>
      </c>
      <c r="F419" s="27" t="str">
        <f>+IF('Denuncias-Renuncias'!$F419=0,"-",IF('Denuncias-Renuncias'!J419=0,"-",('Denuncias-Renuncias'!J419/'Denuncias-Renuncias'!$F419)))</f>
        <v>-</v>
      </c>
      <c r="G419" s="27">
        <f>+IF('Denuncias-Renuncias'!$F419=0,"-",IF('Denuncias-Renuncias'!K419=0,"-",('Denuncias-Renuncias'!K419/'Denuncias-Renuncias'!$F419)))</f>
        <v>0.10707070707070707</v>
      </c>
      <c r="H419" s="27">
        <f>+IF('Denuncias-Renuncias'!$F419=0,"-",IF('Denuncias-Renuncias'!L419=0,"-",('Denuncias-Renuncias'!L419/'Denuncias-Renuncias'!$F419)))</f>
        <v>2.4242424242424242E-2</v>
      </c>
      <c r="I419" s="27" t="str">
        <f>+IF('Denuncias-Renuncias'!$F419=0,"-",IF('Denuncias-Renuncias'!M419=0,"-",('Denuncias-Renuncias'!M419/'Denuncias-Renuncias'!$F419)))</f>
        <v>-</v>
      </c>
    </row>
    <row r="420" spans="2:9" ht="20.100000000000001" customHeight="1" thickBot="1" x14ac:dyDescent="0.25">
      <c r="B420" s="4" t="s">
        <v>622</v>
      </c>
      <c r="C420" s="27">
        <f>+IF('Denuncias-Renuncias'!$F420=0,"-",IF('Denuncias-Renuncias'!G420=0,"-",('Denuncias-Renuncias'!G420/'Denuncias-Renuncias'!$F420)))</f>
        <v>1.3157894736842105E-2</v>
      </c>
      <c r="D420" s="27">
        <f>+IF('Denuncias-Renuncias'!$F420=0,"-",IF('Denuncias-Renuncias'!H420=0,"-",('Denuncias-Renuncias'!H420/'Denuncias-Renuncias'!$F420)))</f>
        <v>6.5789473684210523E-3</v>
      </c>
      <c r="E420" s="27">
        <f>+IF('Denuncias-Renuncias'!$F420=0,"-",IF('Denuncias-Renuncias'!I420=0,"-",('Denuncias-Renuncias'!I420/'Denuncias-Renuncias'!$F420)))</f>
        <v>0.59210526315789469</v>
      </c>
      <c r="F420" s="27" t="str">
        <f>+IF('Denuncias-Renuncias'!$F420=0,"-",IF('Denuncias-Renuncias'!J420=0,"-",('Denuncias-Renuncias'!J420/'Denuncias-Renuncias'!$F420)))</f>
        <v>-</v>
      </c>
      <c r="G420" s="27">
        <f>+IF('Denuncias-Renuncias'!$F420=0,"-",IF('Denuncias-Renuncias'!K420=0,"-",('Denuncias-Renuncias'!K420/'Denuncias-Renuncias'!$F420)))</f>
        <v>0.31578947368421051</v>
      </c>
      <c r="H420" s="27">
        <f>+IF('Denuncias-Renuncias'!$F420=0,"-",IF('Denuncias-Renuncias'!L420=0,"-",('Denuncias-Renuncias'!L420/'Denuncias-Renuncias'!$F420)))</f>
        <v>2.6315789473684209E-2</v>
      </c>
      <c r="I420" s="27">
        <f>+IF('Denuncias-Renuncias'!$F420=0,"-",IF('Denuncias-Renuncias'!M420=0,"-",('Denuncias-Renuncias'!M420/'Denuncias-Renuncias'!$F420)))</f>
        <v>4.6052631578947366E-2</v>
      </c>
    </row>
    <row r="421" spans="2:9" ht="20.100000000000001" customHeight="1" thickBot="1" x14ac:dyDescent="0.25">
      <c r="B421" s="4" t="s">
        <v>623</v>
      </c>
      <c r="C421" s="27" t="str">
        <f>+IF('Denuncias-Renuncias'!$F421=0,"-",IF('Denuncias-Renuncias'!G421=0,"-",('Denuncias-Renuncias'!G421/'Denuncias-Renuncias'!$F421)))</f>
        <v>-</v>
      </c>
      <c r="D421" s="27" t="str">
        <f>+IF('Denuncias-Renuncias'!$F421=0,"-",IF('Denuncias-Renuncias'!H421=0,"-",('Denuncias-Renuncias'!H421/'Denuncias-Renuncias'!$F421)))</f>
        <v>-</v>
      </c>
      <c r="E421" s="27">
        <f>+IF('Denuncias-Renuncias'!$F421=0,"-",IF('Denuncias-Renuncias'!I421=0,"-",('Denuncias-Renuncias'!I421/'Denuncias-Renuncias'!$F421)))</f>
        <v>0.91200000000000003</v>
      </c>
      <c r="F421" s="27">
        <f>+IF('Denuncias-Renuncias'!$F421=0,"-",IF('Denuncias-Renuncias'!J421=0,"-",('Denuncias-Renuncias'!J421/'Denuncias-Renuncias'!$F421)))</f>
        <v>8.0000000000000002E-3</v>
      </c>
      <c r="G421" s="27">
        <f>+IF('Denuncias-Renuncias'!$F421=0,"-",IF('Denuncias-Renuncias'!K421=0,"-",('Denuncias-Renuncias'!K421/'Denuncias-Renuncias'!$F421)))</f>
        <v>3.2000000000000001E-2</v>
      </c>
      <c r="H421" s="27">
        <f>+IF('Denuncias-Renuncias'!$F421=0,"-",IF('Denuncias-Renuncias'!L421=0,"-",('Denuncias-Renuncias'!L421/'Denuncias-Renuncias'!$F421)))</f>
        <v>4.8000000000000001E-2</v>
      </c>
      <c r="I421" s="27" t="str">
        <f>+IF('Denuncias-Renuncias'!$F421=0,"-",IF('Denuncias-Renuncias'!M421=0,"-",('Denuncias-Renuncias'!M421/'Denuncias-Renuncias'!$F421)))</f>
        <v>-</v>
      </c>
    </row>
    <row r="422" spans="2:9" ht="20.100000000000001" customHeight="1" thickBot="1" x14ac:dyDescent="0.25">
      <c r="B422" s="4" t="s">
        <v>624</v>
      </c>
      <c r="C422" s="27">
        <f>+IF('Denuncias-Renuncias'!$F422=0,"-",IF('Denuncias-Renuncias'!G422=0,"-",('Denuncias-Renuncias'!G422/'Denuncias-Renuncias'!$F422)))</f>
        <v>1.2539184952978056E-2</v>
      </c>
      <c r="D422" s="27" t="str">
        <f>+IF('Denuncias-Renuncias'!$F422=0,"-",IF('Denuncias-Renuncias'!H422=0,"-",('Denuncias-Renuncias'!H422/'Denuncias-Renuncias'!$F422)))</f>
        <v>-</v>
      </c>
      <c r="E422" s="27">
        <f>+IF('Denuncias-Renuncias'!$F422=0,"-",IF('Denuncias-Renuncias'!I422=0,"-",('Denuncias-Renuncias'!I422/'Denuncias-Renuncias'!$F422)))</f>
        <v>0.67711598746081503</v>
      </c>
      <c r="F422" s="27">
        <f>+IF('Denuncias-Renuncias'!$F422=0,"-",IF('Denuncias-Renuncias'!J422=0,"-",('Denuncias-Renuncias'!J422/'Denuncias-Renuncias'!$F422)))</f>
        <v>2.5078369905956112E-2</v>
      </c>
      <c r="G422" s="27">
        <f>+IF('Denuncias-Renuncias'!$F422=0,"-",IF('Denuncias-Renuncias'!K422=0,"-",('Denuncias-Renuncias'!K422/'Denuncias-Renuncias'!$F422)))</f>
        <v>0.16300940438871472</v>
      </c>
      <c r="H422" s="27">
        <f>+IF('Denuncias-Renuncias'!$F422=0,"-",IF('Denuncias-Renuncias'!L422=0,"-",('Denuncias-Renuncias'!L422/'Denuncias-Renuncias'!$F422)))</f>
        <v>9.7178683385579931E-2</v>
      </c>
      <c r="I422" s="27">
        <f>+IF('Denuncias-Renuncias'!$F422=0,"-",IF('Denuncias-Renuncias'!M422=0,"-",('Denuncias-Renuncias'!M422/'Denuncias-Renuncias'!$F422)))</f>
        <v>2.5078369905956112E-2</v>
      </c>
    </row>
    <row r="423" spans="2:9" ht="20.100000000000001" customHeight="1" thickBot="1" x14ac:dyDescent="0.25">
      <c r="B423" s="4" t="s">
        <v>625</v>
      </c>
      <c r="C423" s="27">
        <f>+IF('Denuncias-Renuncias'!$F423=0,"-",IF('Denuncias-Renuncias'!G423=0,"-",('Denuncias-Renuncias'!G423/'Denuncias-Renuncias'!$F423)))</f>
        <v>3.4100596760443308E-3</v>
      </c>
      <c r="D423" s="27">
        <f>+IF('Denuncias-Renuncias'!$F423=0,"-",IF('Denuncias-Renuncias'!H423=0,"-",('Denuncias-Renuncias'!H423/'Denuncias-Renuncias'!$F423)))</f>
        <v>5.1150895140664966E-3</v>
      </c>
      <c r="E423" s="27">
        <f>+IF('Denuncias-Renuncias'!$F423=0,"-",IF('Denuncias-Renuncias'!I423=0,"-",('Denuncias-Renuncias'!I423/'Denuncias-Renuncias'!$F423)))</f>
        <v>0.68883205456095487</v>
      </c>
      <c r="F423" s="27">
        <f>+IF('Denuncias-Renuncias'!$F423=0,"-",IF('Denuncias-Renuncias'!J423=0,"-",('Denuncias-Renuncias'!J423/'Denuncias-Renuncias'!$F423)))</f>
        <v>3.4100596760443308E-3</v>
      </c>
      <c r="G423" s="27">
        <f>+IF('Denuncias-Renuncias'!$F423=0,"-",IF('Denuncias-Renuncias'!K423=0,"-",('Denuncias-Renuncias'!K423/'Denuncias-Renuncias'!$F423)))</f>
        <v>0.1287297527706735</v>
      </c>
      <c r="H423" s="27">
        <f>+IF('Denuncias-Renuncias'!$F423=0,"-",IF('Denuncias-Renuncias'!L423=0,"-",('Denuncias-Renuncias'!L423/'Denuncias-Renuncias'!$F423)))</f>
        <v>0.1526001705029838</v>
      </c>
      <c r="I423" s="27">
        <f>+IF('Denuncias-Renuncias'!$F423=0,"-",IF('Denuncias-Renuncias'!M423=0,"-",('Denuncias-Renuncias'!M423/'Denuncias-Renuncias'!$F423)))</f>
        <v>1.7902813299232736E-2</v>
      </c>
    </row>
    <row r="424" spans="2:9" ht="20.100000000000001" customHeight="1" thickBot="1" x14ac:dyDescent="0.25">
      <c r="B424" s="4" t="s">
        <v>626</v>
      </c>
      <c r="C424" s="27" t="str">
        <f>+IF('Denuncias-Renuncias'!$F424=0,"-",IF('Denuncias-Renuncias'!G424=0,"-",('Denuncias-Renuncias'!G424/'Denuncias-Renuncias'!$F424)))</f>
        <v>-</v>
      </c>
      <c r="D424" s="27" t="str">
        <f>+IF('Denuncias-Renuncias'!$F424=0,"-",IF('Denuncias-Renuncias'!H424=0,"-",('Denuncias-Renuncias'!H424/'Denuncias-Renuncias'!$F424)))</f>
        <v>-</v>
      </c>
      <c r="E424" s="27">
        <f>+IF('Denuncias-Renuncias'!$F424=0,"-",IF('Denuncias-Renuncias'!I424=0,"-",('Denuncias-Renuncias'!I424/'Denuncias-Renuncias'!$F424)))</f>
        <v>0.84745762711864403</v>
      </c>
      <c r="F424" s="27" t="str">
        <f>+IF('Denuncias-Renuncias'!$F424=0,"-",IF('Denuncias-Renuncias'!J424=0,"-",('Denuncias-Renuncias'!J424/'Denuncias-Renuncias'!$F424)))</f>
        <v>-</v>
      </c>
      <c r="G424" s="27">
        <f>+IF('Denuncias-Renuncias'!$F424=0,"-",IF('Denuncias-Renuncias'!K424=0,"-",('Denuncias-Renuncias'!K424/'Denuncias-Renuncias'!$F424)))</f>
        <v>8.4745762711864403E-2</v>
      </c>
      <c r="H424" s="27">
        <f>+IF('Denuncias-Renuncias'!$F424=0,"-",IF('Denuncias-Renuncias'!L424=0,"-",('Denuncias-Renuncias'!L424/'Denuncias-Renuncias'!$F424)))</f>
        <v>6.7796610169491525E-2</v>
      </c>
      <c r="I424" s="27" t="str">
        <f>+IF('Denuncias-Renuncias'!$F424=0,"-",IF('Denuncias-Renuncias'!M424=0,"-",('Denuncias-Renuncias'!M424/'Denuncias-Renuncias'!$F424)))</f>
        <v>-</v>
      </c>
    </row>
    <row r="425" spans="2:9" ht="20.100000000000001" customHeight="1" thickBot="1" x14ac:dyDescent="0.25">
      <c r="B425" s="4" t="s">
        <v>627</v>
      </c>
      <c r="C425" s="27">
        <f>+IF('Denuncias-Renuncias'!$F425=0,"-",IF('Denuncias-Renuncias'!G425=0,"-",('Denuncias-Renuncias'!G425/'Denuncias-Renuncias'!$F425)))</f>
        <v>2.564102564102564E-2</v>
      </c>
      <c r="D425" s="27" t="str">
        <f>+IF('Denuncias-Renuncias'!$F425=0,"-",IF('Denuncias-Renuncias'!H425=0,"-",('Denuncias-Renuncias'!H425/'Denuncias-Renuncias'!$F425)))</f>
        <v>-</v>
      </c>
      <c r="E425" s="27">
        <f>+IF('Denuncias-Renuncias'!$F425=0,"-",IF('Denuncias-Renuncias'!I425=0,"-",('Denuncias-Renuncias'!I425/'Denuncias-Renuncias'!$F425)))</f>
        <v>0.75641025641025639</v>
      </c>
      <c r="F425" s="27" t="str">
        <f>+IF('Denuncias-Renuncias'!$F425=0,"-",IF('Denuncias-Renuncias'!J425=0,"-",('Denuncias-Renuncias'!J425/'Denuncias-Renuncias'!$F425)))</f>
        <v>-</v>
      </c>
      <c r="G425" s="27">
        <f>+IF('Denuncias-Renuncias'!$F425=0,"-",IF('Denuncias-Renuncias'!K425=0,"-",('Denuncias-Renuncias'!K425/'Denuncias-Renuncias'!$F425)))</f>
        <v>0.10256410256410256</v>
      </c>
      <c r="H425" s="27">
        <f>+IF('Denuncias-Renuncias'!$F425=0,"-",IF('Denuncias-Renuncias'!L425=0,"-",('Denuncias-Renuncias'!L425/'Denuncias-Renuncias'!$F425)))</f>
        <v>0.10256410256410256</v>
      </c>
      <c r="I425" s="27">
        <f>+IF('Denuncias-Renuncias'!$F425=0,"-",IF('Denuncias-Renuncias'!M425=0,"-",('Denuncias-Renuncias'!M425/'Denuncias-Renuncias'!$F425)))</f>
        <v>1.282051282051282E-2</v>
      </c>
    </row>
    <row r="426" spans="2:9" ht="20.100000000000001" customHeight="1" thickBot="1" x14ac:dyDescent="0.25">
      <c r="B426" s="4" t="s">
        <v>628</v>
      </c>
      <c r="C426" s="27">
        <f>+IF('Denuncias-Renuncias'!$F426=0,"-",IF('Denuncias-Renuncias'!G426=0,"-",('Denuncias-Renuncias'!G426/'Denuncias-Renuncias'!$F426)))</f>
        <v>3.248259860788863E-2</v>
      </c>
      <c r="D426" s="27">
        <f>+IF('Denuncias-Renuncias'!$F426=0,"-",IF('Denuncias-Renuncias'!H426=0,"-",('Denuncias-Renuncias'!H426/'Denuncias-Renuncias'!$F426)))</f>
        <v>3.4802784222737818E-3</v>
      </c>
      <c r="E426" s="27">
        <f>+IF('Denuncias-Renuncias'!$F426=0,"-",IF('Denuncias-Renuncias'!I426=0,"-",('Denuncias-Renuncias'!I426/'Denuncias-Renuncias'!$F426)))</f>
        <v>0.60324825986078889</v>
      </c>
      <c r="F426" s="27">
        <f>+IF('Denuncias-Renuncias'!$F426=0,"-",IF('Denuncias-Renuncias'!J426=0,"-",('Denuncias-Renuncias'!J426/'Denuncias-Renuncias'!$F426)))</f>
        <v>4.6403712296983757E-3</v>
      </c>
      <c r="G426" s="27">
        <f>+IF('Denuncias-Renuncias'!$F426=0,"-",IF('Denuncias-Renuncias'!K426=0,"-",('Denuncias-Renuncias'!K426/'Denuncias-Renuncias'!$F426)))</f>
        <v>0.31554524361948955</v>
      </c>
      <c r="H426" s="27">
        <f>+IF('Denuncias-Renuncias'!$F426=0,"-",IF('Denuncias-Renuncias'!L426=0,"-",('Denuncias-Renuncias'!L426/'Denuncias-Renuncias'!$F426)))</f>
        <v>2.9002320185614848E-2</v>
      </c>
      <c r="I426" s="27">
        <f>+IF('Denuncias-Renuncias'!$F426=0,"-",IF('Denuncias-Renuncias'!M426=0,"-",('Denuncias-Renuncias'!M426/'Denuncias-Renuncias'!$F426)))</f>
        <v>1.1600928074245939E-2</v>
      </c>
    </row>
    <row r="427" spans="2:9" ht="20.100000000000001" customHeight="1" thickBot="1" x14ac:dyDescent="0.25">
      <c r="B427" s="4" t="s">
        <v>629</v>
      </c>
      <c r="C427" s="27">
        <f>+IF('Denuncias-Renuncias'!$F427=0,"-",IF('Denuncias-Renuncias'!G427=0,"-",('Denuncias-Renuncias'!G427/'Denuncias-Renuncias'!$F427)))</f>
        <v>7.8787878787878782E-2</v>
      </c>
      <c r="D427" s="27">
        <f>+IF('Denuncias-Renuncias'!$F427=0,"-",IF('Denuncias-Renuncias'!H427=0,"-",('Denuncias-Renuncias'!H427/'Denuncias-Renuncias'!$F427)))</f>
        <v>1.2121212121212121E-2</v>
      </c>
      <c r="E427" s="27">
        <f>+IF('Denuncias-Renuncias'!$F427=0,"-",IF('Denuncias-Renuncias'!I427=0,"-",('Denuncias-Renuncias'!I427/'Denuncias-Renuncias'!$F427)))</f>
        <v>0.52121212121212124</v>
      </c>
      <c r="F427" s="27">
        <f>+IF('Denuncias-Renuncias'!$F427=0,"-",IF('Denuncias-Renuncias'!J427=0,"-",('Denuncias-Renuncias'!J427/'Denuncias-Renuncias'!$F427)))</f>
        <v>1.8181818181818181E-2</v>
      </c>
      <c r="G427" s="27">
        <f>+IF('Denuncias-Renuncias'!$F427=0,"-",IF('Denuncias-Renuncias'!K427=0,"-",('Denuncias-Renuncias'!K427/'Denuncias-Renuncias'!$F427)))</f>
        <v>0.29696969696969699</v>
      </c>
      <c r="H427" s="27">
        <f>+IF('Denuncias-Renuncias'!$F427=0,"-",IF('Denuncias-Renuncias'!L427=0,"-",('Denuncias-Renuncias'!L427/'Denuncias-Renuncias'!$F427)))</f>
        <v>5.4545454545454543E-2</v>
      </c>
      <c r="I427" s="27">
        <f>+IF('Denuncias-Renuncias'!$F427=0,"-",IF('Denuncias-Renuncias'!M427=0,"-",('Denuncias-Renuncias'!M427/'Denuncias-Renuncias'!$F427)))</f>
        <v>1.8181818181818181E-2</v>
      </c>
    </row>
    <row r="428" spans="2:9" ht="20.100000000000001" customHeight="1" thickBot="1" x14ac:dyDescent="0.25">
      <c r="B428" s="4" t="s">
        <v>630</v>
      </c>
      <c r="C428" s="27">
        <f>+IF('Denuncias-Renuncias'!$F428=0,"-",IF('Denuncias-Renuncias'!G428=0,"-",('Denuncias-Renuncias'!G428/'Denuncias-Renuncias'!$F428)))</f>
        <v>6.5789473684210523E-2</v>
      </c>
      <c r="D428" s="27">
        <f>+IF('Denuncias-Renuncias'!$F428=0,"-",IF('Denuncias-Renuncias'!H428=0,"-",('Denuncias-Renuncias'!H428/'Denuncias-Renuncias'!$F428)))</f>
        <v>1.3157894736842105E-2</v>
      </c>
      <c r="E428" s="27">
        <f>+IF('Denuncias-Renuncias'!$F428=0,"-",IF('Denuncias-Renuncias'!I428=0,"-",('Denuncias-Renuncias'!I428/'Denuncias-Renuncias'!$F428)))</f>
        <v>0.65789473684210531</v>
      </c>
      <c r="F428" s="27">
        <f>+IF('Denuncias-Renuncias'!$F428=0,"-",IF('Denuncias-Renuncias'!J428=0,"-",('Denuncias-Renuncias'!J428/'Denuncias-Renuncias'!$F428)))</f>
        <v>1.3157894736842105E-2</v>
      </c>
      <c r="G428" s="27">
        <f>+IF('Denuncias-Renuncias'!$F428=0,"-",IF('Denuncias-Renuncias'!K428=0,"-",('Denuncias-Renuncias'!K428/'Denuncias-Renuncias'!$F428)))</f>
        <v>0.25</v>
      </c>
      <c r="H428" s="27" t="str">
        <f>+IF('Denuncias-Renuncias'!$F428=0,"-",IF('Denuncias-Renuncias'!L428=0,"-",('Denuncias-Renuncias'!L428/'Denuncias-Renuncias'!$F428)))</f>
        <v>-</v>
      </c>
      <c r="I428" s="27" t="str">
        <f>+IF('Denuncias-Renuncias'!$F428=0,"-",IF('Denuncias-Renuncias'!M428=0,"-",('Denuncias-Renuncias'!M428/'Denuncias-Renuncias'!$F428)))</f>
        <v>-</v>
      </c>
    </row>
    <row r="429" spans="2:9" ht="20.100000000000001" customHeight="1" thickBot="1" x14ac:dyDescent="0.25">
      <c r="B429" s="4" t="s">
        <v>631</v>
      </c>
      <c r="C429" s="27">
        <f>+IF('Denuncias-Renuncias'!$F429=0,"-",IF('Denuncias-Renuncias'!G429=0,"-",('Denuncias-Renuncias'!G429/'Denuncias-Renuncias'!$F429)))</f>
        <v>0.19230769230769232</v>
      </c>
      <c r="D429" s="27">
        <f>+IF('Denuncias-Renuncias'!$F429=0,"-",IF('Denuncias-Renuncias'!H429=0,"-",('Denuncias-Renuncias'!H429/'Denuncias-Renuncias'!$F429)))</f>
        <v>1.5384615384615385E-2</v>
      </c>
      <c r="E429" s="27">
        <f>+IF('Denuncias-Renuncias'!$F429=0,"-",IF('Denuncias-Renuncias'!I429=0,"-",('Denuncias-Renuncias'!I429/'Denuncias-Renuncias'!$F429)))</f>
        <v>0.41538461538461541</v>
      </c>
      <c r="F429" s="27" t="str">
        <f>+IF('Denuncias-Renuncias'!$F429=0,"-",IF('Denuncias-Renuncias'!J429=0,"-",('Denuncias-Renuncias'!J429/'Denuncias-Renuncias'!$F429)))</f>
        <v>-</v>
      </c>
      <c r="G429" s="27">
        <f>+IF('Denuncias-Renuncias'!$F429=0,"-",IF('Denuncias-Renuncias'!K429=0,"-",('Denuncias-Renuncias'!K429/'Denuncias-Renuncias'!$F429)))</f>
        <v>0.25384615384615383</v>
      </c>
      <c r="H429" s="27">
        <f>+IF('Denuncias-Renuncias'!$F429=0,"-",IF('Denuncias-Renuncias'!L429=0,"-",('Denuncias-Renuncias'!L429/'Denuncias-Renuncias'!$F429)))</f>
        <v>0.11538461538461539</v>
      </c>
      <c r="I429" s="27">
        <f>+IF('Denuncias-Renuncias'!$F429=0,"-",IF('Denuncias-Renuncias'!M429=0,"-",('Denuncias-Renuncias'!M429/'Denuncias-Renuncias'!$F429)))</f>
        <v>7.6923076923076927E-3</v>
      </c>
    </row>
    <row r="430" spans="2:9" ht="20.100000000000001" customHeight="1" thickBot="1" x14ac:dyDescent="0.25">
      <c r="B430" s="4" t="s">
        <v>632</v>
      </c>
      <c r="C430" s="27">
        <f>+IF('Denuncias-Renuncias'!$F430=0,"-",IF('Denuncias-Renuncias'!G430=0,"-",('Denuncias-Renuncias'!G430/'Denuncias-Renuncias'!$F430)))</f>
        <v>3.8834951456310676E-2</v>
      </c>
      <c r="D430" s="27" t="str">
        <f>+IF('Denuncias-Renuncias'!$F430=0,"-",IF('Denuncias-Renuncias'!H430=0,"-",('Denuncias-Renuncias'!H430/'Denuncias-Renuncias'!$F430)))</f>
        <v>-</v>
      </c>
      <c r="E430" s="27">
        <f>+IF('Denuncias-Renuncias'!$F430=0,"-",IF('Denuncias-Renuncias'!I430=0,"-",('Denuncias-Renuncias'!I430/'Denuncias-Renuncias'!$F430)))</f>
        <v>0.50485436893203883</v>
      </c>
      <c r="F430" s="27" t="str">
        <f>+IF('Denuncias-Renuncias'!$F430=0,"-",IF('Denuncias-Renuncias'!J430=0,"-",('Denuncias-Renuncias'!J430/'Denuncias-Renuncias'!$F430)))</f>
        <v>-</v>
      </c>
      <c r="G430" s="27">
        <f>+IF('Denuncias-Renuncias'!$F430=0,"-",IF('Denuncias-Renuncias'!K430=0,"-",('Denuncias-Renuncias'!K430/'Denuncias-Renuncias'!$F430)))</f>
        <v>0.26213592233009708</v>
      </c>
      <c r="H430" s="27">
        <f>+IF('Denuncias-Renuncias'!$F430=0,"-",IF('Denuncias-Renuncias'!L430=0,"-",('Denuncias-Renuncias'!L430/'Denuncias-Renuncias'!$F430)))</f>
        <v>0.1553398058252427</v>
      </c>
      <c r="I430" s="27">
        <f>+IF('Denuncias-Renuncias'!$F430=0,"-",IF('Denuncias-Renuncias'!M430=0,"-",('Denuncias-Renuncias'!M430/'Denuncias-Renuncias'!$F430)))</f>
        <v>3.8834951456310676E-2</v>
      </c>
    </row>
    <row r="431" spans="2:9" ht="20.100000000000001" customHeight="1" thickBot="1" x14ac:dyDescent="0.25">
      <c r="B431" s="4" t="s">
        <v>633</v>
      </c>
      <c r="C431" s="27">
        <f>+IF('Denuncias-Renuncias'!$F431=0,"-",IF('Denuncias-Renuncias'!G431=0,"-",('Denuncias-Renuncias'!G431/'Denuncias-Renuncias'!$F431)))</f>
        <v>9.3984962406015032E-2</v>
      </c>
      <c r="D431" s="27">
        <f>+IF('Denuncias-Renuncias'!$F431=0,"-",IF('Denuncias-Renuncias'!H431=0,"-",('Denuncias-Renuncias'!H431/'Denuncias-Renuncias'!$F431)))</f>
        <v>5.0125313283208017E-3</v>
      </c>
      <c r="E431" s="27">
        <f>+IF('Denuncias-Renuncias'!$F431=0,"-",IF('Denuncias-Renuncias'!I431=0,"-",('Denuncias-Renuncias'!I431/'Denuncias-Renuncias'!$F431)))</f>
        <v>0.44235588972431078</v>
      </c>
      <c r="F431" s="27">
        <f>+IF('Denuncias-Renuncias'!$F431=0,"-",IF('Denuncias-Renuncias'!J431=0,"-",('Denuncias-Renuncias'!J431/'Denuncias-Renuncias'!$F431)))</f>
        <v>7.5187969924812026E-3</v>
      </c>
      <c r="G431" s="27">
        <f>+IF('Denuncias-Renuncias'!$F431=0,"-",IF('Denuncias-Renuncias'!K431=0,"-",('Denuncias-Renuncias'!K431/'Denuncias-Renuncias'!$F431)))</f>
        <v>0.32581453634085211</v>
      </c>
      <c r="H431" s="27">
        <f>+IF('Denuncias-Renuncias'!$F431=0,"-",IF('Denuncias-Renuncias'!L431=0,"-",('Denuncias-Renuncias'!L431/'Denuncias-Renuncias'!$F431)))</f>
        <v>2.0050125313283207E-2</v>
      </c>
      <c r="I431" s="27">
        <f>+IF('Denuncias-Renuncias'!$F431=0,"-",IF('Denuncias-Renuncias'!M431=0,"-",('Denuncias-Renuncias'!M431/'Denuncias-Renuncias'!$F431)))</f>
        <v>0.10526315789473684</v>
      </c>
    </row>
    <row r="432" spans="2:9" ht="20.100000000000001" customHeight="1" thickBot="1" x14ac:dyDescent="0.25">
      <c r="B432" s="4" t="s">
        <v>634</v>
      </c>
      <c r="C432" s="27">
        <f>+IF('Denuncias-Renuncias'!$F432=0,"-",IF('Denuncias-Renuncias'!G432=0,"-",('Denuncias-Renuncias'!G432/'Denuncias-Renuncias'!$F432)))</f>
        <v>7.2222222222222215E-2</v>
      </c>
      <c r="D432" s="27">
        <f>+IF('Denuncias-Renuncias'!$F432=0,"-",IF('Denuncias-Renuncias'!H432=0,"-",('Denuncias-Renuncias'!H432/'Denuncias-Renuncias'!$F432)))</f>
        <v>5.5555555555555552E-2</v>
      </c>
      <c r="E432" s="27">
        <f>+IF('Denuncias-Renuncias'!$F432=0,"-",IF('Denuncias-Renuncias'!I432=0,"-",('Denuncias-Renuncias'!I432/'Denuncias-Renuncias'!$F432)))</f>
        <v>0.5</v>
      </c>
      <c r="F432" s="27">
        <f>+IF('Denuncias-Renuncias'!$F432=0,"-",IF('Denuncias-Renuncias'!J432=0,"-",('Denuncias-Renuncias'!J432/'Denuncias-Renuncias'!$F432)))</f>
        <v>6.6666666666666666E-2</v>
      </c>
      <c r="G432" s="27">
        <f>+IF('Denuncias-Renuncias'!$F432=0,"-",IF('Denuncias-Renuncias'!K432=0,"-",('Denuncias-Renuncias'!K432/'Denuncias-Renuncias'!$F432)))</f>
        <v>0.24444444444444444</v>
      </c>
      <c r="H432" s="27">
        <f>+IF('Denuncias-Renuncias'!$F432=0,"-",IF('Denuncias-Renuncias'!L432=0,"-",('Denuncias-Renuncias'!L432/'Denuncias-Renuncias'!$F432)))</f>
        <v>6.1111111111111109E-2</v>
      </c>
      <c r="I432" s="27" t="str">
        <f>+IF('Denuncias-Renuncias'!$F432=0,"-",IF('Denuncias-Renuncias'!M432=0,"-",('Denuncias-Renuncias'!M432/'Denuncias-Renuncias'!$F432)))</f>
        <v>-</v>
      </c>
    </row>
    <row r="433" spans="2:9" ht="20.100000000000001" customHeight="1" thickBot="1" x14ac:dyDescent="0.25">
      <c r="B433" s="4" t="s">
        <v>635</v>
      </c>
      <c r="C433" s="27">
        <f>+IF('Denuncias-Renuncias'!$F433=0,"-",IF('Denuncias-Renuncias'!G433=0,"-",('Denuncias-Renuncias'!G433/'Denuncias-Renuncias'!$F433)))</f>
        <v>1.5625E-2</v>
      </c>
      <c r="D433" s="27" t="str">
        <f>+IF('Denuncias-Renuncias'!$F433=0,"-",IF('Denuncias-Renuncias'!H433=0,"-",('Denuncias-Renuncias'!H433/'Denuncias-Renuncias'!$F433)))</f>
        <v>-</v>
      </c>
      <c r="E433" s="27">
        <f>+IF('Denuncias-Renuncias'!$F433=0,"-",IF('Denuncias-Renuncias'!I433=0,"-",('Denuncias-Renuncias'!I433/'Denuncias-Renuncias'!$F433)))</f>
        <v>0.59375</v>
      </c>
      <c r="F433" s="27">
        <f>+IF('Denuncias-Renuncias'!$F433=0,"-",IF('Denuncias-Renuncias'!J433=0,"-",('Denuncias-Renuncias'!J433/'Denuncias-Renuncias'!$F433)))</f>
        <v>1.0416666666666666E-2</v>
      </c>
      <c r="G433" s="27">
        <f>+IF('Denuncias-Renuncias'!$F433=0,"-",IF('Denuncias-Renuncias'!K433=0,"-",('Denuncias-Renuncias'!K433/'Denuncias-Renuncias'!$F433)))</f>
        <v>0.35416666666666669</v>
      </c>
      <c r="H433" s="27">
        <f>+IF('Denuncias-Renuncias'!$F433=0,"-",IF('Denuncias-Renuncias'!L433=0,"-",('Denuncias-Renuncias'!L433/'Denuncias-Renuncias'!$F433)))</f>
        <v>2.0833333333333332E-2</v>
      </c>
      <c r="I433" s="27">
        <f>+IF('Denuncias-Renuncias'!$F433=0,"-",IF('Denuncias-Renuncias'!M433=0,"-",('Denuncias-Renuncias'!M433/'Denuncias-Renuncias'!$F433)))</f>
        <v>5.208333333333333E-3</v>
      </c>
    </row>
    <row r="434" spans="2:9" ht="20.100000000000001" customHeight="1" thickBot="1" x14ac:dyDescent="0.25">
      <c r="B434" s="4" t="s">
        <v>636</v>
      </c>
      <c r="C434" s="27">
        <f>+IF('Denuncias-Renuncias'!$F434=0,"-",IF('Denuncias-Renuncias'!G434=0,"-",('Denuncias-Renuncias'!G434/'Denuncias-Renuncias'!$F434)))</f>
        <v>4.2272126816380449E-2</v>
      </c>
      <c r="D434" s="27" t="str">
        <f>+IF('Denuncias-Renuncias'!$F434=0,"-",IF('Denuncias-Renuncias'!H434=0,"-",('Denuncias-Renuncias'!H434/'Denuncias-Renuncias'!$F434)))</f>
        <v>-</v>
      </c>
      <c r="E434" s="27">
        <f>+IF('Denuncias-Renuncias'!$F434=0,"-",IF('Denuncias-Renuncias'!I434=0,"-",('Denuncias-Renuncias'!I434/'Denuncias-Renuncias'!$F434)))</f>
        <v>0.68560105680317041</v>
      </c>
      <c r="F434" s="27">
        <f>+IF('Denuncias-Renuncias'!$F434=0,"-",IF('Denuncias-Renuncias'!J434=0,"-",('Denuncias-Renuncias'!J434/'Denuncias-Renuncias'!$F434)))</f>
        <v>5.2840158520475562E-3</v>
      </c>
      <c r="G434" s="27">
        <f>+IF('Denuncias-Renuncias'!$F434=0,"-",IF('Denuncias-Renuncias'!K434=0,"-",('Denuncias-Renuncias'!K434/'Denuncias-Renuncias'!$F434)))</f>
        <v>0.17305151915455746</v>
      </c>
      <c r="H434" s="27">
        <f>+IF('Denuncias-Renuncias'!$F434=0,"-",IF('Denuncias-Renuncias'!L434=0,"-",('Denuncias-Renuncias'!L434/'Denuncias-Renuncias'!$F434)))</f>
        <v>9.2470277410832233E-2</v>
      </c>
      <c r="I434" s="27">
        <f>+IF('Denuncias-Renuncias'!$F434=0,"-",IF('Denuncias-Renuncias'!M434=0,"-",('Denuncias-Renuncias'!M434/'Denuncias-Renuncias'!$F434)))</f>
        <v>1.321003963011889E-3</v>
      </c>
    </row>
    <row r="435" spans="2:9" ht="20.100000000000001" customHeight="1" thickBot="1" x14ac:dyDescent="0.25">
      <c r="B435" s="4" t="s">
        <v>637</v>
      </c>
      <c r="C435" s="27">
        <f>+IF('Denuncias-Renuncias'!$F435=0,"-",IF('Denuncias-Renuncias'!G435=0,"-",('Denuncias-Renuncias'!G435/'Denuncias-Renuncias'!$F435)))</f>
        <v>7.2538860103626937E-2</v>
      </c>
      <c r="D435" s="27" t="str">
        <f>+IF('Denuncias-Renuncias'!$F435=0,"-",IF('Denuncias-Renuncias'!H435=0,"-",('Denuncias-Renuncias'!H435/'Denuncias-Renuncias'!$F435)))</f>
        <v>-</v>
      </c>
      <c r="E435" s="27">
        <f>+IF('Denuncias-Renuncias'!$F435=0,"-",IF('Denuncias-Renuncias'!I435=0,"-",('Denuncias-Renuncias'!I435/'Denuncias-Renuncias'!$F435)))</f>
        <v>0.59067357512953367</v>
      </c>
      <c r="F435" s="27" t="str">
        <f>+IF('Denuncias-Renuncias'!$F435=0,"-",IF('Denuncias-Renuncias'!J435=0,"-",('Denuncias-Renuncias'!J435/'Denuncias-Renuncias'!$F435)))</f>
        <v>-</v>
      </c>
      <c r="G435" s="27">
        <f>+IF('Denuncias-Renuncias'!$F435=0,"-",IF('Denuncias-Renuncias'!K435=0,"-",('Denuncias-Renuncias'!K435/'Denuncias-Renuncias'!$F435)))</f>
        <v>0.26424870466321243</v>
      </c>
      <c r="H435" s="27">
        <f>+IF('Denuncias-Renuncias'!$F435=0,"-",IF('Denuncias-Renuncias'!L435=0,"-",('Denuncias-Renuncias'!L435/'Denuncias-Renuncias'!$F435)))</f>
        <v>2.5906735751295335E-2</v>
      </c>
      <c r="I435" s="27">
        <f>+IF('Denuncias-Renuncias'!$F435=0,"-",IF('Denuncias-Renuncias'!M435=0,"-",('Denuncias-Renuncias'!M435/'Denuncias-Renuncias'!$F435)))</f>
        <v>4.6632124352331605E-2</v>
      </c>
    </row>
    <row r="436" spans="2:9" ht="20.100000000000001" customHeight="1" thickBot="1" x14ac:dyDescent="0.25">
      <c r="B436" s="4" t="s">
        <v>638</v>
      </c>
      <c r="C436" s="27">
        <f>+IF('Denuncias-Renuncias'!$F436=0,"-",IF('Denuncias-Renuncias'!G436=0,"-",('Denuncias-Renuncias'!G436/'Denuncias-Renuncias'!$F436)))</f>
        <v>8.7057457922228663E-3</v>
      </c>
      <c r="D436" s="27">
        <f>+IF('Denuncias-Renuncias'!$F436=0,"-",IF('Denuncias-Renuncias'!H436=0,"-",('Denuncias-Renuncias'!H436/'Denuncias-Renuncias'!$F436)))</f>
        <v>5.8038305281485781E-4</v>
      </c>
      <c r="E436" s="27">
        <f>+IF('Denuncias-Renuncias'!$F436=0,"-",IF('Denuncias-Renuncias'!I436=0,"-",('Denuncias-Renuncias'!I436/'Denuncias-Renuncias'!$F436)))</f>
        <v>0.66976204294834596</v>
      </c>
      <c r="F436" s="27">
        <f>+IF('Denuncias-Renuncias'!$F436=0,"-",IF('Denuncias-Renuncias'!J436=0,"-",('Denuncias-Renuncias'!J436/'Denuncias-Renuncias'!$F436)))</f>
        <v>6.9645966337782937E-3</v>
      </c>
      <c r="G436" s="27">
        <f>+IF('Denuncias-Renuncias'!$F436=0,"-",IF('Denuncias-Renuncias'!K436=0,"-",('Denuncias-Renuncias'!K436/'Denuncias-Renuncias'!$F436)))</f>
        <v>0.27626233313987231</v>
      </c>
      <c r="H436" s="27">
        <f>+IF('Denuncias-Renuncias'!$F436=0,"-",IF('Denuncias-Renuncias'!L436=0,"-",('Denuncias-Renuncias'!L436/'Denuncias-Renuncias'!$F436)))</f>
        <v>2.0313406848520024E-2</v>
      </c>
      <c r="I436" s="27">
        <f>+IF('Denuncias-Renuncias'!$F436=0,"-",IF('Denuncias-Renuncias'!M436=0,"-",('Denuncias-Renuncias'!M436/'Denuncias-Renuncias'!$F436)))</f>
        <v>1.7411491584445733E-2</v>
      </c>
    </row>
    <row r="437" spans="2:9" ht="20.100000000000001" customHeight="1" thickBot="1" x14ac:dyDescent="0.25">
      <c r="B437" s="4" t="s">
        <v>639</v>
      </c>
      <c r="C437" s="27" t="str">
        <f>+IF('Denuncias-Renuncias'!$F437=0,"-",IF('Denuncias-Renuncias'!G437=0,"-",('Denuncias-Renuncias'!G437/'Denuncias-Renuncias'!$F437)))</f>
        <v>-</v>
      </c>
      <c r="D437" s="27" t="str">
        <f>+IF('Denuncias-Renuncias'!$F437=0,"-",IF('Denuncias-Renuncias'!H437=0,"-",('Denuncias-Renuncias'!H437/'Denuncias-Renuncias'!$F437)))</f>
        <v>-</v>
      </c>
      <c r="E437" s="27">
        <f>+IF('Denuncias-Renuncias'!$F437=0,"-",IF('Denuncias-Renuncias'!I437=0,"-",('Denuncias-Renuncias'!I437/'Denuncias-Renuncias'!$F437)))</f>
        <v>1</v>
      </c>
      <c r="F437" s="27" t="str">
        <f>+IF('Denuncias-Renuncias'!$F437=0,"-",IF('Denuncias-Renuncias'!J437=0,"-",('Denuncias-Renuncias'!J437/'Denuncias-Renuncias'!$F437)))</f>
        <v>-</v>
      </c>
      <c r="G437" s="27" t="str">
        <f>+IF('Denuncias-Renuncias'!$F437=0,"-",IF('Denuncias-Renuncias'!K437=0,"-",('Denuncias-Renuncias'!K437/'Denuncias-Renuncias'!$F437)))</f>
        <v>-</v>
      </c>
      <c r="H437" s="27" t="str">
        <f>+IF('Denuncias-Renuncias'!$F437=0,"-",IF('Denuncias-Renuncias'!L437=0,"-",('Denuncias-Renuncias'!L437/'Denuncias-Renuncias'!$F437)))</f>
        <v>-</v>
      </c>
      <c r="I437" s="27" t="str">
        <f>+IF('Denuncias-Renuncias'!$F437=0,"-",IF('Denuncias-Renuncias'!M437=0,"-",('Denuncias-Renuncias'!M437/'Denuncias-Renuncias'!$F437)))</f>
        <v>-</v>
      </c>
    </row>
    <row r="438" spans="2:9" ht="20.100000000000001" customHeight="1" thickBot="1" x14ac:dyDescent="0.25">
      <c r="B438" s="4" t="s">
        <v>640</v>
      </c>
      <c r="C438" s="27">
        <f>+IF('Denuncias-Renuncias'!$F438=0,"-",IF('Denuncias-Renuncias'!G438=0,"-",('Denuncias-Renuncias'!G438/'Denuncias-Renuncias'!$F438)))</f>
        <v>5.0473186119873815E-2</v>
      </c>
      <c r="D438" s="27" t="str">
        <f>+IF('Denuncias-Renuncias'!$F438=0,"-",IF('Denuncias-Renuncias'!H438=0,"-",('Denuncias-Renuncias'!H438/'Denuncias-Renuncias'!$F438)))</f>
        <v>-</v>
      </c>
      <c r="E438" s="27">
        <f>+IF('Denuncias-Renuncias'!$F438=0,"-",IF('Denuncias-Renuncias'!I438=0,"-",('Denuncias-Renuncias'!I438/'Denuncias-Renuncias'!$F438)))</f>
        <v>0.79495268138801267</v>
      </c>
      <c r="F438" s="27">
        <f>+IF('Denuncias-Renuncias'!$F438=0,"-",IF('Denuncias-Renuncias'!J438=0,"-",('Denuncias-Renuncias'!J438/'Denuncias-Renuncias'!$F438)))</f>
        <v>6.3091482649842269E-3</v>
      </c>
      <c r="G438" s="27">
        <f>+IF('Denuncias-Renuncias'!$F438=0,"-",IF('Denuncias-Renuncias'!K438=0,"-",('Denuncias-Renuncias'!K438/'Denuncias-Renuncias'!$F438)))</f>
        <v>0.12302839116719243</v>
      </c>
      <c r="H438" s="27">
        <f>+IF('Denuncias-Renuncias'!$F438=0,"-",IF('Denuncias-Renuncias'!L438=0,"-",('Denuncias-Renuncias'!L438/'Denuncias-Renuncias'!$F438)))</f>
        <v>2.5236593059936908E-2</v>
      </c>
      <c r="I438" s="27" t="str">
        <f>+IF('Denuncias-Renuncias'!$F438=0,"-",IF('Denuncias-Renuncias'!M438=0,"-",('Denuncias-Renuncias'!M438/'Denuncias-Renuncias'!$F438)))</f>
        <v>-</v>
      </c>
    </row>
    <row r="439" spans="2:9" ht="20.100000000000001" customHeight="1" thickBot="1" x14ac:dyDescent="0.25">
      <c r="B439" s="4" t="s">
        <v>641</v>
      </c>
      <c r="C439" s="27" t="str">
        <f>+IF('Denuncias-Renuncias'!$F439=0,"-",IF('Denuncias-Renuncias'!G439=0,"-",('Denuncias-Renuncias'!G439/'Denuncias-Renuncias'!$F439)))</f>
        <v>-</v>
      </c>
      <c r="D439" s="27" t="str">
        <f>+IF('Denuncias-Renuncias'!$F439=0,"-",IF('Denuncias-Renuncias'!H439=0,"-",('Denuncias-Renuncias'!H439/'Denuncias-Renuncias'!$F439)))</f>
        <v>-</v>
      </c>
      <c r="E439" s="27">
        <f>+IF('Denuncias-Renuncias'!$F439=0,"-",IF('Denuncias-Renuncias'!I439=0,"-",('Denuncias-Renuncias'!I439/'Denuncias-Renuncias'!$F439)))</f>
        <v>1</v>
      </c>
      <c r="F439" s="27" t="str">
        <f>+IF('Denuncias-Renuncias'!$F439=0,"-",IF('Denuncias-Renuncias'!J439=0,"-",('Denuncias-Renuncias'!J439/'Denuncias-Renuncias'!$F439)))</f>
        <v>-</v>
      </c>
      <c r="G439" s="27" t="str">
        <f>+IF('Denuncias-Renuncias'!$F439=0,"-",IF('Denuncias-Renuncias'!K439=0,"-",('Denuncias-Renuncias'!K439/'Denuncias-Renuncias'!$F439)))</f>
        <v>-</v>
      </c>
      <c r="H439" s="27" t="str">
        <f>+IF('Denuncias-Renuncias'!$F439=0,"-",IF('Denuncias-Renuncias'!L439=0,"-",('Denuncias-Renuncias'!L439/'Denuncias-Renuncias'!$F439)))</f>
        <v>-</v>
      </c>
      <c r="I439" s="27" t="str">
        <f>+IF('Denuncias-Renuncias'!$F439=0,"-",IF('Denuncias-Renuncias'!M439=0,"-",('Denuncias-Renuncias'!M439/'Denuncias-Renuncias'!$F439)))</f>
        <v>-</v>
      </c>
    </row>
    <row r="440" spans="2:9" ht="20.100000000000001" customHeight="1" thickBot="1" x14ac:dyDescent="0.25">
      <c r="B440" s="4" t="s">
        <v>642</v>
      </c>
      <c r="C440" s="27" t="str">
        <f>+IF('Denuncias-Renuncias'!$F440=0,"-",IF('Denuncias-Renuncias'!G440=0,"-",('Denuncias-Renuncias'!G440/'Denuncias-Renuncias'!$F440)))</f>
        <v>-</v>
      </c>
      <c r="D440" s="27" t="str">
        <f>+IF('Denuncias-Renuncias'!$F440=0,"-",IF('Denuncias-Renuncias'!H440=0,"-",('Denuncias-Renuncias'!H440/'Denuncias-Renuncias'!$F440)))</f>
        <v>-</v>
      </c>
      <c r="E440" s="27">
        <f>+IF('Denuncias-Renuncias'!$F440=0,"-",IF('Denuncias-Renuncias'!I440=0,"-",('Denuncias-Renuncias'!I440/'Denuncias-Renuncias'!$F440)))</f>
        <v>1</v>
      </c>
      <c r="F440" s="27" t="str">
        <f>+IF('Denuncias-Renuncias'!$F440=0,"-",IF('Denuncias-Renuncias'!J440=0,"-",('Denuncias-Renuncias'!J440/'Denuncias-Renuncias'!$F440)))</f>
        <v>-</v>
      </c>
      <c r="G440" s="27" t="str">
        <f>+IF('Denuncias-Renuncias'!$F440=0,"-",IF('Denuncias-Renuncias'!K440=0,"-",('Denuncias-Renuncias'!K440/'Denuncias-Renuncias'!$F440)))</f>
        <v>-</v>
      </c>
      <c r="H440" s="27" t="str">
        <f>+IF('Denuncias-Renuncias'!$F440=0,"-",IF('Denuncias-Renuncias'!L440=0,"-",('Denuncias-Renuncias'!L440/'Denuncias-Renuncias'!$F440)))</f>
        <v>-</v>
      </c>
      <c r="I440" s="27" t="str">
        <f>+IF('Denuncias-Renuncias'!$F440=0,"-",IF('Denuncias-Renuncias'!M440=0,"-",('Denuncias-Renuncias'!M440/'Denuncias-Renuncias'!$F440)))</f>
        <v>-</v>
      </c>
    </row>
    <row r="441" spans="2:9" ht="20.100000000000001" customHeight="1" thickBot="1" x14ac:dyDescent="0.25">
      <c r="B441" s="4" t="s">
        <v>643</v>
      </c>
      <c r="C441" s="26" t="str">
        <f>+IF('Denuncias-Renuncias'!$F441=0,"-",IF('Denuncias-Renuncias'!G441=0,"-",('Denuncias-Renuncias'!G441/'Denuncias-Renuncias'!$F441)))</f>
        <v>-</v>
      </c>
      <c r="D441" s="26" t="str">
        <f>+IF('Denuncias-Renuncias'!$F441=0,"-",IF('Denuncias-Renuncias'!H441=0,"-",('Denuncias-Renuncias'!H441/'Denuncias-Renuncias'!$F441)))</f>
        <v>-</v>
      </c>
      <c r="E441" s="26">
        <f>+IF('Denuncias-Renuncias'!$F441=0,"-",IF('Denuncias-Renuncias'!I441=0,"-",('Denuncias-Renuncias'!I441/'Denuncias-Renuncias'!$F441)))</f>
        <v>0.79232111692844676</v>
      </c>
      <c r="F441" s="26">
        <f>+IF('Denuncias-Renuncias'!$F441=0,"-",IF('Denuncias-Renuncias'!J441=0,"-",('Denuncias-Renuncias'!J441/'Denuncias-Renuncias'!$F441)))</f>
        <v>8.7260034904013961E-3</v>
      </c>
      <c r="G441" s="26">
        <f>+IF('Denuncias-Renuncias'!$F441=0,"-",IF('Denuncias-Renuncias'!K441=0,"-",('Denuncias-Renuncias'!K441/'Denuncias-Renuncias'!$F441)))</f>
        <v>0.17452006980802792</v>
      </c>
      <c r="H441" s="26">
        <f>+IF('Denuncias-Renuncias'!$F441=0,"-",IF('Denuncias-Renuncias'!L441=0,"-",('Denuncias-Renuncias'!L441/'Denuncias-Renuncias'!$F441)))</f>
        <v>2.4432809773123908E-2</v>
      </c>
      <c r="I441" s="26" t="str">
        <f>+IF('Denuncias-Renuncias'!$F441=0,"-",IF('Denuncias-Renuncias'!M441=0,"-",('Denuncias-Renuncias'!M441/'Denuncias-Renuncias'!$F441)))</f>
        <v>-</v>
      </c>
    </row>
    <row r="442" spans="2:9" ht="20.100000000000001" customHeight="1" thickBot="1" x14ac:dyDescent="0.25">
      <c r="B442" s="7" t="s">
        <v>221</v>
      </c>
      <c r="C442" s="63">
        <f>+IF('Denuncias-Renuncias'!$F442=0,"-",IF('Denuncias-Renuncias'!G442=0,"-",('Denuncias-Renuncias'!G442/'Denuncias-Renuncias'!$F442)))</f>
        <v>2.8010734652801073E-2</v>
      </c>
      <c r="D442" s="63">
        <f>+IF('Denuncias-Renuncias'!$F442=0,"-",IF('Denuncias-Renuncias'!H442=0,"-",('Denuncias-Renuncias'!H442/'Denuncias-Renuncias'!$F442)))</f>
        <v>2.8214405520678582E-3</v>
      </c>
      <c r="E442" s="63">
        <f>+IF('Denuncias-Renuncias'!$F442=0,"-",IF('Denuncias-Renuncias'!I442=0,"-",('Denuncias-Renuncias'!I442/'Denuncias-Renuncias'!$F442)))</f>
        <v>0.66491349978434844</v>
      </c>
      <c r="F442" s="63">
        <f>+IF('Denuncias-Renuncias'!$F442=0,"-",IF('Denuncias-Renuncias'!J442=0,"-",('Denuncias-Renuncias'!J442/'Denuncias-Renuncias'!$F442)))</f>
        <v>1.5658695547994442E-2</v>
      </c>
      <c r="G442" s="63">
        <f>+IF('Denuncias-Renuncias'!$F442=0,"-",IF('Denuncias-Renuncias'!K442=0,"-",('Denuncias-Renuncias'!K442/'Denuncias-Renuncias'!$F442)))</f>
        <v>0.14978794268462164</v>
      </c>
      <c r="H442" s="63">
        <f>+IF('Denuncias-Renuncias'!$F442=0,"-",IF('Denuncias-Renuncias'!L442=0,"-",('Denuncias-Renuncias'!L442/'Denuncias-Renuncias'!$F442)))</f>
        <v>9.1358364882350121E-2</v>
      </c>
      <c r="I442" s="63">
        <f>+IF('Denuncias-Renuncias'!$F442=0,"-",IF('Denuncias-Renuncias'!M442=0,"-",('Denuncias-Renuncias'!M442/'Denuncias-Renuncias'!$F442)))</f>
        <v>4.7449321895816361E-2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2" t="s">
        <v>165</v>
      </c>
      <c r="D9" s="82"/>
      <c r="E9" s="82"/>
      <c r="F9" s="82"/>
      <c r="G9" s="82" t="s">
        <v>166</v>
      </c>
      <c r="H9" s="82"/>
      <c r="I9" s="82"/>
    </row>
    <row r="10" spans="2:9" ht="72" thickBot="1" x14ac:dyDescent="0.25">
      <c r="C10" s="14" t="s">
        <v>167</v>
      </c>
      <c r="D10" s="14" t="s">
        <v>168</v>
      </c>
      <c r="E10" s="14" t="s">
        <v>169</v>
      </c>
      <c r="F10" s="14" t="s">
        <v>170</v>
      </c>
      <c r="G10" s="14" t="s">
        <v>171</v>
      </c>
      <c r="H10" s="14" t="s">
        <v>172</v>
      </c>
      <c r="I10" s="14" t="s">
        <v>173</v>
      </c>
    </row>
    <row r="11" spans="2:9" ht="20.100000000000001" customHeight="1" thickBot="1" x14ac:dyDescent="0.25">
      <c r="B11" s="3" t="s">
        <v>182</v>
      </c>
      <c r="C11" s="33">
        <v>8</v>
      </c>
      <c r="D11" s="33">
        <v>0</v>
      </c>
      <c r="E11" s="33">
        <v>0</v>
      </c>
      <c r="F11" s="33">
        <v>8</v>
      </c>
      <c r="G11" s="33">
        <v>342</v>
      </c>
      <c r="H11" s="33">
        <v>0</v>
      </c>
      <c r="I11" s="33">
        <v>342</v>
      </c>
    </row>
    <row r="12" spans="2:9" ht="20.100000000000001" customHeight="1" thickBot="1" x14ac:dyDescent="0.25">
      <c r="B12" s="4" t="s">
        <v>252</v>
      </c>
      <c r="C12" s="33">
        <v>1</v>
      </c>
      <c r="D12" s="33">
        <v>4</v>
      </c>
      <c r="E12" s="33">
        <v>0</v>
      </c>
      <c r="F12" s="33">
        <v>5</v>
      </c>
      <c r="G12" s="33">
        <v>23</v>
      </c>
      <c r="H12" s="33">
        <v>0</v>
      </c>
      <c r="I12" s="33">
        <v>23</v>
      </c>
    </row>
    <row r="13" spans="2:9" ht="20.100000000000001" customHeight="1" thickBot="1" x14ac:dyDescent="0.25">
      <c r="B13" s="4" t="s">
        <v>253</v>
      </c>
      <c r="C13" s="33">
        <v>3</v>
      </c>
      <c r="D13" s="33">
        <v>4</v>
      </c>
      <c r="E13" s="33">
        <v>0</v>
      </c>
      <c r="F13" s="33">
        <v>7</v>
      </c>
      <c r="G13" s="33">
        <v>41</v>
      </c>
      <c r="H13" s="33">
        <v>0</v>
      </c>
      <c r="I13" s="33">
        <v>41</v>
      </c>
    </row>
    <row r="14" spans="2:9" ht="20.100000000000001" customHeight="1" thickBot="1" x14ac:dyDescent="0.25">
      <c r="B14" s="4" t="s">
        <v>254</v>
      </c>
      <c r="C14" s="33">
        <v>0</v>
      </c>
      <c r="D14" s="33">
        <v>0</v>
      </c>
      <c r="E14" s="33">
        <v>0</v>
      </c>
      <c r="F14" s="33">
        <v>0</v>
      </c>
      <c r="G14" s="33">
        <v>23</v>
      </c>
      <c r="H14" s="33">
        <v>32</v>
      </c>
      <c r="I14" s="33">
        <v>55</v>
      </c>
    </row>
    <row r="15" spans="2:9" ht="20.100000000000001" customHeight="1" thickBot="1" x14ac:dyDescent="0.25">
      <c r="B15" s="4" t="s">
        <v>255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1</v>
      </c>
      <c r="I15" s="33">
        <v>1</v>
      </c>
    </row>
    <row r="16" spans="2:9" ht="20.100000000000001" customHeight="1" thickBot="1" x14ac:dyDescent="0.25">
      <c r="B16" s="4" t="s">
        <v>256</v>
      </c>
      <c r="C16" s="33">
        <v>0</v>
      </c>
      <c r="D16" s="33">
        <v>0</v>
      </c>
      <c r="E16" s="33">
        <v>0</v>
      </c>
      <c r="F16" s="33">
        <v>0</v>
      </c>
      <c r="G16" s="33">
        <v>2</v>
      </c>
      <c r="H16" s="33">
        <v>0</v>
      </c>
      <c r="I16" s="33">
        <v>2</v>
      </c>
    </row>
    <row r="17" spans="2:9" ht="20.100000000000001" customHeight="1" thickBot="1" x14ac:dyDescent="0.25">
      <c r="B17" s="4" t="s">
        <v>257</v>
      </c>
      <c r="C17" s="33">
        <v>0</v>
      </c>
      <c r="D17" s="33">
        <v>0</v>
      </c>
      <c r="E17" s="33">
        <v>0</v>
      </c>
      <c r="F17" s="33">
        <v>0</v>
      </c>
      <c r="G17" s="33">
        <v>55</v>
      </c>
      <c r="H17" s="33">
        <v>17</v>
      </c>
      <c r="I17" s="33">
        <v>72</v>
      </c>
    </row>
    <row r="18" spans="2:9" ht="20.100000000000001" customHeight="1" thickBot="1" x14ac:dyDescent="0.25">
      <c r="B18" s="4" t="s">
        <v>258</v>
      </c>
      <c r="C18" s="33">
        <v>0</v>
      </c>
      <c r="D18" s="33">
        <v>0</v>
      </c>
      <c r="E18" s="33">
        <v>0</v>
      </c>
      <c r="F18" s="33">
        <v>0</v>
      </c>
      <c r="G18" s="33">
        <v>6</v>
      </c>
      <c r="H18" s="33">
        <v>0</v>
      </c>
      <c r="I18" s="33">
        <v>6</v>
      </c>
    </row>
    <row r="19" spans="2:9" ht="20.100000000000001" customHeight="1" thickBot="1" x14ac:dyDescent="0.25">
      <c r="B19" s="4" t="s">
        <v>259</v>
      </c>
      <c r="C19" s="33">
        <v>0</v>
      </c>
      <c r="D19" s="33">
        <v>0</v>
      </c>
      <c r="E19" s="33">
        <v>0</v>
      </c>
      <c r="F19" s="33">
        <v>0</v>
      </c>
      <c r="G19" s="33">
        <v>113</v>
      </c>
      <c r="H19" s="33">
        <v>0</v>
      </c>
      <c r="I19" s="33">
        <v>113</v>
      </c>
    </row>
    <row r="20" spans="2:9" ht="20.100000000000001" customHeight="1" thickBot="1" x14ac:dyDescent="0.25">
      <c r="B20" s="4" t="s">
        <v>260</v>
      </c>
      <c r="C20" s="33">
        <v>0</v>
      </c>
      <c r="D20" s="33">
        <v>2</v>
      </c>
      <c r="E20" s="33">
        <v>0</v>
      </c>
      <c r="F20" s="33">
        <v>2</v>
      </c>
      <c r="G20" s="33">
        <v>43</v>
      </c>
      <c r="H20" s="33">
        <v>0</v>
      </c>
      <c r="I20" s="33">
        <v>43</v>
      </c>
    </row>
    <row r="21" spans="2:9" ht="20.100000000000001" customHeight="1" thickBot="1" x14ac:dyDescent="0.25">
      <c r="B21" s="4" t="s">
        <v>261</v>
      </c>
      <c r="C21" s="33">
        <v>0</v>
      </c>
      <c r="D21" s="33">
        <v>2</v>
      </c>
      <c r="E21" s="33">
        <v>0</v>
      </c>
      <c r="F21" s="33">
        <v>2</v>
      </c>
      <c r="G21" s="33">
        <v>263</v>
      </c>
      <c r="H21" s="33">
        <v>0</v>
      </c>
      <c r="I21" s="33">
        <v>263</v>
      </c>
    </row>
    <row r="22" spans="2:9" ht="20.100000000000001" customHeight="1" thickBot="1" x14ac:dyDescent="0.25">
      <c r="B22" s="4" t="s">
        <v>183</v>
      </c>
      <c r="C22" s="33">
        <v>2</v>
      </c>
      <c r="D22" s="33">
        <v>4</v>
      </c>
      <c r="E22" s="33">
        <v>0</v>
      </c>
      <c r="F22" s="33">
        <v>6</v>
      </c>
      <c r="G22" s="33">
        <v>111</v>
      </c>
      <c r="H22" s="33">
        <v>0</v>
      </c>
      <c r="I22" s="33">
        <v>111</v>
      </c>
    </row>
    <row r="23" spans="2:9" ht="20.100000000000001" customHeight="1" thickBot="1" x14ac:dyDescent="0.25">
      <c r="B23" s="4" t="s">
        <v>262</v>
      </c>
      <c r="C23" s="33">
        <v>6</v>
      </c>
      <c r="D23" s="33">
        <v>0</v>
      </c>
      <c r="E23" s="33">
        <v>0</v>
      </c>
      <c r="F23" s="33">
        <v>6</v>
      </c>
      <c r="G23" s="33">
        <v>18</v>
      </c>
      <c r="H23" s="33">
        <v>0</v>
      </c>
      <c r="I23" s="33">
        <v>18</v>
      </c>
    </row>
    <row r="24" spans="2:9" ht="20.100000000000001" customHeight="1" thickBot="1" x14ac:dyDescent="0.25">
      <c r="B24" s="4" t="s">
        <v>263</v>
      </c>
      <c r="C24" s="33">
        <v>0</v>
      </c>
      <c r="D24" s="33">
        <v>0</v>
      </c>
      <c r="E24" s="33">
        <v>0</v>
      </c>
      <c r="F24" s="33">
        <v>0</v>
      </c>
      <c r="G24" s="33">
        <v>43</v>
      </c>
      <c r="H24" s="33">
        <v>0</v>
      </c>
      <c r="I24" s="33">
        <v>43</v>
      </c>
    </row>
    <row r="25" spans="2:9" ht="20.100000000000001" customHeight="1" thickBot="1" x14ac:dyDescent="0.25">
      <c r="B25" s="4" t="s">
        <v>264</v>
      </c>
      <c r="C25" s="33">
        <v>4</v>
      </c>
      <c r="D25" s="33">
        <v>9</v>
      </c>
      <c r="E25" s="33">
        <v>0</v>
      </c>
      <c r="F25" s="33">
        <v>13</v>
      </c>
      <c r="G25" s="33">
        <v>737</v>
      </c>
      <c r="H25" s="33">
        <v>0</v>
      </c>
      <c r="I25" s="33">
        <v>737</v>
      </c>
    </row>
    <row r="26" spans="2:9" ht="20.100000000000001" customHeight="1" thickBot="1" x14ac:dyDescent="0.25">
      <c r="B26" s="5" t="s">
        <v>265</v>
      </c>
      <c r="C26" s="33">
        <v>4</v>
      </c>
      <c r="D26" s="33">
        <v>9</v>
      </c>
      <c r="E26" s="33">
        <v>0</v>
      </c>
      <c r="F26" s="33">
        <v>13</v>
      </c>
      <c r="G26" s="33">
        <v>60</v>
      </c>
      <c r="H26" s="33">
        <v>8</v>
      </c>
      <c r="I26" s="33">
        <v>68</v>
      </c>
    </row>
    <row r="27" spans="2:9" ht="20.100000000000001" customHeight="1" thickBot="1" x14ac:dyDescent="0.25">
      <c r="B27" s="6" t="s">
        <v>266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</row>
    <row r="28" spans="2:9" ht="20.100000000000001" customHeight="1" thickBot="1" x14ac:dyDescent="0.25">
      <c r="B28" s="4" t="s">
        <v>267</v>
      </c>
      <c r="C28" s="33">
        <v>0</v>
      </c>
      <c r="D28" s="33">
        <v>0</v>
      </c>
      <c r="E28" s="33">
        <v>0</v>
      </c>
      <c r="F28" s="33">
        <v>0</v>
      </c>
      <c r="G28" s="33">
        <v>31</v>
      </c>
      <c r="H28" s="33">
        <v>0</v>
      </c>
      <c r="I28" s="33">
        <v>31</v>
      </c>
    </row>
    <row r="29" spans="2:9" ht="20.100000000000001" customHeight="1" thickBot="1" x14ac:dyDescent="0.25">
      <c r="B29" s="4" t="s">
        <v>268</v>
      </c>
      <c r="C29" s="33">
        <v>0</v>
      </c>
      <c r="D29" s="33">
        <v>0</v>
      </c>
      <c r="E29" s="33">
        <v>0</v>
      </c>
      <c r="F29" s="33">
        <v>0</v>
      </c>
      <c r="G29" s="33">
        <v>16</v>
      </c>
      <c r="H29" s="33">
        <v>0</v>
      </c>
      <c r="I29" s="33">
        <v>16</v>
      </c>
    </row>
    <row r="30" spans="2:9" ht="20.100000000000001" customHeight="1" thickBot="1" x14ac:dyDescent="0.25">
      <c r="B30" s="4" t="s">
        <v>269</v>
      </c>
      <c r="C30" s="33">
        <v>0</v>
      </c>
      <c r="D30" s="33">
        <v>0</v>
      </c>
      <c r="E30" s="33">
        <v>0</v>
      </c>
      <c r="F30" s="33">
        <v>0</v>
      </c>
      <c r="G30" s="33">
        <v>68</v>
      </c>
      <c r="H30" s="33">
        <v>0</v>
      </c>
      <c r="I30" s="33">
        <v>68</v>
      </c>
    </row>
    <row r="31" spans="2:9" ht="20.100000000000001" customHeight="1" thickBot="1" x14ac:dyDescent="0.25">
      <c r="B31" s="4" t="s">
        <v>270</v>
      </c>
      <c r="C31" s="33">
        <v>0</v>
      </c>
      <c r="D31" s="33">
        <v>3</v>
      </c>
      <c r="E31" s="33">
        <v>0</v>
      </c>
      <c r="F31" s="33">
        <v>3</v>
      </c>
      <c r="G31" s="33">
        <v>20</v>
      </c>
      <c r="H31" s="33">
        <v>0</v>
      </c>
      <c r="I31" s="33">
        <v>20</v>
      </c>
    </row>
    <row r="32" spans="2:9" ht="20.100000000000001" customHeight="1" thickBot="1" x14ac:dyDescent="0.25">
      <c r="B32" s="4" t="s">
        <v>271</v>
      </c>
      <c r="C32" s="33">
        <v>0</v>
      </c>
      <c r="D32" s="33">
        <v>0</v>
      </c>
      <c r="E32" s="33">
        <v>0</v>
      </c>
      <c r="F32" s="33">
        <v>0</v>
      </c>
      <c r="G32" s="33">
        <v>20</v>
      </c>
      <c r="H32" s="33">
        <v>0</v>
      </c>
      <c r="I32" s="33">
        <v>20</v>
      </c>
    </row>
    <row r="33" spans="2:9" ht="20.100000000000001" customHeight="1" thickBot="1" x14ac:dyDescent="0.25">
      <c r="B33" s="4" t="s">
        <v>272</v>
      </c>
      <c r="C33" s="33">
        <v>0</v>
      </c>
      <c r="D33" s="33">
        <v>0</v>
      </c>
      <c r="E33" s="33">
        <v>0</v>
      </c>
      <c r="F33" s="33">
        <v>0</v>
      </c>
      <c r="G33" s="33">
        <v>4</v>
      </c>
      <c r="H33" s="33">
        <v>0</v>
      </c>
      <c r="I33" s="33">
        <v>4</v>
      </c>
    </row>
    <row r="34" spans="2:9" ht="20.100000000000001" customHeight="1" thickBot="1" x14ac:dyDescent="0.25">
      <c r="B34" s="4" t="s">
        <v>273</v>
      </c>
      <c r="C34" s="33">
        <v>9</v>
      </c>
      <c r="D34" s="33">
        <v>0</v>
      </c>
      <c r="E34" s="33">
        <v>0</v>
      </c>
      <c r="F34" s="33">
        <v>9</v>
      </c>
      <c r="G34" s="33">
        <v>16</v>
      </c>
      <c r="H34" s="33">
        <v>3</v>
      </c>
      <c r="I34" s="33">
        <v>19</v>
      </c>
    </row>
    <row r="35" spans="2:9" ht="20.100000000000001" customHeight="1" thickBot="1" x14ac:dyDescent="0.25">
      <c r="B35" s="4" t="s">
        <v>274</v>
      </c>
      <c r="C35" s="33">
        <v>0</v>
      </c>
      <c r="D35" s="33">
        <v>0</v>
      </c>
      <c r="E35" s="33">
        <v>0</v>
      </c>
      <c r="F35" s="33">
        <v>0</v>
      </c>
      <c r="G35" s="33">
        <v>10</v>
      </c>
      <c r="H35" s="33">
        <v>0</v>
      </c>
      <c r="I35" s="33">
        <v>10</v>
      </c>
    </row>
    <row r="36" spans="2:9" ht="20.100000000000001" customHeight="1" thickBot="1" x14ac:dyDescent="0.25">
      <c r="B36" s="4" t="s">
        <v>275</v>
      </c>
      <c r="C36" s="33">
        <v>1</v>
      </c>
      <c r="D36" s="33">
        <v>0</v>
      </c>
      <c r="E36" s="33">
        <v>0</v>
      </c>
      <c r="F36" s="33">
        <v>1</v>
      </c>
      <c r="G36" s="33">
        <v>31</v>
      </c>
      <c r="H36" s="33">
        <v>0</v>
      </c>
      <c r="I36" s="33">
        <v>31</v>
      </c>
    </row>
    <row r="37" spans="2:9" ht="20.100000000000001" customHeight="1" thickBot="1" x14ac:dyDescent="0.25">
      <c r="B37" s="4" t="s">
        <v>276</v>
      </c>
      <c r="C37" s="33">
        <v>0</v>
      </c>
      <c r="D37" s="33">
        <v>1</v>
      </c>
      <c r="E37" s="33">
        <v>0</v>
      </c>
      <c r="F37" s="33">
        <v>1</v>
      </c>
      <c r="G37" s="33">
        <v>26</v>
      </c>
      <c r="H37" s="33">
        <v>0</v>
      </c>
      <c r="I37" s="33">
        <v>26</v>
      </c>
    </row>
    <row r="38" spans="2:9" ht="20.100000000000001" customHeight="1" thickBot="1" x14ac:dyDescent="0.25">
      <c r="B38" s="4" t="s">
        <v>277</v>
      </c>
      <c r="C38" s="33">
        <v>2</v>
      </c>
      <c r="D38" s="33">
        <v>4</v>
      </c>
      <c r="E38" s="33">
        <v>0</v>
      </c>
      <c r="F38" s="33">
        <v>6</v>
      </c>
      <c r="G38" s="33">
        <v>46</v>
      </c>
      <c r="H38" s="33">
        <v>0</v>
      </c>
      <c r="I38" s="33">
        <v>46</v>
      </c>
    </row>
    <row r="39" spans="2:9" ht="20.100000000000001" customHeight="1" thickBot="1" x14ac:dyDescent="0.25">
      <c r="B39" s="4" t="s">
        <v>278</v>
      </c>
      <c r="C39" s="33">
        <v>6</v>
      </c>
      <c r="D39" s="33">
        <v>0</v>
      </c>
      <c r="E39" s="33">
        <v>0</v>
      </c>
      <c r="F39" s="33">
        <v>6</v>
      </c>
      <c r="G39" s="33">
        <v>14</v>
      </c>
      <c r="H39" s="33">
        <v>3</v>
      </c>
      <c r="I39" s="33">
        <v>17</v>
      </c>
    </row>
    <row r="40" spans="2:9" ht="20.100000000000001" customHeight="1" thickBot="1" x14ac:dyDescent="0.25">
      <c r="B40" s="4" t="s">
        <v>279</v>
      </c>
      <c r="C40" s="33">
        <v>0</v>
      </c>
      <c r="D40" s="33">
        <v>0</v>
      </c>
      <c r="E40" s="33">
        <v>0</v>
      </c>
      <c r="F40" s="33">
        <v>0</v>
      </c>
      <c r="G40" s="33">
        <v>48</v>
      </c>
      <c r="H40" s="33">
        <v>0</v>
      </c>
      <c r="I40" s="33">
        <v>48</v>
      </c>
    </row>
    <row r="41" spans="2:9" ht="20.100000000000001" customHeight="1" thickBot="1" x14ac:dyDescent="0.25">
      <c r="B41" s="4" t="s">
        <v>184</v>
      </c>
      <c r="C41" s="33">
        <v>31</v>
      </c>
      <c r="D41" s="33">
        <v>0</v>
      </c>
      <c r="E41" s="33">
        <v>0</v>
      </c>
      <c r="F41" s="33">
        <v>31</v>
      </c>
      <c r="G41" s="33">
        <v>267</v>
      </c>
      <c r="H41" s="33">
        <v>0</v>
      </c>
      <c r="I41" s="33">
        <v>267</v>
      </c>
    </row>
    <row r="42" spans="2:9" ht="20.100000000000001" customHeight="1" thickBot="1" x14ac:dyDescent="0.25">
      <c r="B42" s="4" t="s">
        <v>280</v>
      </c>
      <c r="C42" s="33">
        <v>0</v>
      </c>
      <c r="D42" s="33">
        <v>0</v>
      </c>
      <c r="E42" s="33">
        <v>0</v>
      </c>
      <c r="F42" s="33">
        <v>0</v>
      </c>
      <c r="G42" s="33">
        <v>10</v>
      </c>
      <c r="H42" s="33">
        <v>0</v>
      </c>
      <c r="I42" s="33">
        <v>10</v>
      </c>
    </row>
    <row r="43" spans="2:9" ht="20.100000000000001" customHeight="1" thickBot="1" x14ac:dyDescent="0.25">
      <c r="B43" s="4" t="s">
        <v>281</v>
      </c>
      <c r="C43" s="33">
        <v>0</v>
      </c>
      <c r="D43" s="33">
        <v>0</v>
      </c>
      <c r="E43" s="33">
        <v>0</v>
      </c>
      <c r="F43" s="33">
        <v>0</v>
      </c>
      <c r="G43" s="33">
        <v>13</v>
      </c>
      <c r="H43" s="33">
        <v>0</v>
      </c>
      <c r="I43" s="33">
        <v>13</v>
      </c>
    </row>
    <row r="44" spans="2:9" ht="20.100000000000001" customHeight="1" thickBot="1" x14ac:dyDescent="0.25">
      <c r="B44" s="4" t="s">
        <v>282</v>
      </c>
      <c r="C44" s="33">
        <v>17</v>
      </c>
      <c r="D44" s="33">
        <v>5</v>
      </c>
      <c r="E44" s="33">
        <v>0</v>
      </c>
      <c r="F44" s="33">
        <v>22</v>
      </c>
      <c r="G44" s="33">
        <v>26</v>
      </c>
      <c r="H44" s="33">
        <v>0</v>
      </c>
      <c r="I44" s="33">
        <v>26</v>
      </c>
    </row>
    <row r="45" spans="2:9" ht="20.100000000000001" customHeight="1" thickBot="1" x14ac:dyDescent="0.25">
      <c r="B45" s="4" t="s">
        <v>283</v>
      </c>
      <c r="C45" s="33">
        <v>0</v>
      </c>
      <c r="D45" s="33">
        <v>0</v>
      </c>
      <c r="E45" s="33">
        <v>0</v>
      </c>
      <c r="F45" s="33">
        <v>0</v>
      </c>
      <c r="G45" s="33">
        <v>28</v>
      </c>
      <c r="H45" s="33">
        <v>0</v>
      </c>
      <c r="I45" s="33">
        <v>28</v>
      </c>
    </row>
    <row r="46" spans="2:9" ht="20.100000000000001" customHeight="1" thickBot="1" x14ac:dyDescent="0.25">
      <c r="B46" s="4" t="s">
        <v>284</v>
      </c>
      <c r="C46" s="33">
        <v>1</v>
      </c>
      <c r="D46" s="33">
        <v>1</v>
      </c>
      <c r="E46" s="33">
        <v>0</v>
      </c>
      <c r="F46" s="33">
        <v>2</v>
      </c>
      <c r="G46" s="33">
        <v>55</v>
      </c>
      <c r="H46" s="33">
        <v>0</v>
      </c>
      <c r="I46" s="33">
        <v>55</v>
      </c>
    </row>
    <row r="47" spans="2:9" ht="20.100000000000001" customHeight="1" thickBot="1" x14ac:dyDescent="0.25">
      <c r="B47" s="4" t="s">
        <v>285</v>
      </c>
      <c r="C47" s="33">
        <v>2</v>
      </c>
      <c r="D47" s="33">
        <v>0</v>
      </c>
      <c r="E47" s="33">
        <v>0</v>
      </c>
      <c r="F47" s="33">
        <v>2</v>
      </c>
      <c r="G47" s="33">
        <v>27</v>
      </c>
      <c r="H47" s="33">
        <v>8</v>
      </c>
      <c r="I47" s="33">
        <v>35</v>
      </c>
    </row>
    <row r="48" spans="2:9" ht="20.100000000000001" customHeight="1" thickBot="1" x14ac:dyDescent="0.25">
      <c r="B48" s="4" t="s">
        <v>185</v>
      </c>
      <c r="C48" s="33">
        <v>52</v>
      </c>
      <c r="D48" s="33">
        <v>71</v>
      </c>
      <c r="E48" s="33">
        <v>100</v>
      </c>
      <c r="F48" s="33">
        <v>223</v>
      </c>
      <c r="G48" s="33">
        <v>370</v>
      </c>
      <c r="H48" s="33">
        <v>0</v>
      </c>
      <c r="I48" s="33">
        <v>370</v>
      </c>
    </row>
    <row r="49" spans="2:9" ht="20.100000000000001" customHeight="1" thickBot="1" x14ac:dyDescent="0.25">
      <c r="B49" s="4" t="s">
        <v>286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14</v>
      </c>
      <c r="I49" s="33">
        <v>14</v>
      </c>
    </row>
    <row r="50" spans="2:9" ht="20.100000000000001" customHeight="1" thickBot="1" x14ac:dyDescent="0.25">
      <c r="B50" s="4" t="s">
        <v>287</v>
      </c>
      <c r="C50" s="33">
        <v>2</v>
      </c>
      <c r="D50" s="33">
        <v>0</v>
      </c>
      <c r="E50" s="33">
        <v>0</v>
      </c>
      <c r="F50" s="33">
        <v>2</v>
      </c>
      <c r="G50" s="33">
        <v>19</v>
      </c>
      <c r="H50" s="33">
        <v>0</v>
      </c>
      <c r="I50" s="33">
        <v>19</v>
      </c>
    </row>
    <row r="51" spans="2:9" ht="20.100000000000001" customHeight="1" thickBot="1" x14ac:dyDescent="0.25">
      <c r="B51" s="4" t="s">
        <v>288</v>
      </c>
      <c r="C51" s="33">
        <v>1</v>
      </c>
      <c r="D51" s="33">
        <v>0</v>
      </c>
      <c r="E51" s="33">
        <v>0</v>
      </c>
      <c r="F51" s="33">
        <v>1</v>
      </c>
      <c r="G51" s="33">
        <v>6</v>
      </c>
      <c r="H51" s="33">
        <v>0</v>
      </c>
      <c r="I51" s="33">
        <v>6</v>
      </c>
    </row>
    <row r="52" spans="2:9" ht="20.100000000000001" customHeight="1" thickBot="1" x14ac:dyDescent="0.25">
      <c r="B52" s="4" t="s">
        <v>289</v>
      </c>
      <c r="C52" s="33">
        <v>17</v>
      </c>
      <c r="D52" s="33">
        <v>0</v>
      </c>
      <c r="E52" s="33">
        <v>0</v>
      </c>
      <c r="F52" s="33">
        <v>17</v>
      </c>
      <c r="G52" s="33">
        <v>70</v>
      </c>
      <c r="H52" s="33">
        <v>0</v>
      </c>
      <c r="I52" s="33">
        <v>70</v>
      </c>
    </row>
    <row r="53" spans="2:9" ht="20.100000000000001" customHeight="1" thickBot="1" x14ac:dyDescent="0.25">
      <c r="B53" s="4" t="s">
        <v>290</v>
      </c>
      <c r="C53" s="33">
        <v>0</v>
      </c>
      <c r="D53" s="33">
        <v>0</v>
      </c>
      <c r="E53" s="33">
        <v>0</v>
      </c>
      <c r="F53" s="33">
        <v>0</v>
      </c>
      <c r="G53" s="33">
        <v>5</v>
      </c>
      <c r="H53" s="33">
        <v>0</v>
      </c>
      <c r="I53" s="33">
        <v>5</v>
      </c>
    </row>
    <row r="54" spans="2:9" ht="20.100000000000001" customHeight="1" thickBot="1" x14ac:dyDescent="0.25">
      <c r="B54" s="4" t="s">
        <v>291</v>
      </c>
      <c r="C54" s="33">
        <v>0</v>
      </c>
      <c r="D54" s="33">
        <v>0</v>
      </c>
      <c r="E54" s="33">
        <v>0</v>
      </c>
      <c r="F54" s="33">
        <v>0</v>
      </c>
      <c r="G54" s="33">
        <v>30</v>
      </c>
      <c r="H54" s="33">
        <v>0</v>
      </c>
      <c r="I54" s="33">
        <v>30</v>
      </c>
    </row>
    <row r="55" spans="2:9" ht="20.100000000000001" customHeight="1" thickBot="1" x14ac:dyDescent="0.25">
      <c r="B55" s="4" t="s">
        <v>292</v>
      </c>
      <c r="C55" s="33">
        <v>7</v>
      </c>
      <c r="D55" s="33">
        <v>0</v>
      </c>
      <c r="E55" s="33">
        <v>0</v>
      </c>
      <c r="F55" s="33">
        <v>7</v>
      </c>
      <c r="G55" s="33">
        <v>38</v>
      </c>
      <c r="H55" s="33">
        <v>0</v>
      </c>
      <c r="I55" s="33">
        <v>38</v>
      </c>
    </row>
    <row r="56" spans="2:9" ht="20.100000000000001" customHeight="1" thickBot="1" x14ac:dyDescent="0.25">
      <c r="B56" s="4" t="s">
        <v>186</v>
      </c>
      <c r="C56" s="33">
        <v>10</v>
      </c>
      <c r="D56" s="33">
        <v>96</v>
      </c>
      <c r="E56" s="33">
        <v>2</v>
      </c>
      <c r="F56" s="33">
        <v>108</v>
      </c>
      <c r="G56" s="33">
        <v>378</v>
      </c>
      <c r="H56" s="33">
        <v>0</v>
      </c>
      <c r="I56" s="33">
        <v>378</v>
      </c>
    </row>
    <row r="57" spans="2:9" ht="20.100000000000001" customHeight="1" thickBot="1" x14ac:dyDescent="0.25">
      <c r="B57" s="4" t="s">
        <v>293</v>
      </c>
      <c r="C57" s="33">
        <v>0</v>
      </c>
      <c r="D57" s="33">
        <v>0</v>
      </c>
      <c r="E57" s="33">
        <v>0</v>
      </c>
      <c r="F57" s="33">
        <v>0</v>
      </c>
      <c r="G57" s="33">
        <v>164</v>
      </c>
      <c r="H57" s="33">
        <v>18</v>
      </c>
      <c r="I57" s="33">
        <v>182</v>
      </c>
    </row>
    <row r="58" spans="2:9" ht="20.100000000000001" customHeight="1" thickBot="1" x14ac:dyDescent="0.25">
      <c r="B58" s="4" t="s">
        <v>294</v>
      </c>
      <c r="C58" s="33">
        <v>3</v>
      </c>
      <c r="D58" s="33">
        <v>7</v>
      </c>
      <c r="E58" s="33">
        <v>0</v>
      </c>
      <c r="F58" s="33">
        <v>10</v>
      </c>
      <c r="G58" s="33">
        <v>60</v>
      </c>
      <c r="H58" s="33">
        <v>0</v>
      </c>
      <c r="I58" s="33">
        <v>60</v>
      </c>
    </row>
    <row r="59" spans="2:9" ht="20.100000000000001" customHeight="1" thickBot="1" x14ac:dyDescent="0.25">
      <c r="B59" s="4" t="s">
        <v>295</v>
      </c>
      <c r="C59" s="33">
        <v>18</v>
      </c>
      <c r="D59" s="33">
        <v>53</v>
      </c>
      <c r="E59" s="33">
        <v>0</v>
      </c>
      <c r="F59" s="33">
        <v>71</v>
      </c>
      <c r="G59" s="33">
        <v>418</v>
      </c>
      <c r="H59" s="33">
        <v>17</v>
      </c>
      <c r="I59" s="33">
        <v>435</v>
      </c>
    </row>
    <row r="60" spans="2:9" ht="20.100000000000001" customHeight="1" thickBot="1" x14ac:dyDescent="0.25">
      <c r="B60" s="4" t="s">
        <v>296</v>
      </c>
      <c r="C60" s="33">
        <v>0</v>
      </c>
      <c r="D60" s="33">
        <v>1</v>
      </c>
      <c r="E60" s="33">
        <v>2</v>
      </c>
      <c r="F60" s="33">
        <v>3</v>
      </c>
      <c r="G60" s="33">
        <v>112</v>
      </c>
      <c r="H60" s="33">
        <v>0</v>
      </c>
      <c r="I60" s="33">
        <v>112</v>
      </c>
    </row>
    <row r="61" spans="2:9" ht="20.100000000000001" customHeight="1" thickBot="1" x14ac:dyDescent="0.25">
      <c r="B61" s="4" t="s">
        <v>187</v>
      </c>
      <c r="C61" s="33">
        <v>5</v>
      </c>
      <c r="D61" s="33">
        <v>5</v>
      </c>
      <c r="E61" s="33">
        <v>0</v>
      </c>
      <c r="F61" s="33">
        <v>10</v>
      </c>
      <c r="G61" s="33">
        <v>204</v>
      </c>
      <c r="H61" s="33">
        <v>0</v>
      </c>
      <c r="I61" s="33">
        <v>204</v>
      </c>
    </row>
    <row r="62" spans="2:9" ht="20.100000000000001" customHeight="1" thickBot="1" x14ac:dyDescent="0.25">
      <c r="B62" s="4" t="s">
        <v>297</v>
      </c>
      <c r="C62" s="33">
        <v>110</v>
      </c>
      <c r="D62" s="33">
        <v>0</v>
      </c>
      <c r="E62" s="33">
        <v>0</v>
      </c>
      <c r="F62" s="33">
        <v>110</v>
      </c>
      <c r="G62" s="33">
        <v>29</v>
      </c>
      <c r="H62" s="33">
        <v>0</v>
      </c>
      <c r="I62" s="33">
        <v>29</v>
      </c>
    </row>
    <row r="63" spans="2:9" ht="20.100000000000001" customHeight="1" thickBot="1" x14ac:dyDescent="0.25">
      <c r="B63" s="4" t="s">
        <v>298</v>
      </c>
      <c r="C63" s="33">
        <v>2</v>
      </c>
      <c r="D63" s="33">
        <v>0</v>
      </c>
      <c r="E63" s="33">
        <v>0</v>
      </c>
      <c r="F63" s="33">
        <v>2</v>
      </c>
      <c r="G63" s="33">
        <v>20</v>
      </c>
      <c r="H63" s="33">
        <v>2</v>
      </c>
      <c r="I63" s="33">
        <v>22</v>
      </c>
    </row>
    <row r="64" spans="2:9" ht="20.100000000000001" customHeight="1" thickBot="1" x14ac:dyDescent="0.25">
      <c r="B64" s="4" t="s">
        <v>299</v>
      </c>
      <c r="C64" s="33">
        <v>3</v>
      </c>
      <c r="D64" s="33">
        <v>0</v>
      </c>
      <c r="E64" s="33">
        <v>1</v>
      </c>
      <c r="F64" s="33">
        <v>4</v>
      </c>
      <c r="G64" s="33">
        <v>39</v>
      </c>
      <c r="H64" s="33">
        <v>1</v>
      </c>
      <c r="I64" s="33">
        <v>40</v>
      </c>
    </row>
    <row r="65" spans="2:9" ht="20.100000000000001" customHeight="1" thickBot="1" x14ac:dyDescent="0.25">
      <c r="B65" s="4" t="s">
        <v>300</v>
      </c>
      <c r="C65" s="33">
        <v>1</v>
      </c>
      <c r="D65" s="33">
        <v>0</v>
      </c>
      <c r="E65" s="33">
        <v>0</v>
      </c>
      <c r="F65" s="33">
        <v>1</v>
      </c>
      <c r="G65" s="33">
        <v>4</v>
      </c>
      <c r="H65" s="33">
        <v>0</v>
      </c>
      <c r="I65" s="33">
        <v>4</v>
      </c>
    </row>
    <row r="66" spans="2:9" ht="20.100000000000001" customHeight="1" thickBot="1" x14ac:dyDescent="0.25">
      <c r="B66" s="4" t="s">
        <v>301</v>
      </c>
      <c r="C66" s="33">
        <v>0</v>
      </c>
      <c r="D66" s="33">
        <v>0</v>
      </c>
      <c r="E66" s="33">
        <v>0</v>
      </c>
      <c r="F66" s="33">
        <v>0</v>
      </c>
      <c r="G66" s="33">
        <v>102</v>
      </c>
      <c r="H66" s="33">
        <v>0</v>
      </c>
      <c r="I66" s="33">
        <v>102</v>
      </c>
    </row>
    <row r="67" spans="2:9" ht="20.100000000000001" customHeight="1" thickBot="1" x14ac:dyDescent="0.25">
      <c r="B67" s="4" t="s">
        <v>302</v>
      </c>
      <c r="C67" s="33">
        <v>0</v>
      </c>
      <c r="D67" s="33">
        <v>0</v>
      </c>
      <c r="E67" s="33">
        <v>0</v>
      </c>
      <c r="F67" s="33">
        <v>0</v>
      </c>
      <c r="G67" s="33">
        <v>31</v>
      </c>
      <c r="H67" s="33">
        <v>3</v>
      </c>
      <c r="I67" s="33">
        <v>34</v>
      </c>
    </row>
    <row r="68" spans="2:9" ht="20.100000000000001" customHeight="1" thickBot="1" x14ac:dyDescent="0.25">
      <c r="B68" s="4" t="s">
        <v>303</v>
      </c>
      <c r="C68" s="33">
        <v>0</v>
      </c>
      <c r="D68" s="33">
        <v>0</v>
      </c>
      <c r="E68" s="33">
        <v>0</v>
      </c>
      <c r="F68" s="33">
        <v>0</v>
      </c>
      <c r="G68" s="33">
        <v>8</v>
      </c>
      <c r="H68" s="33">
        <v>0</v>
      </c>
      <c r="I68" s="33">
        <v>8</v>
      </c>
    </row>
    <row r="69" spans="2:9" ht="20.100000000000001" customHeight="1" thickBot="1" x14ac:dyDescent="0.25">
      <c r="B69" s="4" t="s">
        <v>304</v>
      </c>
      <c r="C69" s="33">
        <v>12</v>
      </c>
      <c r="D69" s="33">
        <v>2</v>
      </c>
      <c r="E69" s="33">
        <v>0</v>
      </c>
      <c r="F69" s="33">
        <v>14</v>
      </c>
      <c r="G69" s="33">
        <v>22</v>
      </c>
      <c r="H69" s="33">
        <v>0</v>
      </c>
      <c r="I69" s="33">
        <v>22</v>
      </c>
    </row>
    <row r="70" spans="2:9" ht="20.100000000000001" customHeight="1" thickBot="1" x14ac:dyDescent="0.25">
      <c r="B70" s="4" t="s">
        <v>305</v>
      </c>
      <c r="C70" s="33">
        <v>3</v>
      </c>
      <c r="D70" s="33">
        <v>18</v>
      </c>
      <c r="E70" s="33">
        <v>0</v>
      </c>
      <c r="F70" s="33">
        <v>21</v>
      </c>
      <c r="G70" s="33">
        <v>44</v>
      </c>
      <c r="H70" s="33">
        <v>0</v>
      </c>
      <c r="I70" s="33">
        <v>44</v>
      </c>
    </row>
    <row r="71" spans="2:9" ht="20.100000000000001" customHeight="1" thickBot="1" x14ac:dyDescent="0.25">
      <c r="B71" s="4" t="s">
        <v>306</v>
      </c>
      <c r="C71" s="33">
        <v>0</v>
      </c>
      <c r="D71" s="33">
        <v>1</v>
      </c>
      <c r="E71" s="33">
        <v>0</v>
      </c>
      <c r="F71" s="33">
        <v>1</v>
      </c>
      <c r="G71" s="33">
        <v>89</v>
      </c>
      <c r="H71" s="33">
        <v>0</v>
      </c>
      <c r="I71" s="33">
        <v>89</v>
      </c>
    </row>
    <row r="72" spans="2:9" ht="20.100000000000001" customHeight="1" thickBot="1" x14ac:dyDescent="0.25">
      <c r="B72" s="4" t="s">
        <v>307</v>
      </c>
      <c r="C72" s="33">
        <v>3</v>
      </c>
      <c r="D72" s="33">
        <v>2</v>
      </c>
      <c r="E72" s="33">
        <v>0</v>
      </c>
      <c r="F72" s="33">
        <v>5</v>
      </c>
      <c r="G72" s="33">
        <v>68</v>
      </c>
      <c r="H72" s="33">
        <v>0</v>
      </c>
      <c r="I72" s="33">
        <v>68</v>
      </c>
    </row>
    <row r="73" spans="2:9" ht="20.100000000000001" customHeight="1" thickBot="1" x14ac:dyDescent="0.25">
      <c r="B73" s="4" t="s">
        <v>188</v>
      </c>
      <c r="C73" s="33">
        <v>16</v>
      </c>
      <c r="D73" s="33">
        <v>1</v>
      </c>
      <c r="E73" s="33">
        <v>18</v>
      </c>
      <c r="F73" s="33">
        <v>35</v>
      </c>
      <c r="G73" s="33">
        <v>1429</v>
      </c>
      <c r="H73" s="33">
        <v>1</v>
      </c>
      <c r="I73" s="33">
        <v>1430</v>
      </c>
    </row>
    <row r="74" spans="2:9" ht="20.100000000000001" customHeight="1" thickBot="1" x14ac:dyDescent="0.25">
      <c r="B74" s="4" t="s">
        <v>308</v>
      </c>
      <c r="C74" s="33">
        <v>0</v>
      </c>
      <c r="D74" s="33">
        <v>0</v>
      </c>
      <c r="E74" s="33">
        <v>0</v>
      </c>
      <c r="F74" s="33">
        <v>0</v>
      </c>
      <c r="G74" s="33">
        <v>88</v>
      </c>
      <c r="H74" s="33">
        <v>8</v>
      </c>
      <c r="I74" s="33">
        <v>96</v>
      </c>
    </row>
    <row r="75" spans="2:9" ht="20.100000000000001" customHeight="1" thickBot="1" x14ac:dyDescent="0.25">
      <c r="B75" s="4" t="s">
        <v>309</v>
      </c>
      <c r="C75" s="33">
        <v>58</v>
      </c>
      <c r="D75" s="33">
        <v>0</v>
      </c>
      <c r="E75" s="33">
        <v>0</v>
      </c>
      <c r="F75" s="33">
        <v>58</v>
      </c>
      <c r="G75" s="33">
        <v>350</v>
      </c>
      <c r="H75" s="33">
        <v>2</v>
      </c>
      <c r="I75" s="33">
        <v>352</v>
      </c>
    </row>
    <row r="76" spans="2:9" ht="20.100000000000001" customHeight="1" thickBot="1" x14ac:dyDescent="0.25">
      <c r="B76" s="4" t="s">
        <v>310</v>
      </c>
      <c r="C76" s="33">
        <v>0</v>
      </c>
      <c r="D76" s="33">
        <v>1</v>
      </c>
      <c r="E76" s="33">
        <v>0</v>
      </c>
      <c r="F76" s="33">
        <v>1</v>
      </c>
      <c r="G76" s="33">
        <v>338</v>
      </c>
      <c r="H76" s="33">
        <v>0</v>
      </c>
      <c r="I76" s="33">
        <v>338</v>
      </c>
    </row>
    <row r="77" spans="2:9" ht="20.100000000000001" customHeight="1" thickBot="1" x14ac:dyDescent="0.25">
      <c r="B77" s="4" t="s">
        <v>311</v>
      </c>
      <c r="C77" s="33">
        <v>19</v>
      </c>
      <c r="D77" s="33">
        <v>4</v>
      </c>
      <c r="E77" s="33">
        <v>0</v>
      </c>
      <c r="F77" s="33">
        <v>23</v>
      </c>
      <c r="G77" s="33">
        <v>126</v>
      </c>
      <c r="H77" s="33">
        <v>6</v>
      </c>
      <c r="I77" s="33">
        <v>132</v>
      </c>
    </row>
    <row r="78" spans="2:9" ht="20.100000000000001" customHeight="1" thickBot="1" x14ac:dyDescent="0.25">
      <c r="B78" s="4" t="s">
        <v>312</v>
      </c>
      <c r="C78" s="33">
        <v>0</v>
      </c>
      <c r="D78" s="33">
        <v>0</v>
      </c>
      <c r="E78" s="33">
        <v>0</v>
      </c>
      <c r="F78" s="33">
        <v>0</v>
      </c>
      <c r="G78" s="33">
        <v>155</v>
      </c>
      <c r="H78" s="33">
        <v>0</v>
      </c>
      <c r="I78" s="33">
        <v>155</v>
      </c>
    </row>
    <row r="79" spans="2:9" ht="20.100000000000001" customHeight="1" thickBot="1" x14ac:dyDescent="0.25">
      <c r="B79" s="4" t="s">
        <v>313</v>
      </c>
      <c r="C79" s="33">
        <v>0</v>
      </c>
      <c r="D79" s="33">
        <v>0</v>
      </c>
      <c r="E79" s="33">
        <v>0</v>
      </c>
      <c r="F79" s="33">
        <v>0</v>
      </c>
      <c r="G79" s="33">
        <v>80</v>
      </c>
      <c r="H79" s="33">
        <v>0</v>
      </c>
      <c r="I79" s="33">
        <v>80</v>
      </c>
    </row>
    <row r="80" spans="2:9" ht="20.100000000000001" customHeight="1" thickBot="1" x14ac:dyDescent="0.25">
      <c r="B80" s="4" t="s">
        <v>314</v>
      </c>
      <c r="C80" s="33">
        <v>1</v>
      </c>
      <c r="D80" s="33">
        <v>0</v>
      </c>
      <c r="E80" s="33">
        <v>0</v>
      </c>
      <c r="F80" s="33">
        <v>1</v>
      </c>
      <c r="G80" s="33">
        <v>63</v>
      </c>
      <c r="H80" s="33">
        <v>0</v>
      </c>
      <c r="I80" s="33">
        <v>63</v>
      </c>
    </row>
    <row r="81" spans="2:9" ht="20.100000000000001" customHeight="1" thickBot="1" x14ac:dyDescent="0.25">
      <c r="B81" s="4" t="s">
        <v>315</v>
      </c>
      <c r="C81" s="33">
        <v>0</v>
      </c>
      <c r="D81" s="33">
        <v>0</v>
      </c>
      <c r="E81" s="33">
        <v>0</v>
      </c>
      <c r="F81" s="33">
        <v>0</v>
      </c>
      <c r="G81" s="33">
        <v>13</v>
      </c>
      <c r="H81" s="33">
        <v>0</v>
      </c>
      <c r="I81" s="33">
        <v>13</v>
      </c>
    </row>
    <row r="82" spans="2:9" ht="20.100000000000001" customHeight="1" thickBot="1" x14ac:dyDescent="0.25">
      <c r="B82" s="4" t="s">
        <v>316</v>
      </c>
      <c r="C82" s="33">
        <v>4</v>
      </c>
      <c r="D82" s="33">
        <v>5</v>
      </c>
      <c r="E82" s="33">
        <v>0</v>
      </c>
      <c r="F82" s="33">
        <v>9</v>
      </c>
      <c r="G82" s="33">
        <v>231</v>
      </c>
      <c r="H82" s="33">
        <v>0</v>
      </c>
      <c r="I82" s="33">
        <v>231</v>
      </c>
    </row>
    <row r="83" spans="2:9" ht="20.100000000000001" customHeight="1" thickBot="1" x14ac:dyDescent="0.25">
      <c r="B83" s="4" t="s">
        <v>317</v>
      </c>
      <c r="C83" s="33">
        <v>1</v>
      </c>
      <c r="D83" s="33">
        <v>0</v>
      </c>
      <c r="E83" s="33">
        <v>0</v>
      </c>
      <c r="F83" s="33">
        <v>1</v>
      </c>
      <c r="G83" s="33">
        <v>31</v>
      </c>
      <c r="H83" s="33">
        <v>0</v>
      </c>
      <c r="I83" s="33">
        <v>31</v>
      </c>
    </row>
    <row r="84" spans="2:9" ht="20.100000000000001" customHeight="1" thickBot="1" x14ac:dyDescent="0.25">
      <c r="B84" s="4" t="s">
        <v>318</v>
      </c>
      <c r="C84" s="33">
        <v>0</v>
      </c>
      <c r="D84" s="33">
        <v>0</v>
      </c>
      <c r="E84" s="33">
        <v>0</v>
      </c>
      <c r="F84" s="33">
        <v>0</v>
      </c>
      <c r="G84" s="33">
        <v>14</v>
      </c>
      <c r="H84" s="33">
        <v>0</v>
      </c>
      <c r="I84" s="33">
        <v>14</v>
      </c>
    </row>
    <row r="85" spans="2:9" ht="20.100000000000001" customHeight="1" thickBot="1" x14ac:dyDescent="0.25">
      <c r="B85" s="4" t="s">
        <v>319</v>
      </c>
      <c r="C85" s="33">
        <v>25</v>
      </c>
      <c r="D85" s="33">
        <v>4</v>
      </c>
      <c r="E85" s="33">
        <v>1</v>
      </c>
      <c r="F85" s="33">
        <v>30</v>
      </c>
      <c r="G85" s="33">
        <v>51</v>
      </c>
      <c r="H85" s="33">
        <v>89</v>
      </c>
      <c r="I85" s="33">
        <v>140</v>
      </c>
    </row>
    <row r="86" spans="2:9" ht="20.100000000000001" customHeight="1" thickBot="1" x14ac:dyDescent="0.25">
      <c r="B86" s="4" t="s">
        <v>320</v>
      </c>
      <c r="C86" s="33">
        <v>16</v>
      </c>
      <c r="D86" s="33">
        <v>4</v>
      </c>
      <c r="E86" s="33">
        <v>0</v>
      </c>
      <c r="F86" s="33">
        <v>20</v>
      </c>
      <c r="G86" s="33">
        <v>80</v>
      </c>
      <c r="H86" s="33">
        <v>9</v>
      </c>
      <c r="I86" s="33">
        <v>89</v>
      </c>
    </row>
    <row r="87" spans="2:9" ht="20.100000000000001" customHeight="1" thickBot="1" x14ac:dyDescent="0.25">
      <c r="B87" s="4" t="s">
        <v>321</v>
      </c>
      <c r="C87" s="33">
        <v>1</v>
      </c>
      <c r="D87" s="33">
        <v>0</v>
      </c>
      <c r="E87" s="33">
        <v>0</v>
      </c>
      <c r="F87" s="33">
        <v>1</v>
      </c>
      <c r="G87" s="33">
        <v>203</v>
      </c>
      <c r="H87" s="33">
        <v>0</v>
      </c>
      <c r="I87" s="33">
        <v>203</v>
      </c>
    </row>
    <row r="88" spans="2:9" ht="20.100000000000001" customHeight="1" thickBot="1" x14ac:dyDescent="0.25">
      <c r="B88" s="4" t="s">
        <v>189</v>
      </c>
      <c r="C88" s="33">
        <v>32</v>
      </c>
      <c r="D88" s="33">
        <v>79</v>
      </c>
      <c r="E88" s="33">
        <v>6</v>
      </c>
      <c r="F88" s="33">
        <v>117</v>
      </c>
      <c r="G88" s="33">
        <v>1416</v>
      </c>
      <c r="H88" s="33">
        <v>0</v>
      </c>
      <c r="I88" s="33">
        <v>1416</v>
      </c>
    </row>
    <row r="89" spans="2:9" ht="20.100000000000001" customHeight="1" thickBot="1" x14ac:dyDescent="0.25">
      <c r="B89" s="4" t="s">
        <v>322</v>
      </c>
      <c r="C89" s="33">
        <v>4</v>
      </c>
      <c r="D89" s="33">
        <v>0</v>
      </c>
      <c r="E89" s="33">
        <v>0</v>
      </c>
      <c r="F89" s="33">
        <v>4</v>
      </c>
      <c r="G89" s="33">
        <v>29</v>
      </c>
      <c r="H89" s="33">
        <v>0</v>
      </c>
      <c r="I89" s="33">
        <v>29</v>
      </c>
    </row>
    <row r="90" spans="2:9" ht="20.100000000000001" customHeight="1" thickBot="1" x14ac:dyDescent="0.25">
      <c r="B90" s="4" t="s">
        <v>323</v>
      </c>
      <c r="C90" s="33">
        <v>0</v>
      </c>
      <c r="D90" s="33">
        <v>0</v>
      </c>
      <c r="E90" s="33">
        <v>0</v>
      </c>
      <c r="F90" s="33">
        <v>0</v>
      </c>
      <c r="G90" s="33">
        <v>53</v>
      </c>
      <c r="H90" s="33">
        <v>0</v>
      </c>
      <c r="I90" s="33">
        <v>53</v>
      </c>
    </row>
    <row r="91" spans="2:9" ht="20.100000000000001" customHeight="1" thickBot="1" x14ac:dyDescent="0.25">
      <c r="B91" s="4" t="s">
        <v>324</v>
      </c>
      <c r="C91" s="33">
        <v>0</v>
      </c>
      <c r="D91" s="33">
        <v>0</v>
      </c>
      <c r="E91" s="33">
        <v>0</v>
      </c>
      <c r="F91" s="33">
        <v>0</v>
      </c>
      <c r="G91" s="33">
        <v>65</v>
      </c>
      <c r="H91" s="33">
        <v>0</v>
      </c>
      <c r="I91" s="33">
        <v>65</v>
      </c>
    </row>
    <row r="92" spans="2:9" ht="20.100000000000001" customHeight="1" thickBot="1" x14ac:dyDescent="0.25">
      <c r="B92" s="4" t="s">
        <v>325</v>
      </c>
      <c r="C92" s="33">
        <v>2</v>
      </c>
      <c r="D92" s="33">
        <v>0</v>
      </c>
      <c r="E92" s="33">
        <v>1</v>
      </c>
      <c r="F92" s="33">
        <v>3</v>
      </c>
      <c r="G92" s="33">
        <v>57</v>
      </c>
      <c r="H92" s="33">
        <v>0</v>
      </c>
      <c r="I92" s="33">
        <v>57</v>
      </c>
    </row>
    <row r="93" spans="2:9" ht="20.100000000000001" customHeight="1" thickBot="1" x14ac:dyDescent="0.25">
      <c r="B93" s="4" t="s">
        <v>326</v>
      </c>
      <c r="C93" s="33">
        <v>13</v>
      </c>
      <c r="D93" s="33">
        <v>2</v>
      </c>
      <c r="E93" s="33">
        <v>0</v>
      </c>
      <c r="F93" s="33">
        <v>15</v>
      </c>
      <c r="G93" s="33">
        <v>123</v>
      </c>
      <c r="H93" s="33">
        <v>0</v>
      </c>
      <c r="I93" s="33">
        <v>123</v>
      </c>
    </row>
    <row r="94" spans="2:9" ht="20.100000000000001" customHeight="1" thickBot="1" x14ac:dyDescent="0.25">
      <c r="B94" s="4" t="s">
        <v>327</v>
      </c>
      <c r="C94" s="33">
        <v>8</v>
      </c>
      <c r="D94" s="33">
        <v>8</v>
      </c>
      <c r="E94" s="33">
        <v>0</v>
      </c>
      <c r="F94" s="33">
        <v>16</v>
      </c>
      <c r="G94" s="33">
        <v>57</v>
      </c>
      <c r="H94" s="33">
        <v>0</v>
      </c>
      <c r="I94" s="33">
        <v>57</v>
      </c>
    </row>
    <row r="95" spans="2:9" ht="20.100000000000001" customHeight="1" thickBot="1" x14ac:dyDescent="0.25">
      <c r="B95" s="4" t="s">
        <v>328</v>
      </c>
      <c r="C95" s="33">
        <v>1</v>
      </c>
      <c r="D95" s="33">
        <v>0</v>
      </c>
      <c r="E95" s="33">
        <v>0</v>
      </c>
      <c r="F95" s="33">
        <v>1</v>
      </c>
      <c r="G95" s="33">
        <v>40</v>
      </c>
      <c r="H95" s="33">
        <v>0</v>
      </c>
      <c r="I95" s="33">
        <v>40</v>
      </c>
    </row>
    <row r="96" spans="2:9" ht="20.100000000000001" customHeight="1" thickBot="1" x14ac:dyDescent="0.25">
      <c r="B96" s="4" t="s">
        <v>329</v>
      </c>
      <c r="C96" s="33">
        <v>4</v>
      </c>
      <c r="D96" s="33">
        <v>0</v>
      </c>
      <c r="E96" s="33">
        <v>0</v>
      </c>
      <c r="F96" s="33">
        <v>4</v>
      </c>
      <c r="G96" s="33">
        <v>54</v>
      </c>
      <c r="H96" s="33">
        <v>0</v>
      </c>
      <c r="I96" s="33">
        <v>54</v>
      </c>
    </row>
    <row r="97" spans="2:9" ht="20.100000000000001" customHeight="1" thickBot="1" x14ac:dyDescent="0.25">
      <c r="B97" s="4" t="s">
        <v>330</v>
      </c>
      <c r="C97" s="33">
        <v>1</v>
      </c>
      <c r="D97" s="33">
        <v>2</v>
      </c>
      <c r="E97" s="33">
        <v>0</v>
      </c>
      <c r="F97" s="33">
        <v>3</v>
      </c>
      <c r="G97" s="33">
        <v>30</v>
      </c>
      <c r="H97" s="33">
        <v>0</v>
      </c>
      <c r="I97" s="33">
        <v>30</v>
      </c>
    </row>
    <row r="98" spans="2:9" ht="20.100000000000001" customHeight="1" thickBot="1" x14ac:dyDescent="0.25">
      <c r="B98" s="4" t="s">
        <v>331</v>
      </c>
      <c r="C98" s="33">
        <v>1</v>
      </c>
      <c r="D98" s="33">
        <v>0</v>
      </c>
      <c r="E98" s="33">
        <v>0</v>
      </c>
      <c r="F98" s="33">
        <v>1</v>
      </c>
      <c r="G98" s="33">
        <v>13</v>
      </c>
      <c r="H98" s="33">
        <v>0</v>
      </c>
      <c r="I98" s="33">
        <v>13</v>
      </c>
    </row>
    <row r="99" spans="2:9" ht="20.100000000000001" customHeight="1" thickBot="1" x14ac:dyDescent="0.25">
      <c r="B99" s="4" t="s">
        <v>332</v>
      </c>
      <c r="C99" s="33">
        <v>0</v>
      </c>
      <c r="D99" s="33">
        <v>0</v>
      </c>
      <c r="E99" s="33">
        <v>0</v>
      </c>
      <c r="F99" s="33">
        <v>0</v>
      </c>
      <c r="G99" s="33">
        <v>5</v>
      </c>
      <c r="H99" s="33">
        <v>0</v>
      </c>
      <c r="I99" s="33">
        <v>5</v>
      </c>
    </row>
    <row r="100" spans="2:9" ht="20.100000000000001" customHeight="1" thickBot="1" x14ac:dyDescent="0.25">
      <c r="B100" s="4" t="s">
        <v>333</v>
      </c>
      <c r="C100" s="33">
        <v>0</v>
      </c>
      <c r="D100" s="33">
        <v>0</v>
      </c>
      <c r="E100" s="33">
        <v>0</v>
      </c>
      <c r="F100" s="33">
        <v>0</v>
      </c>
      <c r="G100" s="33">
        <v>10</v>
      </c>
      <c r="H100" s="33">
        <v>7</v>
      </c>
      <c r="I100" s="33">
        <v>17</v>
      </c>
    </row>
    <row r="101" spans="2:9" ht="20.100000000000001" customHeight="1" thickBot="1" x14ac:dyDescent="0.25">
      <c r="B101" s="4" t="s">
        <v>190</v>
      </c>
      <c r="C101" s="33">
        <v>0</v>
      </c>
      <c r="D101" s="33">
        <v>1</v>
      </c>
      <c r="E101" s="33">
        <v>0</v>
      </c>
      <c r="F101" s="33">
        <v>1</v>
      </c>
      <c r="G101" s="33">
        <v>50</v>
      </c>
      <c r="H101" s="33">
        <v>1</v>
      </c>
      <c r="I101" s="33">
        <v>51</v>
      </c>
    </row>
    <row r="102" spans="2:9" ht="20.100000000000001" customHeight="1" thickBot="1" x14ac:dyDescent="0.25">
      <c r="B102" s="4" t="s">
        <v>334</v>
      </c>
      <c r="C102" s="33">
        <v>0</v>
      </c>
      <c r="D102" s="33">
        <v>0</v>
      </c>
      <c r="E102" s="33">
        <v>0</v>
      </c>
      <c r="F102" s="33">
        <v>0</v>
      </c>
      <c r="G102" s="33">
        <v>10</v>
      </c>
      <c r="H102" s="33">
        <v>0</v>
      </c>
      <c r="I102" s="33">
        <v>10</v>
      </c>
    </row>
    <row r="103" spans="2:9" ht="20.100000000000001" customHeight="1" thickBot="1" x14ac:dyDescent="0.25">
      <c r="B103" s="4" t="s">
        <v>335</v>
      </c>
      <c r="C103" s="33">
        <v>0</v>
      </c>
      <c r="D103" s="33">
        <v>0</v>
      </c>
      <c r="E103" s="33">
        <v>0</v>
      </c>
      <c r="F103" s="33">
        <v>0</v>
      </c>
      <c r="G103" s="33">
        <v>60</v>
      </c>
      <c r="H103" s="33">
        <v>0</v>
      </c>
      <c r="I103" s="33">
        <v>60</v>
      </c>
    </row>
    <row r="104" spans="2:9" ht="20.100000000000001" customHeight="1" thickBot="1" x14ac:dyDescent="0.25">
      <c r="B104" s="4" t="s">
        <v>336</v>
      </c>
      <c r="C104" s="33">
        <v>1</v>
      </c>
      <c r="D104" s="33">
        <v>0</v>
      </c>
      <c r="E104" s="33">
        <v>0</v>
      </c>
      <c r="F104" s="33">
        <v>1</v>
      </c>
      <c r="G104" s="33">
        <v>13</v>
      </c>
      <c r="H104" s="33">
        <v>0</v>
      </c>
      <c r="I104" s="33">
        <v>13</v>
      </c>
    </row>
    <row r="105" spans="2:9" ht="20.100000000000001" customHeight="1" thickBot="1" x14ac:dyDescent="0.25">
      <c r="B105" s="4" t="s">
        <v>337</v>
      </c>
      <c r="C105" s="33">
        <v>0</v>
      </c>
      <c r="D105" s="33">
        <v>0</v>
      </c>
      <c r="E105" s="33">
        <v>0</v>
      </c>
      <c r="F105" s="33">
        <v>0</v>
      </c>
      <c r="G105" s="33">
        <v>3</v>
      </c>
      <c r="H105" s="33">
        <v>0</v>
      </c>
      <c r="I105" s="33">
        <v>3</v>
      </c>
    </row>
    <row r="106" spans="2:9" ht="20.100000000000001" customHeight="1" thickBot="1" x14ac:dyDescent="0.25">
      <c r="B106" s="4" t="s">
        <v>191</v>
      </c>
      <c r="C106" s="33">
        <v>0</v>
      </c>
      <c r="D106" s="33">
        <v>0</v>
      </c>
      <c r="E106" s="33">
        <v>0</v>
      </c>
      <c r="F106" s="33">
        <v>0</v>
      </c>
      <c r="G106" s="33">
        <v>56</v>
      </c>
      <c r="H106" s="33">
        <v>0</v>
      </c>
      <c r="I106" s="33">
        <v>56</v>
      </c>
    </row>
    <row r="107" spans="2:9" ht="20.100000000000001" customHeight="1" thickBot="1" x14ac:dyDescent="0.25">
      <c r="B107" s="4" t="s">
        <v>338</v>
      </c>
      <c r="C107" s="33">
        <v>1</v>
      </c>
      <c r="D107" s="33">
        <v>1</v>
      </c>
      <c r="E107" s="33">
        <v>0</v>
      </c>
      <c r="F107" s="33">
        <v>2</v>
      </c>
      <c r="G107" s="33">
        <v>37</v>
      </c>
      <c r="H107" s="33">
        <v>0</v>
      </c>
      <c r="I107" s="33">
        <v>37</v>
      </c>
    </row>
    <row r="108" spans="2:9" ht="20.100000000000001" customHeight="1" thickBot="1" x14ac:dyDescent="0.25">
      <c r="B108" s="4" t="s">
        <v>339</v>
      </c>
      <c r="C108" s="33">
        <v>0</v>
      </c>
      <c r="D108" s="33">
        <v>0</v>
      </c>
      <c r="E108" s="33">
        <v>0</v>
      </c>
      <c r="F108" s="33">
        <v>0</v>
      </c>
      <c r="G108" s="33">
        <v>12</v>
      </c>
      <c r="H108" s="33">
        <v>2</v>
      </c>
      <c r="I108" s="33">
        <v>14</v>
      </c>
    </row>
    <row r="109" spans="2:9" ht="20.100000000000001" customHeight="1" thickBot="1" x14ac:dyDescent="0.25">
      <c r="B109" s="4" t="s">
        <v>192</v>
      </c>
      <c r="C109" s="33">
        <v>9</v>
      </c>
      <c r="D109" s="33">
        <v>48</v>
      </c>
      <c r="E109" s="33">
        <v>84</v>
      </c>
      <c r="F109" s="33">
        <v>141</v>
      </c>
      <c r="G109" s="33">
        <v>1009</v>
      </c>
      <c r="H109" s="33">
        <v>42</v>
      </c>
      <c r="I109" s="33">
        <v>1051</v>
      </c>
    </row>
    <row r="110" spans="2:9" ht="20.100000000000001" customHeight="1" thickBot="1" x14ac:dyDescent="0.25">
      <c r="B110" s="4" t="s">
        <v>340</v>
      </c>
      <c r="C110" s="33">
        <v>0</v>
      </c>
      <c r="D110" s="33">
        <v>0</v>
      </c>
      <c r="E110" s="33">
        <v>0</v>
      </c>
      <c r="F110" s="33">
        <v>0</v>
      </c>
      <c r="G110" s="33">
        <v>19</v>
      </c>
      <c r="H110" s="33">
        <v>0</v>
      </c>
      <c r="I110" s="33">
        <v>19</v>
      </c>
    </row>
    <row r="111" spans="2:9" ht="20.100000000000001" customHeight="1" thickBot="1" x14ac:dyDescent="0.25">
      <c r="B111" s="4" t="s">
        <v>341</v>
      </c>
      <c r="C111" s="33">
        <v>0</v>
      </c>
      <c r="D111" s="33">
        <v>1</v>
      </c>
      <c r="E111" s="33">
        <v>0</v>
      </c>
      <c r="F111" s="33">
        <v>1</v>
      </c>
      <c r="G111" s="33">
        <v>30</v>
      </c>
      <c r="H111" s="33">
        <v>2</v>
      </c>
      <c r="I111" s="33">
        <v>32</v>
      </c>
    </row>
    <row r="112" spans="2:9" ht="20.100000000000001" customHeight="1" thickBot="1" x14ac:dyDescent="0.25">
      <c r="B112" s="4" t="s">
        <v>342</v>
      </c>
      <c r="C112" s="33">
        <v>0</v>
      </c>
      <c r="D112" s="33">
        <v>0</v>
      </c>
      <c r="E112" s="33">
        <v>0</v>
      </c>
      <c r="F112" s="33">
        <v>0</v>
      </c>
      <c r="G112" s="33">
        <v>2</v>
      </c>
      <c r="H112" s="33">
        <v>0</v>
      </c>
      <c r="I112" s="33">
        <v>2</v>
      </c>
    </row>
    <row r="113" spans="2:9" ht="20.100000000000001" customHeight="1" thickBot="1" x14ac:dyDescent="0.25">
      <c r="B113" s="4" t="s">
        <v>343</v>
      </c>
      <c r="C113" s="33">
        <v>2</v>
      </c>
      <c r="D113" s="33">
        <v>0</v>
      </c>
      <c r="E113" s="33">
        <v>0</v>
      </c>
      <c r="F113" s="33">
        <v>2</v>
      </c>
      <c r="G113" s="33">
        <v>32</v>
      </c>
      <c r="H113" s="33">
        <v>0</v>
      </c>
      <c r="I113" s="33">
        <v>32</v>
      </c>
    </row>
    <row r="114" spans="2:9" ht="20.100000000000001" customHeight="1" thickBot="1" x14ac:dyDescent="0.25">
      <c r="B114" s="4" t="s">
        <v>344</v>
      </c>
      <c r="C114" s="33">
        <v>0</v>
      </c>
      <c r="D114" s="33">
        <v>0</v>
      </c>
      <c r="E114" s="33">
        <v>0</v>
      </c>
      <c r="F114" s="33">
        <v>0</v>
      </c>
      <c r="G114" s="33">
        <v>13</v>
      </c>
      <c r="H114" s="33">
        <v>0</v>
      </c>
      <c r="I114" s="33">
        <v>13</v>
      </c>
    </row>
    <row r="115" spans="2:9" ht="20.100000000000001" customHeight="1" thickBot="1" x14ac:dyDescent="0.25">
      <c r="B115" s="4" t="s">
        <v>345</v>
      </c>
      <c r="C115" s="33">
        <v>0</v>
      </c>
      <c r="D115" s="33">
        <v>0</v>
      </c>
      <c r="E115" s="33">
        <v>0</v>
      </c>
      <c r="F115" s="33">
        <v>0</v>
      </c>
      <c r="G115" s="33">
        <v>12</v>
      </c>
      <c r="H115" s="33">
        <v>0</v>
      </c>
      <c r="I115" s="33">
        <v>12</v>
      </c>
    </row>
    <row r="116" spans="2:9" ht="20.100000000000001" customHeight="1" thickBot="1" x14ac:dyDescent="0.25">
      <c r="B116" s="4" t="s">
        <v>346</v>
      </c>
      <c r="C116" s="33">
        <v>2</v>
      </c>
      <c r="D116" s="33">
        <v>0</v>
      </c>
      <c r="E116" s="33">
        <v>0</v>
      </c>
      <c r="F116" s="33">
        <v>2</v>
      </c>
      <c r="G116" s="33">
        <v>19</v>
      </c>
      <c r="H116" s="33">
        <v>0</v>
      </c>
      <c r="I116" s="33">
        <v>19</v>
      </c>
    </row>
    <row r="117" spans="2:9" ht="20.100000000000001" customHeight="1" thickBot="1" x14ac:dyDescent="0.25">
      <c r="B117" s="4" t="s">
        <v>347</v>
      </c>
      <c r="C117" s="33">
        <v>4</v>
      </c>
      <c r="D117" s="33">
        <v>0</v>
      </c>
      <c r="E117" s="33">
        <v>0</v>
      </c>
      <c r="F117" s="33">
        <v>4</v>
      </c>
      <c r="G117" s="33">
        <v>98</v>
      </c>
      <c r="H117" s="33">
        <v>0</v>
      </c>
      <c r="I117" s="33">
        <v>98</v>
      </c>
    </row>
    <row r="118" spans="2:9" ht="20.100000000000001" customHeight="1" thickBot="1" x14ac:dyDescent="0.25">
      <c r="B118" s="4" t="s">
        <v>348</v>
      </c>
      <c r="C118" s="33">
        <v>0</v>
      </c>
      <c r="D118" s="33">
        <v>0</v>
      </c>
      <c r="E118" s="33">
        <v>0</v>
      </c>
      <c r="F118" s="33">
        <v>0</v>
      </c>
      <c r="G118" s="33">
        <v>22</v>
      </c>
      <c r="H118" s="33">
        <v>0</v>
      </c>
      <c r="I118" s="33">
        <v>22</v>
      </c>
    </row>
    <row r="119" spans="2:9" ht="20.100000000000001" customHeight="1" thickBot="1" x14ac:dyDescent="0.25">
      <c r="B119" s="4" t="s">
        <v>349</v>
      </c>
      <c r="C119" s="33">
        <v>0</v>
      </c>
      <c r="D119" s="33">
        <v>0</v>
      </c>
      <c r="E119" s="33">
        <v>0</v>
      </c>
      <c r="F119" s="33">
        <v>0</v>
      </c>
      <c r="G119" s="33">
        <v>67</v>
      </c>
      <c r="H119" s="33">
        <v>0</v>
      </c>
      <c r="I119" s="33">
        <v>67</v>
      </c>
    </row>
    <row r="120" spans="2:9" ht="20.100000000000001" customHeight="1" thickBot="1" x14ac:dyDescent="0.25">
      <c r="B120" s="4" t="s">
        <v>350</v>
      </c>
      <c r="C120" s="33">
        <v>0</v>
      </c>
      <c r="D120" s="33">
        <v>0</v>
      </c>
      <c r="E120" s="33">
        <v>0</v>
      </c>
      <c r="F120" s="33">
        <v>0</v>
      </c>
      <c r="G120" s="33">
        <v>17</v>
      </c>
      <c r="H120" s="33">
        <v>3</v>
      </c>
      <c r="I120" s="33">
        <v>20</v>
      </c>
    </row>
    <row r="121" spans="2:9" ht="20.100000000000001" customHeight="1" thickBot="1" x14ac:dyDescent="0.25">
      <c r="B121" s="4" t="s">
        <v>351</v>
      </c>
      <c r="C121" s="33">
        <v>0</v>
      </c>
      <c r="D121" s="33">
        <v>0</v>
      </c>
      <c r="E121" s="33">
        <v>0</v>
      </c>
      <c r="F121" s="33">
        <v>0</v>
      </c>
      <c r="G121" s="33">
        <v>404</v>
      </c>
      <c r="H121" s="33">
        <v>0</v>
      </c>
      <c r="I121" s="33">
        <v>404</v>
      </c>
    </row>
    <row r="122" spans="2:9" ht="20.100000000000001" customHeight="1" thickBot="1" x14ac:dyDescent="0.25">
      <c r="B122" s="4" t="s">
        <v>352</v>
      </c>
      <c r="C122" s="33">
        <v>0</v>
      </c>
      <c r="D122" s="33">
        <v>0</v>
      </c>
      <c r="E122" s="33">
        <v>0</v>
      </c>
      <c r="F122" s="33">
        <v>0</v>
      </c>
      <c r="G122" s="33">
        <v>28</v>
      </c>
      <c r="H122" s="33">
        <v>0</v>
      </c>
      <c r="I122" s="33">
        <v>28</v>
      </c>
    </row>
    <row r="123" spans="2:9" ht="20.100000000000001" customHeight="1" thickBot="1" x14ac:dyDescent="0.25">
      <c r="B123" s="4" t="s">
        <v>353</v>
      </c>
      <c r="C123" s="33">
        <v>7</v>
      </c>
      <c r="D123" s="33">
        <v>0</v>
      </c>
      <c r="E123" s="33">
        <v>8</v>
      </c>
      <c r="F123" s="33">
        <v>15</v>
      </c>
      <c r="G123" s="33">
        <v>154</v>
      </c>
      <c r="H123" s="33">
        <v>0</v>
      </c>
      <c r="I123" s="33">
        <v>154</v>
      </c>
    </row>
    <row r="124" spans="2:9" ht="20.100000000000001" customHeight="1" thickBot="1" x14ac:dyDescent="0.25">
      <c r="B124" s="4" t="s">
        <v>354</v>
      </c>
      <c r="C124" s="33">
        <v>8</v>
      </c>
      <c r="D124" s="33">
        <v>0</v>
      </c>
      <c r="E124" s="33">
        <v>0</v>
      </c>
      <c r="F124" s="33">
        <v>8</v>
      </c>
      <c r="G124" s="33">
        <v>19</v>
      </c>
      <c r="H124" s="33">
        <v>0</v>
      </c>
      <c r="I124" s="33">
        <v>19</v>
      </c>
    </row>
    <row r="125" spans="2:9" ht="20.100000000000001" customHeight="1" thickBot="1" x14ac:dyDescent="0.25">
      <c r="B125" s="4" t="s">
        <v>355</v>
      </c>
      <c r="C125" s="33">
        <v>0</v>
      </c>
      <c r="D125" s="33">
        <v>0</v>
      </c>
      <c r="E125" s="33">
        <v>0</v>
      </c>
      <c r="F125" s="33">
        <v>0</v>
      </c>
      <c r="G125" s="33">
        <v>74</v>
      </c>
      <c r="H125" s="33">
        <v>0</v>
      </c>
      <c r="I125" s="33">
        <v>74</v>
      </c>
    </row>
    <row r="126" spans="2:9" ht="20.100000000000001" customHeight="1" thickBot="1" x14ac:dyDescent="0.25">
      <c r="B126" s="4" t="s">
        <v>356</v>
      </c>
      <c r="C126" s="33">
        <v>1</v>
      </c>
      <c r="D126" s="33">
        <v>0</v>
      </c>
      <c r="E126" s="33">
        <v>0</v>
      </c>
      <c r="F126" s="33">
        <v>1</v>
      </c>
      <c r="G126" s="33">
        <v>73</v>
      </c>
      <c r="H126" s="33">
        <v>0</v>
      </c>
      <c r="I126" s="33">
        <v>73</v>
      </c>
    </row>
    <row r="127" spans="2:9" ht="20.100000000000001" customHeight="1" thickBot="1" x14ac:dyDescent="0.25">
      <c r="B127" s="4" t="s">
        <v>357</v>
      </c>
      <c r="C127" s="33">
        <v>0</v>
      </c>
      <c r="D127" s="33">
        <v>0</v>
      </c>
      <c r="E127" s="33">
        <v>0</v>
      </c>
      <c r="F127" s="33">
        <v>0</v>
      </c>
      <c r="G127" s="33">
        <v>1</v>
      </c>
      <c r="H127" s="33">
        <v>0</v>
      </c>
      <c r="I127" s="33">
        <v>1</v>
      </c>
    </row>
    <row r="128" spans="2:9" ht="20.100000000000001" customHeight="1" thickBot="1" x14ac:dyDescent="0.25">
      <c r="B128" s="4" t="s">
        <v>358</v>
      </c>
      <c r="C128" s="33">
        <v>0</v>
      </c>
      <c r="D128" s="33">
        <v>0</v>
      </c>
      <c r="E128" s="33">
        <v>0</v>
      </c>
      <c r="F128" s="33">
        <v>0</v>
      </c>
      <c r="G128" s="33">
        <v>15</v>
      </c>
      <c r="H128" s="33">
        <v>0</v>
      </c>
      <c r="I128" s="33">
        <v>15</v>
      </c>
    </row>
    <row r="129" spans="2:9" ht="20.100000000000001" customHeight="1" thickBot="1" x14ac:dyDescent="0.25">
      <c r="B129" s="4" t="s">
        <v>359</v>
      </c>
      <c r="C129" s="33">
        <v>0</v>
      </c>
      <c r="D129" s="33">
        <v>2</v>
      </c>
      <c r="E129" s="33">
        <v>0</v>
      </c>
      <c r="F129" s="33">
        <v>2</v>
      </c>
      <c r="G129" s="33">
        <v>11</v>
      </c>
      <c r="H129" s="33">
        <v>2</v>
      </c>
      <c r="I129" s="33">
        <v>13</v>
      </c>
    </row>
    <row r="130" spans="2:9" ht="20.100000000000001" customHeight="1" thickBot="1" x14ac:dyDescent="0.25">
      <c r="B130" s="4" t="s">
        <v>360</v>
      </c>
      <c r="C130" s="33">
        <v>0</v>
      </c>
      <c r="D130" s="33">
        <v>0</v>
      </c>
      <c r="E130" s="33">
        <v>2</v>
      </c>
      <c r="F130" s="33">
        <v>2</v>
      </c>
      <c r="G130" s="33">
        <v>12</v>
      </c>
      <c r="H130" s="33">
        <v>0</v>
      </c>
      <c r="I130" s="33">
        <v>12</v>
      </c>
    </row>
    <row r="131" spans="2:9" ht="20.100000000000001" customHeight="1" thickBot="1" x14ac:dyDescent="0.25">
      <c r="B131" s="4" t="s">
        <v>361</v>
      </c>
      <c r="C131" s="33">
        <v>0</v>
      </c>
      <c r="D131" s="33">
        <v>0</v>
      </c>
      <c r="E131" s="33">
        <v>0</v>
      </c>
      <c r="F131" s="33">
        <v>0</v>
      </c>
      <c r="G131" s="33">
        <v>7</v>
      </c>
      <c r="H131" s="33">
        <v>1</v>
      </c>
      <c r="I131" s="33">
        <v>8</v>
      </c>
    </row>
    <row r="132" spans="2:9" ht="20.100000000000001" customHeight="1" thickBot="1" x14ac:dyDescent="0.25">
      <c r="B132" s="4" t="s">
        <v>362</v>
      </c>
      <c r="C132" s="33">
        <v>0</v>
      </c>
      <c r="D132" s="33">
        <v>0</v>
      </c>
      <c r="E132" s="33">
        <v>0</v>
      </c>
      <c r="F132" s="33">
        <v>0</v>
      </c>
      <c r="G132" s="33">
        <v>77</v>
      </c>
      <c r="H132" s="33">
        <v>0</v>
      </c>
      <c r="I132" s="33">
        <v>77</v>
      </c>
    </row>
    <row r="133" spans="2:9" ht="20.100000000000001" customHeight="1" thickBot="1" x14ac:dyDescent="0.25">
      <c r="B133" s="4" t="s">
        <v>363</v>
      </c>
      <c r="C133" s="33">
        <v>0</v>
      </c>
      <c r="D133" s="33">
        <v>9</v>
      </c>
      <c r="E133" s="33">
        <v>0</v>
      </c>
      <c r="F133" s="33">
        <v>9</v>
      </c>
      <c r="G133" s="33">
        <v>343</v>
      </c>
      <c r="H133" s="33">
        <v>0</v>
      </c>
      <c r="I133" s="33">
        <v>343</v>
      </c>
    </row>
    <row r="134" spans="2:9" ht="20.100000000000001" customHeight="1" thickBot="1" x14ac:dyDescent="0.25">
      <c r="B134" s="4" t="s">
        <v>364</v>
      </c>
      <c r="C134" s="33">
        <v>33</v>
      </c>
      <c r="D134" s="33">
        <v>2</v>
      </c>
      <c r="E134" s="33">
        <v>1</v>
      </c>
      <c r="F134" s="33">
        <v>36</v>
      </c>
      <c r="G134" s="33">
        <v>1389</v>
      </c>
      <c r="H134" s="33">
        <v>0</v>
      </c>
      <c r="I134" s="33">
        <v>1389</v>
      </c>
    </row>
    <row r="135" spans="2:9" ht="20.100000000000001" customHeight="1" thickBot="1" x14ac:dyDescent="0.25">
      <c r="B135" s="4" t="s">
        <v>365</v>
      </c>
      <c r="C135" s="33">
        <v>5</v>
      </c>
      <c r="D135" s="33">
        <v>0</v>
      </c>
      <c r="E135" s="33">
        <v>0</v>
      </c>
      <c r="F135" s="33">
        <v>5</v>
      </c>
      <c r="G135" s="33">
        <v>283</v>
      </c>
      <c r="H135" s="33">
        <v>0</v>
      </c>
      <c r="I135" s="33">
        <v>283</v>
      </c>
    </row>
    <row r="136" spans="2:9" ht="20.100000000000001" customHeight="1" thickBot="1" x14ac:dyDescent="0.25">
      <c r="B136" s="4" t="s">
        <v>366</v>
      </c>
      <c r="C136" s="33">
        <v>2</v>
      </c>
      <c r="D136" s="33">
        <v>8</v>
      </c>
      <c r="E136" s="33">
        <v>76</v>
      </c>
      <c r="F136" s="33">
        <v>86</v>
      </c>
      <c r="G136" s="33">
        <v>352</v>
      </c>
      <c r="H136" s="33">
        <v>3</v>
      </c>
      <c r="I136" s="33">
        <v>355</v>
      </c>
    </row>
    <row r="137" spans="2:9" ht="20.100000000000001" customHeight="1" thickBot="1" x14ac:dyDescent="0.25">
      <c r="B137" s="4" t="s">
        <v>367</v>
      </c>
      <c r="C137" s="33">
        <v>0</v>
      </c>
      <c r="D137" s="33">
        <v>0</v>
      </c>
      <c r="E137" s="33">
        <v>0</v>
      </c>
      <c r="F137" s="33">
        <v>0</v>
      </c>
      <c r="G137" s="33">
        <v>51</v>
      </c>
      <c r="H137" s="33">
        <v>0</v>
      </c>
      <c r="I137" s="33">
        <v>51</v>
      </c>
    </row>
    <row r="138" spans="2:9" ht="20.100000000000001" customHeight="1" thickBot="1" x14ac:dyDescent="0.25">
      <c r="B138" s="4" t="s">
        <v>368</v>
      </c>
      <c r="C138" s="33">
        <v>5</v>
      </c>
      <c r="D138" s="33">
        <v>0</v>
      </c>
      <c r="E138" s="33">
        <v>0</v>
      </c>
      <c r="F138" s="33">
        <v>5</v>
      </c>
      <c r="G138" s="33">
        <v>182</v>
      </c>
      <c r="H138" s="33">
        <v>0</v>
      </c>
      <c r="I138" s="33">
        <v>182</v>
      </c>
    </row>
    <row r="139" spans="2:9" ht="20.100000000000001" customHeight="1" thickBot="1" x14ac:dyDescent="0.25">
      <c r="B139" s="4" t="s">
        <v>369</v>
      </c>
      <c r="C139" s="33">
        <v>83</v>
      </c>
      <c r="D139" s="33">
        <v>32</v>
      </c>
      <c r="E139" s="33">
        <v>46</v>
      </c>
      <c r="F139" s="33">
        <v>161</v>
      </c>
      <c r="G139" s="33">
        <v>421</v>
      </c>
      <c r="H139" s="33">
        <v>0</v>
      </c>
      <c r="I139" s="33">
        <v>421</v>
      </c>
    </row>
    <row r="140" spans="2:9" ht="20.100000000000001" customHeight="1" thickBot="1" x14ac:dyDescent="0.25">
      <c r="B140" s="4" t="s">
        <v>370</v>
      </c>
      <c r="C140" s="33">
        <v>18</v>
      </c>
      <c r="D140" s="33">
        <v>1</v>
      </c>
      <c r="E140" s="33">
        <v>0</v>
      </c>
      <c r="F140" s="33">
        <v>19</v>
      </c>
      <c r="G140" s="33">
        <v>240</v>
      </c>
      <c r="H140" s="33">
        <v>0</v>
      </c>
      <c r="I140" s="33">
        <v>240</v>
      </c>
    </row>
    <row r="141" spans="2:9" ht="20.100000000000001" customHeight="1" thickBot="1" x14ac:dyDescent="0.25">
      <c r="B141" s="4" t="s">
        <v>371</v>
      </c>
      <c r="C141" s="33">
        <v>3</v>
      </c>
      <c r="D141" s="33">
        <v>0</v>
      </c>
      <c r="E141" s="33">
        <v>4</v>
      </c>
      <c r="F141" s="33">
        <v>7</v>
      </c>
      <c r="G141" s="33">
        <v>34</v>
      </c>
      <c r="H141" s="33">
        <v>2</v>
      </c>
      <c r="I141" s="33">
        <v>36</v>
      </c>
    </row>
    <row r="142" spans="2:9" ht="20.100000000000001" customHeight="1" thickBot="1" x14ac:dyDescent="0.25">
      <c r="B142" s="4" t="s">
        <v>372</v>
      </c>
      <c r="C142" s="33">
        <v>24</v>
      </c>
      <c r="D142" s="33">
        <v>0</v>
      </c>
      <c r="E142" s="33">
        <v>0</v>
      </c>
      <c r="F142" s="33">
        <v>24</v>
      </c>
      <c r="G142" s="33">
        <v>145</v>
      </c>
      <c r="H142" s="33">
        <v>58</v>
      </c>
      <c r="I142" s="33">
        <v>203</v>
      </c>
    </row>
    <row r="143" spans="2:9" ht="20.100000000000001" customHeight="1" thickBot="1" x14ac:dyDescent="0.25">
      <c r="B143" s="4" t="s">
        <v>373</v>
      </c>
      <c r="C143" s="33">
        <v>1</v>
      </c>
      <c r="D143" s="33">
        <v>8</v>
      </c>
      <c r="E143" s="33">
        <v>82</v>
      </c>
      <c r="F143" s="33">
        <v>91</v>
      </c>
      <c r="G143" s="33">
        <v>322</v>
      </c>
      <c r="H143" s="33">
        <v>1</v>
      </c>
      <c r="I143" s="33">
        <v>323</v>
      </c>
    </row>
    <row r="144" spans="2:9" ht="20.100000000000001" customHeight="1" thickBot="1" x14ac:dyDescent="0.25">
      <c r="B144" s="4" t="s">
        <v>374</v>
      </c>
      <c r="C144" s="33">
        <v>2</v>
      </c>
      <c r="D144" s="33">
        <v>1</v>
      </c>
      <c r="E144" s="33">
        <v>0</v>
      </c>
      <c r="F144" s="33">
        <v>3</v>
      </c>
      <c r="G144" s="33">
        <v>36</v>
      </c>
      <c r="H144" s="33">
        <v>0</v>
      </c>
      <c r="I144" s="33">
        <v>36</v>
      </c>
    </row>
    <row r="145" spans="2:9" ht="20.100000000000001" customHeight="1" thickBot="1" x14ac:dyDescent="0.25">
      <c r="B145" s="4" t="s">
        <v>375</v>
      </c>
      <c r="C145" s="33">
        <v>4</v>
      </c>
      <c r="D145" s="33">
        <v>4</v>
      </c>
      <c r="E145" s="33">
        <v>0</v>
      </c>
      <c r="F145" s="33">
        <v>8</v>
      </c>
      <c r="G145" s="33">
        <v>128</v>
      </c>
      <c r="H145" s="33">
        <v>1</v>
      </c>
      <c r="I145" s="33">
        <v>129</v>
      </c>
    </row>
    <row r="146" spans="2:9" ht="20.100000000000001" customHeight="1" thickBot="1" x14ac:dyDescent="0.25">
      <c r="B146" s="4" t="s">
        <v>376</v>
      </c>
      <c r="C146" s="33">
        <v>0</v>
      </c>
      <c r="D146" s="33">
        <v>0</v>
      </c>
      <c r="E146" s="33">
        <v>0</v>
      </c>
      <c r="F146" s="33">
        <v>0</v>
      </c>
      <c r="G146" s="33">
        <v>10</v>
      </c>
      <c r="H146" s="33">
        <v>0</v>
      </c>
      <c r="I146" s="33">
        <v>10</v>
      </c>
    </row>
    <row r="147" spans="2:9" ht="20.100000000000001" customHeight="1" thickBot="1" x14ac:dyDescent="0.25">
      <c r="B147" s="4" t="s">
        <v>193</v>
      </c>
      <c r="C147" s="33">
        <v>29</v>
      </c>
      <c r="D147" s="33">
        <v>17</v>
      </c>
      <c r="E147" s="33">
        <v>0</v>
      </c>
      <c r="F147" s="33">
        <v>46</v>
      </c>
      <c r="G147" s="33">
        <v>350</v>
      </c>
      <c r="H147" s="33">
        <v>33</v>
      </c>
      <c r="I147" s="33">
        <v>383</v>
      </c>
    </row>
    <row r="148" spans="2:9" ht="20.100000000000001" customHeight="1" thickBot="1" x14ac:dyDescent="0.25">
      <c r="B148" s="4" t="s">
        <v>377</v>
      </c>
      <c r="C148" s="33">
        <v>0</v>
      </c>
      <c r="D148" s="33">
        <v>0</v>
      </c>
      <c r="E148" s="33">
        <v>0</v>
      </c>
      <c r="F148" s="33">
        <v>0</v>
      </c>
      <c r="G148" s="33">
        <v>19</v>
      </c>
      <c r="H148" s="33">
        <v>0</v>
      </c>
      <c r="I148" s="33">
        <v>19</v>
      </c>
    </row>
    <row r="149" spans="2:9" ht="20.100000000000001" customHeight="1" thickBot="1" x14ac:dyDescent="0.25">
      <c r="B149" s="4" t="s">
        <v>378</v>
      </c>
      <c r="C149" s="33">
        <v>0</v>
      </c>
      <c r="D149" s="33">
        <v>0</v>
      </c>
      <c r="E149" s="33">
        <v>0</v>
      </c>
      <c r="F149" s="33">
        <v>0</v>
      </c>
      <c r="G149" s="33">
        <v>22</v>
      </c>
      <c r="H149" s="33">
        <v>0</v>
      </c>
      <c r="I149" s="33">
        <v>22</v>
      </c>
    </row>
    <row r="150" spans="2:9" ht="20.100000000000001" customHeight="1" thickBot="1" x14ac:dyDescent="0.25">
      <c r="B150" s="4" t="s">
        <v>379</v>
      </c>
      <c r="C150" s="33">
        <v>0</v>
      </c>
      <c r="D150" s="33">
        <v>0</v>
      </c>
      <c r="E150" s="33">
        <v>0</v>
      </c>
      <c r="F150" s="33">
        <v>0</v>
      </c>
      <c r="G150" s="33">
        <v>5</v>
      </c>
      <c r="H150" s="33">
        <v>0</v>
      </c>
      <c r="I150" s="33">
        <v>5</v>
      </c>
    </row>
    <row r="151" spans="2:9" ht="20.100000000000001" customHeight="1" thickBot="1" x14ac:dyDescent="0.25">
      <c r="B151" s="4" t="s">
        <v>380</v>
      </c>
      <c r="C151" s="33">
        <v>0</v>
      </c>
      <c r="D151" s="33">
        <v>14</v>
      </c>
      <c r="E151" s="33">
        <v>0</v>
      </c>
      <c r="F151" s="33">
        <v>14</v>
      </c>
      <c r="G151" s="33">
        <v>342</v>
      </c>
      <c r="H151" s="33">
        <v>0</v>
      </c>
      <c r="I151" s="33">
        <v>342</v>
      </c>
    </row>
    <row r="152" spans="2:9" ht="20.100000000000001" customHeight="1" thickBot="1" x14ac:dyDescent="0.25">
      <c r="B152" s="4" t="s">
        <v>381</v>
      </c>
      <c r="C152" s="33">
        <v>3</v>
      </c>
      <c r="D152" s="33">
        <v>4</v>
      </c>
      <c r="E152" s="33">
        <v>0</v>
      </c>
      <c r="F152" s="33">
        <v>7</v>
      </c>
      <c r="G152" s="33">
        <v>89</v>
      </c>
      <c r="H152" s="33">
        <v>1</v>
      </c>
      <c r="I152" s="33">
        <v>90</v>
      </c>
    </row>
    <row r="153" spans="2:9" ht="20.100000000000001" customHeight="1" thickBot="1" x14ac:dyDescent="0.25">
      <c r="B153" s="4" t="s">
        <v>382</v>
      </c>
      <c r="C153" s="33">
        <v>1</v>
      </c>
      <c r="D153" s="33">
        <v>0</v>
      </c>
      <c r="E153" s="33">
        <v>0</v>
      </c>
      <c r="F153" s="33">
        <v>1</v>
      </c>
      <c r="G153" s="33">
        <v>37</v>
      </c>
      <c r="H153" s="33">
        <v>0</v>
      </c>
      <c r="I153" s="33">
        <v>37</v>
      </c>
    </row>
    <row r="154" spans="2:9" ht="20.100000000000001" customHeight="1" thickBot="1" x14ac:dyDescent="0.25">
      <c r="B154" s="4" t="s">
        <v>383</v>
      </c>
      <c r="C154" s="33">
        <v>0</v>
      </c>
      <c r="D154" s="33">
        <v>0</v>
      </c>
      <c r="E154" s="33">
        <v>0</v>
      </c>
      <c r="F154" s="33">
        <v>0</v>
      </c>
      <c r="G154" s="33">
        <v>40</v>
      </c>
      <c r="H154" s="33">
        <v>0</v>
      </c>
      <c r="I154" s="33">
        <v>40</v>
      </c>
    </row>
    <row r="155" spans="2:9" ht="20.100000000000001" customHeight="1" thickBot="1" x14ac:dyDescent="0.25">
      <c r="B155" s="4" t="s">
        <v>384</v>
      </c>
      <c r="C155" s="33">
        <v>4</v>
      </c>
      <c r="D155" s="33">
        <v>4</v>
      </c>
      <c r="E155" s="33">
        <v>0</v>
      </c>
      <c r="F155" s="33">
        <v>8</v>
      </c>
      <c r="G155" s="33">
        <v>32</v>
      </c>
      <c r="H155" s="33">
        <v>5</v>
      </c>
      <c r="I155" s="33">
        <v>37</v>
      </c>
    </row>
    <row r="156" spans="2:9" ht="20.100000000000001" customHeight="1" thickBot="1" x14ac:dyDescent="0.25">
      <c r="B156" s="4" t="s">
        <v>385</v>
      </c>
      <c r="C156" s="33">
        <v>0</v>
      </c>
      <c r="D156" s="33">
        <v>44</v>
      </c>
      <c r="E156" s="33">
        <v>0</v>
      </c>
      <c r="F156" s="33">
        <v>44</v>
      </c>
      <c r="G156" s="33">
        <v>330</v>
      </c>
      <c r="H156" s="33">
        <v>234</v>
      </c>
      <c r="I156" s="33">
        <v>564</v>
      </c>
    </row>
    <row r="157" spans="2:9" ht="20.100000000000001" customHeight="1" thickBot="1" x14ac:dyDescent="0.25">
      <c r="B157" s="4" t="s">
        <v>386</v>
      </c>
      <c r="C157" s="33">
        <v>1</v>
      </c>
      <c r="D157" s="33">
        <v>0</v>
      </c>
      <c r="E157" s="33">
        <v>2</v>
      </c>
      <c r="F157" s="33">
        <v>3</v>
      </c>
      <c r="G157" s="33">
        <v>77</v>
      </c>
      <c r="H157" s="33">
        <v>52</v>
      </c>
      <c r="I157" s="33">
        <v>129</v>
      </c>
    </row>
    <row r="158" spans="2:9" ht="20.100000000000001" customHeight="1" thickBot="1" x14ac:dyDescent="0.25">
      <c r="B158" s="4" t="s">
        <v>387</v>
      </c>
      <c r="C158" s="33">
        <v>1</v>
      </c>
      <c r="D158" s="33">
        <v>2</v>
      </c>
      <c r="E158" s="33">
        <v>0</v>
      </c>
      <c r="F158" s="33">
        <v>3</v>
      </c>
      <c r="G158" s="33">
        <v>36</v>
      </c>
      <c r="H158" s="33">
        <v>3</v>
      </c>
      <c r="I158" s="33">
        <v>39</v>
      </c>
    </row>
    <row r="159" spans="2:9" ht="20.100000000000001" customHeight="1" thickBot="1" x14ac:dyDescent="0.25">
      <c r="B159" s="4" t="s">
        <v>388</v>
      </c>
      <c r="C159" s="33">
        <v>13</v>
      </c>
      <c r="D159" s="33">
        <v>33</v>
      </c>
      <c r="E159" s="33">
        <v>2</v>
      </c>
      <c r="F159" s="33">
        <v>48</v>
      </c>
      <c r="G159" s="33">
        <v>643</v>
      </c>
      <c r="H159" s="33">
        <v>0</v>
      </c>
      <c r="I159" s="33">
        <v>643</v>
      </c>
    </row>
    <row r="160" spans="2:9" ht="20.100000000000001" customHeight="1" thickBot="1" x14ac:dyDescent="0.25">
      <c r="B160" s="4" t="s">
        <v>389</v>
      </c>
      <c r="C160" s="33">
        <v>0</v>
      </c>
      <c r="D160" s="33">
        <v>0</v>
      </c>
      <c r="E160" s="33">
        <v>0</v>
      </c>
      <c r="F160" s="33">
        <v>0</v>
      </c>
      <c r="G160" s="33">
        <v>14</v>
      </c>
      <c r="H160" s="33">
        <v>0</v>
      </c>
      <c r="I160" s="33">
        <v>14</v>
      </c>
    </row>
    <row r="161" spans="2:9" ht="20.100000000000001" customHeight="1" thickBot="1" x14ac:dyDescent="0.25">
      <c r="B161" s="4" t="s">
        <v>390</v>
      </c>
      <c r="C161" s="33">
        <v>4</v>
      </c>
      <c r="D161" s="33">
        <v>0</v>
      </c>
      <c r="E161" s="33">
        <v>0</v>
      </c>
      <c r="F161" s="33">
        <v>4</v>
      </c>
      <c r="G161" s="33">
        <v>7</v>
      </c>
      <c r="H161" s="33">
        <v>0</v>
      </c>
      <c r="I161" s="33">
        <v>7</v>
      </c>
    </row>
    <row r="162" spans="2:9" ht="20.100000000000001" customHeight="1" thickBot="1" x14ac:dyDescent="0.25">
      <c r="B162" s="4" t="s">
        <v>391</v>
      </c>
      <c r="C162" s="33">
        <v>3</v>
      </c>
      <c r="D162" s="33">
        <v>0</v>
      </c>
      <c r="E162" s="33">
        <v>0</v>
      </c>
      <c r="F162" s="33">
        <v>3</v>
      </c>
      <c r="G162" s="33">
        <v>44</v>
      </c>
      <c r="H162" s="33">
        <v>5</v>
      </c>
      <c r="I162" s="33">
        <v>49</v>
      </c>
    </row>
    <row r="163" spans="2:9" ht="20.100000000000001" customHeight="1" thickBot="1" x14ac:dyDescent="0.25">
      <c r="B163" s="4" t="s">
        <v>392</v>
      </c>
      <c r="C163" s="33">
        <v>0</v>
      </c>
      <c r="D163" s="33">
        <v>5</v>
      </c>
      <c r="E163" s="33">
        <v>0</v>
      </c>
      <c r="F163" s="33">
        <v>5</v>
      </c>
      <c r="G163" s="33">
        <v>61</v>
      </c>
      <c r="H163" s="33">
        <v>0</v>
      </c>
      <c r="I163" s="33">
        <v>61</v>
      </c>
    </row>
    <row r="164" spans="2:9" ht="20.100000000000001" customHeight="1" thickBot="1" x14ac:dyDescent="0.25">
      <c r="B164" s="4" t="s">
        <v>393</v>
      </c>
      <c r="C164" s="33">
        <v>6</v>
      </c>
      <c r="D164" s="33">
        <v>3</v>
      </c>
      <c r="E164" s="33">
        <v>0</v>
      </c>
      <c r="F164" s="33">
        <v>9</v>
      </c>
      <c r="G164" s="33">
        <v>61</v>
      </c>
      <c r="H164" s="33">
        <v>0</v>
      </c>
      <c r="I164" s="33">
        <v>61</v>
      </c>
    </row>
    <row r="165" spans="2:9" ht="20.100000000000001" customHeight="1" thickBot="1" x14ac:dyDescent="0.25">
      <c r="B165" s="4" t="s">
        <v>394</v>
      </c>
      <c r="C165" s="33">
        <v>0</v>
      </c>
      <c r="D165" s="33">
        <v>0</v>
      </c>
      <c r="E165" s="33">
        <v>0</v>
      </c>
      <c r="F165" s="33">
        <v>0</v>
      </c>
      <c r="G165" s="33">
        <v>6</v>
      </c>
      <c r="H165" s="33">
        <v>0</v>
      </c>
      <c r="I165" s="33">
        <v>6</v>
      </c>
    </row>
    <row r="166" spans="2:9" ht="20.100000000000001" customHeight="1" thickBot="1" x14ac:dyDescent="0.25">
      <c r="B166" s="4" t="s">
        <v>395</v>
      </c>
      <c r="C166" s="33">
        <v>0</v>
      </c>
      <c r="D166" s="33">
        <v>0</v>
      </c>
      <c r="E166" s="33">
        <v>0</v>
      </c>
      <c r="F166" s="33">
        <v>0</v>
      </c>
      <c r="G166" s="33">
        <v>12</v>
      </c>
      <c r="H166" s="33">
        <v>0</v>
      </c>
      <c r="I166" s="33">
        <v>12</v>
      </c>
    </row>
    <row r="167" spans="2:9" ht="20.100000000000001" customHeight="1" thickBot="1" x14ac:dyDescent="0.25">
      <c r="B167" s="4" t="s">
        <v>194</v>
      </c>
      <c r="C167" s="33">
        <v>0</v>
      </c>
      <c r="D167" s="33">
        <v>0</v>
      </c>
      <c r="E167" s="33">
        <v>8</v>
      </c>
      <c r="F167" s="33">
        <v>8</v>
      </c>
      <c r="G167" s="33">
        <v>141</v>
      </c>
      <c r="H167" s="33">
        <v>0</v>
      </c>
      <c r="I167" s="33">
        <v>141</v>
      </c>
    </row>
    <row r="168" spans="2:9" ht="20.100000000000001" customHeight="1" thickBot="1" x14ac:dyDescent="0.25">
      <c r="B168" s="4" t="s">
        <v>396</v>
      </c>
      <c r="C168" s="33">
        <v>0</v>
      </c>
      <c r="D168" s="33">
        <v>0</v>
      </c>
      <c r="E168" s="33">
        <v>0</v>
      </c>
      <c r="F168" s="33">
        <v>0</v>
      </c>
      <c r="G168" s="33">
        <v>3</v>
      </c>
      <c r="H168" s="33">
        <v>0</v>
      </c>
      <c r="I168" s="33">
        <v>3</v>
      </c>
    </row>
    <row r="169" spans="2:9" ht="20.100000000000001" customHeight="1" thickBot="1" x14ac:dyDescent="0.25">
      <c r="B169" s="4" t="s">
        <v>195</v>
      </c>
      <c r="C169" s="33">
        <v>0</v>
      </c>
      <c r="D169" s="33">
        <v>6</v>
      </c>
      <c r="E169" s="33">
        <v>0</v>
      </c>
      <c r="F169" s="33">
        <v>6</v>
      </c>
      <c r="G169" s="33">
        <v>148</v>
      </c>
      <c r="H169" s="33">
        <v>48</v>
      </c>
      <c r="I169" s="33">
        <v>196</v>
      </c>
    </row>
    <row r="170" spans="2:9" ht="20.100000000000001" customHeight="1" thickBot="1" x14ac:dyDescent="0.25">
      <c r="B170" s="4" t="s">
        <v>397</v>
      </c>
      <c r="C170" s="33">
        <v>0</v>
      </c>
      <c r="D170" s="33">
        <v>4</v>
      </c>
      <c r="E170" s="33">
        <v>0</v>
      </c>
      <c r="F170" s="33">
        <v>4</v>
      </c>
      <c r="G170" s="33">
        <v>44</v>
      </c>
      <c r="H170" s="33">
        <v>0</v>
      </c>
      <c r="I170" s="33">
        <v>44</v>
      </c>
    </row>
    <row r="171" spans="2:9" ht="20.100000000000001" customHeight="1" thickBot="1" x14ac:dyDescent="0.25">
      <c r="B171" s="4" t="s">
        <v>398</v>
      </c>
      <c r="C171" s="33">
        <v>3</v>
      </c>
      <c r="D171" s="33">
        <v>1</v>
      </c>
      <c r="E171" s="33">
        <v>1</v>
      </c>
      <c r="F171" s="33">
        <v>5</v>
      </c>
      <c r="G171" s="33">
        <v>13</v>
      </c>
      <c r="H171" s="33">
        <v>0</v>
      </c>
      <c r="I171" s="33">
        <v>13</v>
      </c>
    </row>
    <row r="172" spans="2:9" ht="20.100000000000001" customHeight="1" thickBot="1" x14ac:dyDescent="0.25">
      <c r="B172" s="4" t="s">
        <v>399</v>
      </c>
      <c r="C172" s="33">
        <v>0</v>
      </c>
      <c r="D172" s="33">
        <v>0</v>
      </c>
      <c r="E172" s="33">
        <v>0</v>
      </c>
      <c r="F172" s="33">
        <v>0</v>
      </c>
      <c r="G172" s="33">
        <v>8</v>
      </c>
      <c r="H172" s="33">
        <v>0</v>
      </c>
      <c r="I172" s="33">
        <v>8</v>
      </c>
    </row>
    <row r="173" spans="2:9" ht="20.100000000000001" customHeight="1" thickBot="1" x14ac:dyDescent="0.25">
      <c r="B173" s="4" t="s">
        <v>400</v>
      </c>
      <c r="C173" s="33">
        <v>0</v>
      </c>
      <c r="D173" s="33">
        <v>1</v>
      </c>
      <c r="E173" s="33">
        <v>0</v>
      </c>
      <c r="F173" s="33">
        <v>1</v>
      </c>
      <c r="G173" s="33">
        <v>3</v>
      </c>
      <c r="H173" s="33">
        <v>0</v>
      </c>
      <c r="I173" s="33">
        <v>3</v>
      </c>
    </row>
    <row r="174" spans="2:9" ht="20.100000000000001" customHeight="1" thickBot="1" x14ac:dyDescent="0.25">
      <c r="B174" s="4" t="s">
        <v>401</v>
      </c>
      <c r="C174" s="33">
        <v>0</v>
      </c>
      <c r="D174" s="33">
        <v>0</v>
      </c>
      <c r="E174" s="33">
        <v>0</v>
      </c>
      <c r="F174" s="33">
        <v>0</v>
      </c>
      <c r="G174" s="33">
        <v>8</v>
      </c>
      <c r="H174" s="33">
        <v>0</v>
      </c>
      <c r="I174" s="33">
        <v>8</v>
      </c>
    </row>
    <row r="175" spans="2:9" ht="20.100000000000001" customHeight="1" thickBot="1" x14ac:dyDescent="0.25">
      <c r="B175" s="4" t="s">
        <v>402</v>
      </c>
      <c r="C175" s="33">
        <v>0</v>
      </c>
      <c r="D175" s="33">
        <v>0</v>
      </c>
      <c r="E175" s="33">
        <v>0</v>
      </c>
      <c r="F175" s="33">
        <v>0</v>
      </c>
      <c r="G175" s="33">
        <v>2</v>
      </c>
      <c r="H175" s="33">
        <v>0</v>
      </c>
      <c r="I175" s="33">
        <v>2</v>
      </c>
    </row>
    <row r="176" spans="2:9" ht="20.100000000000001" customHeight="1" thickBot="1" x14ac:dyDescent="0.25">
      <c r="B176" s="4" t="s">
        <v>403</v>
      </c>
      <c r="C176" s="33">
        <v>0</v>
      </c>
      <c r="D176" s="33">
        <v>0</v>
      </c>
      <c r="E176" s="33">
        <v>0</v>
      </c>
      <c r="F176" s="33">
        <v>0</v>
      </c>
      <c r="G176" s="33">
        <v>5</v>
      </c>
      <c r="H176" s="33">
        <v>0</v>
      </c>
      <c r="I176" s="33">
        <v>5</v>
      </c>
    </row>
    <row r="177" spans="2:9" ht="20.100000000000001" customHeight="1" thickBot="1" x14ac:dyDescent="0.25">
      <c r="B177" s="4" t="s">
        <v>196</v>
      </c>
      <c r="C177" s="33">
        <v>0</v>
      </c>
      <c r="D177" s="33">
        <v>13</v>
      </c>
      <c r="E177" s="33">
        <v>0</v>
      </c>
      <c r="F177" s="33">
        <v>13</v>
      </c>
      <c r="G177" s="33">
        <v>226</v>
      </c>
      <c r="H177" s="33">
        <v>0</v>
      </c>
      <c r="I177" s="33">
        <v>226</v>
      </c>
    </row>
    <row r="178" spans="2:9" ht="20.100000000000001" customHeight="1" thickBot="1" x14ac:dyDescent="0.25">
      <c r="B178" s="4" t="s">
        <v>404</v>
      </c>
      <c r="C178" s="33">
        <v>0</v>
      </c>
      <c r="D178" s="33">
        <v>0</v>
      </c>
      <c r="E178" s="33">
        <v>0</v>
      </c>
      <c r="F178" s="33">
        <v>0</v>
      </c>
      <c r="G178" s="33">
        <v>24</v>
      </c>
      <c r="H178" s="33">
        <v>0</v>
      </c>
      <c r="I178" s="33">
        <v>24</v>
      </c>
    </row>
    <row r="179" spans="2:9" ht="20.100000000000001" customHeight="1" thickBot="1" x14ac:dyDescent="0.25">
      <c r="B179" s="4" t="s">
        <v>405</v>
      </c>
      <c r="C179" s="33">
        <v>4</v>
      </c>
      <c r="D179" s="33">
        <v>0</v>
      </c>
      <c r="E179" s="33">
        <v>0</v>
      </c>
      <c r="F179" s="33">
        <v>4</v>
      </c>
      <c r="G179" s="33">
        <v>159</v>
      </c>
      <c r="H179" s="33">
        <v>0</v>
      </c>
      <c r="I179" s="33">
        <v>159</v>
      </c>
    </row>
    <row r="180" spans="2:9" ht="20.100000000000001" customHeight="1" thickBot="1" x14ac:dyDescent="0.25">
      <c r="B180" s="4" t="s">
        <v>406</v>
      </c>
      <c r="C180" s="33">
        <v>1</v>
      </c>
      <c r="D180" s="33">
        <v>2</v>
      </c>
      <c r="E180" s="33">
        <v>0</v>
      </c>
      <c r="F180" s="33">
        <v>3</v>
      </c>
      <c r="G180" s="33">
        <v>10</v>
      </c>
      <c r="H180" s="33">
        <v>0</v>
      </c>
      <c r="I180" s="33">
        <v>10</v>
      </c>
    </row>
    <row r="181" spans="2:9" ht="20.100000000000001" customHeight="1" thickBot="1" x14ac:dyDescent="0.25">
      <c r="B181" s="4" t="s">
        <v>407</v>
      </c>
      <c r="C181" s="33">
        <v>0</v>
      </c>
      <c r="D181" s="33">
        <v>0</v>
      </c>
      <c r="E181" s="33">
        <v>0</v>
      </c>
      <c r="F181" s="33">
        <v>0</v>
      </c>
      <c r="G181" s="33">
        <v>5</v>
      </c>
      <c r="H181" s="33">
        <v>0</v>
      </c>
      <c r="I181" s="33">
        <v>5</v>
      </c>
    </row>
    <row r="182" spans="2:9" ht="20.100000000000001" customHeight="1" thickBot="1" x14ac:dyDescent="0.25">
      <c r="B182" s="4" t="s">
        <v>408</v>
      </c>
      <c r="C182" s="33">
        <v>0</v>
      </c>
      <c r="D182" s="33">
        <v>0</v>
      </c>
      <c r="E182" s="33">
        <v>0</v>
      </c>
      <c r="F182" s="33">
        <v>0</v>
      </c>
      <c r="G182" s="33">
        <v>3</v>
      </c>
      <c r="H182" s="33">
        <v>0</v>
      </c>
      <c r="I182" s="33">
        <v>3</v>
      </c>
    </row>
    <row r="183" spans="2:9" ht="20.100000000000001" customHeight="1" thickBot="1" x14ac:dyDescent="0.25">
      <c r="B183" s="4" t="s">
        <v>197</v>
      </c>
      <c r="C183" s="33">
        <v>0</v>
      </c>
      <c r="D183" s="33">
        <v>0</v>
      </c>
      <c r="E183" s="33">
        <v>0</v>
      </c>
      <c r="F183" s="33">
        <v>0</v>
      </c>
      <c r="G183" s="33">
        <v>173</v>
      </c>
      <c r="H183" s="33">
        <v>0</v>
      </c>
      <c r="I183" s="33">
        <v>173</v>
      </c>
    </row>
    <row r="184" spans="2:9" ht="20.100000000000001" customHeight="1" thickBot="1" x14ac:dyDescent="0.25">
      <c r="B184" s="4" t="s">
        <v>409</v>
      </c>
      <c r="C184" s="33">
        <v>0</v>
      </c>
      <c r="D184" s="33">
        <v>0</v>
      </c>
      <c r="E184" s="33">
        <v>0</v>
      </c>
      <c r="F184" s="33">
        <v>0</v>
      </c>
      <c r="G184" s="33">
        <v>3</v>
      </c>
      <c r="H184" s="33">
        <v>0</v>
      </c>
      <c r="I184" s="33">
        <v>3</v>
      </c>
    </row>
    <row r="185" spans="2:9" ht="20.100000000000001" customHeight="1" thickBot="1" x14ac:dyDescent="0.25">
      <c r="B185" s="4" t="s">
        <v>410</v>
      </c>
      <c r="C185" s="33">
        <v>0</v>
      </c>
      <c r="D185" s="33">
        <v>0</v>
      </c>
      <c r="E185" s="33">
        <v>0</v>
      </c>
      <c r="F185" s="33">
        <v>0</v>
      </c>
      <c r="G185" s="33">
        <v>28</v>
      </c>
      <c r="H185" s="33">
        <v>0</v>
      </c>
      <c r="I185" s="33">
        <v>28</v>
      </c>
    </row>
    <row r="186" spans="2:9" ht="20.100000000000001" customHeight="1" thickBot="1" x14ac:dyDescent="0.25">
      <c r="B186" s="4" t="s">
        <v>198</v>
      </c>
      <c r="C186" s="33">
        <v>0</v>
      </c>
      <c r="D186" s="33">
        <v>0</v>
      </c>
      <c r="E186" s="33">
        <v>0</v>
      </c>
      <c r="F186" s="33">
        <v>0</v>
      </c>
      <c r="G186" s="33">
        <v>160</v>
      </c>
      <c r="H186" s="33">
        <v>0</v>
      </c>
      <c r="I186" s="33">
        <v>160</v>
      </c>
    </row>
    <row r="187" spans="2:9" ht="20.100000000000001" customHeight="1" thickBot="1" x14ac:dyDescent="0.25">
      <c r="B187" s="4" t="s">
        <v>411</v>
      </c>
      <c r="C187" s="33">
        <v>0</v>
      </c>
      <c r="D187" s="33">
        <v>0</v>
      </c>
      <c r="E187" s="33">
        <v>0</v>
      </c>
      <c r="F187" s="33">
        <v>0</v>
      </c>
      <c r="G187" s="33">
        <v>13</v>
      </c>
      <c r="H187" s="33">
        <v>0</v>
      </c>
      <c r="I187" s="33">
        <v>13</v>
      </c>
    </row>
    <row r="188" spans="2:9" ht="20.100000000000001" customHeight="1" thickBot="1" x14ac:dyDescent="0.25">
      <c r="B188" s="4" t="s">
        <v>412</v>
      </c>
      <c r="C188" s="33">
        <v>0</v>
      </c>
      <c r="D188" s="33">
        <v>0</v>
      </c>
      <c r="E188" s="33">
        <v>0</v>
      </c>
      <c r="F188" s="33">
        <v>0</v>
      </c>
      <c r="G188" s="33">
        <v>5</v>
      </c>
      <c r="H188" s="33">
        <v>1</v>
      </c>
      <c r="I188" s="33">
        <v>6</v>
      </c>
    </row>
    <row r="189" spans="2:9" ht="20.100000000000001" customHeight="1" thickBot="1" x14ac:dyDescent="0.25">
      <c r="B189" s="4" t="s">
        <v>413</v>
      </c>
      <c r="C189" s="33">
        <v>0</v>
      </c>
      <c r="D189" s="33">
        <v>0</v>
      </c>
      <c r="E189" s="33">
        <v>0</v>
      </c>
      <c r="F189" s="33">
        <v>0</v>
      </c>
      <c r="G189" s="33">
        <v>13</v>
      </c>
      <c r="H189" s="33">
        <v>0</v>
      </c>
      <c r="I189" s="33">
        <v>13</v>
      </c>
    </row>
    <row r="190" spans="2:9" ht="20.100000000000001" customHeight="1" thickBot="1" x14ac:dyDescent="0.25">
      <c r="B190" s="4" t="s">
        <v>414</v>
      </c>
      <c r="C190" s="33">
        <v>0</v>
      </c>
      <c r="D190" s="33">
        <v>0</v>
      </c>
      <c r="E190" s="33">
        <v>0</v>
      </c>
      <c r="F190" s="33">
        <v>0</v>
      </c>
      <c r="G190" s="33">
        <v>6</v>
      </c>
      <c r="H190" s="33">
        <v>0</v>
      </c>
      <c r="I190" s="33">
        <v>6</v>
      </c>
    </row>
    <row r="191" spans="2:9" ht="20.100000000000001" customHeight="1" thickBot="1" x14ac:dyDescent="0.25">
      <c r="B191" s="4" t="s">
        <v>199</v>
      </c>
      <c r="C191" s="33">
        <v>0</v>
      </c>
      <c r="D191" s="33">
        <v>0</v>
      </c>
      <c r="E191" s="33">
        <v>0</v>
      </c>
      <c r="F191" s="33">
        <v>0</v>
      </c>
      <c r="G191" s="33">
        <v>45</v>
      </c>
      <c r="H191" s="33">
        <v>15</v>
      </c>
      <c r="I191" s="33">
        <v>60</v>
      </c>
    </row>
    <row r="192" spans="2:9" ht="20.100000000000001" customHeight="1" thickBot="1" x14ac:dyDescent="0.25">
      <c r="B192" s="4" t="s">
        <v>415</v>
      </c>
      <c r="C192" s="33">
        <v>0</v>
      </c>
      <c r="D192" s="33">
        <v>5</v>
      </c>
      <c r="E192" s="33">
        <v>0</v>
      </c>
      <c r="F192" s="33">
        <v>5</v>
      </c>
      <c r="G192" s="33">
        <v>10</v>
      </c>
      <c r="H192" s="33">
        <v>0</v>
      </c>
      <c r="I192" s="33">
        <v>10</v>
      </c>
    </row>
    <row r="193" spans="2:9" ht="20.100000000000001" customHeight="1" thickBot="1" x14ac:dyDescent="0.25">
      <c r="B193" s="4" t="s">
        <v>416</v>
      </c>
      <c r="C193" s="33">
        <v>0</v>
      </c>
      <c r="D193" s="33">
        <v>0</v>
      </c>
      <c r="E193" s="33">
        <v>0</v>
      </c>
      <c r="F193" s="33">
        <v>0</v>
      </c>
      <c r="G193" s="33">
        <v>7</v>
      </c>
      <c r="H193" s="33">
        <v>0</v>
      </c>
      <c r="I193" s="33">
        <v>7</v>
      </c>
    </row>
    <row r="194" spans="2:9" ht="20.100000000000001" customHeight="1" thickBot="1" x14ac:dyDescent="0.25">
      <c r="B194" s="4" t="s">
        <v>417</v>
      </c>
      <c r="C194" s="33">
        <v>1</v>
      </c>
      <c r="D194" s="33">
        <v>0</v>
      </c>
      <c r="E194" s="33">
        <v>0</v>
      </c>
      <c r="F194" s="33">
        <v>1</v>
      </c>
      <c r="G194" s="33">
        <v>7</v>
      </c>
      <c r="H194" s="33">
        <v>0</v>
      </c>
      <c r="I194" s="33">
        <v>7</v>
      </c>
    </row>
    <row r="195" spans="2:9" ht="20.100000000000001" customHeight="1" thickBot="1" x14ac:dyDescent="0.25">
      <c r="B195" s="4" t="s">
        <v>418</v>
      </c>
      <c r="C195" s="33">
        <v>0</v>
      </c>
      <c r="D195" s="33">
        <v>0</v>
      </c>
      <c r="E195" s="33">
        <v>0</v>
      </c>
      <c r="F195" s="33">
        <v>0</v>
      </c>
      <c r="G195" s="33">
        <v>3</v>
      </c>
      <c r="H195" s="33">
        <v>0</v>
      </c>
      <c r="I195" s="33">
        <v>3</v>
      </c>
    </row>
    <row r="196" spans="2:9" ht="20.100000000000001" customHeight="1" thickBot="1" x14ac:dyDescent="0.25">
      <c r="B196" s="4" t="s">
        <v>419</v>
      </c>
      <c r="C196" s="33">
        <v>0</v>
      </c>
      <c r="D196" s="33">
        <v>0</v>
      </c>
      <c r="E196" s="33">
        <v>0</v>
      </c>
      <c r="F196" s="33">
        <v>0</v>
      </c>
      <c r="G196" s="33">
        <v>5</v>
      </c>
      <c r="H196" s="33">
        <v>0</v>
      </c>
      <c r="I196" s="33">
        <v>5</v>
      </c>
    </row>
    <row r="197" spans="2:9" ht="20.100000000000001" customHeight="1" thickBot="1" x14ac:dyDescent="0.25">
      <c r="B197" s="4" t="s">
        <v>200</v>
      </c>
      <c r="C197" s="33">
        <v>3</v>
      </c>
      <c r="D197" s="33">
        <v>0</v>
      </c>
      <c r="E197" s="33">
        <v>0</v>
      </c>
      <c r="F197" s="33">
        <v>3</v>
      </c>
      <c r="G197" s="33">
        <v>21</v>
      </c>
      <c r="H197" s="33">
        <v>7</v>
      </c>
      <c r="I197" s="33">
        <v>28</v>
      </c>
    </row>
    <row r="198" spans="2:9" ht="20.100000000000001" customHeight="1" thickBot="1" x14ac:dyDescent="0.25">
      <c r="B198" s="4" t="s">
        <v>201</v>
      </c>
      <c r="C198" s="33">
        <v>0</v>
      </c>
      <c r="D198" s="33">
        <v>116</v>
      </c>
      <c r="E198" s="33">
        <v>0</v>
      </c>
      <c r="F198" s="33">
        <v>116</v>
      </c>
      <c r="G198" s="33">
        <v>308</v>
      </c>
      <c r="H198" s="33">
        <v>0</v>
      </c>
      <c r="I198" s="33">
        <v>308</v>
      </c>
    </row>
    <row r="199" spans="2:9" ht="20.100000000000001" customHeight="1" thickBot="1" x14ac:dyDescent="0.25">
      <c r="B199" s="4" t="s">
        <v>420</v>
      </c>
      <c r="C199" s="33">
        <v>0</v>
      </c>
      <c r="D199" s="33">
        <v>0</v>
      </c>
      <c r="E199" s="33">
        <v>0</v>
      </c>
      <c r="F199" s="33">
        <v>0</v>
      </c>
      <c r="G199" s="33">
        <v>24</v>
      </c>
      <c r="H199" s="33">
        <v>0</v>
      </c>
      <c r="I199" s="33">
        <v>24</v>
      </c>
    </row>
    <row r="200" spans="2:9" ht="20.100000000000001" customHeight="1" thickBot="1" x14ac:dyDescent="0.25">
      <c r="B200" s="4" t="s">
        <v>421</v>
      </c>
      <c r="C200" s="33">
        <v>0</v>
      </c>
      <c r="D200" s="33">
        <v>0</v>
      </c>
      <c r="E200" s="33">
        <v>0</v>
      </c>
      <c r="F200" s="33">
        <v>0</v>
      </c>
      <c r="G200" s="33">
        <v>13</v>
      </c>
      <c r="H200" s="33">
        <v>0</v>
      </c>
      <c r="I200" s="33">
        <v>13</v>
      </c>
    </row>
    <row r="201" spans="2:9" ht="20.100000000000001" customHeight="1" thickBot="1" x14ac:dyDescent="0.25">
      <c r="B201" s="4" t="s">
        <v>422</v>
      </c>
      <c r="C201" s="33">
        <v>0</v>
      </c>
      <c r="D201" s="33">
        <v>0</v>
      </c>
      <c r="E201" s="33">
        <v>0</v>
      </c>
      <c r="F201" s="33">
        <v>0</v>
      </c>
      <c r="G201" s="33">
        <v>7</v>
      </c>
      <c r="H201" s="33">
        <v>0</v>
      </c>
      <c r="I201" s="33">
        <v>7</v>
      </c>
    </row>
    <row r="202" spans="2:9" ht="20.100000000000001" customHeight="1" thickBot="1" x14ac:dyDescent="0.25">
      <c r="B202" s="4" t="s">
        <v>202</v>
      </c>
      <c r="C202" s="33">
        <v>3</v>
      </c>
      <c r="D202" s="33">
        <v>0</v>
      </c>
      <c r="E202" s="33">
        <v>0</v>
      </c>
      <c r="F202" s="33">
        <v>3</v>
      </c>
      <c r="G202" s="33">
        <v>92</v>
      </c>
      <c r="H202" s="33">
        <v>0</v>
      </c>
      <c r="I202" s="33">
        <v>92</v>
      </c>
    </row>
    <row r="203" spans="2:9" ht="20.100000000000001" customHeight="1" thickBot="1" x14ac:dyDescent="0.25">
      <c r="B203" s="4" t="s">
        <v>423</v>
      </c>
      <c r="C203" s="33">
        <v>5</v>
      </c>
      <c r="D203" s="33">
        <v>0</v>
      </c>
      <c r="E203" s="33">
        <v>0</v>
      </c>
      <c r="F203" s="33">
        <v>5</v>
      </c>
      <c r="G203" s="33">
        <v>34</v>
      </c>
      <c r="H203" s="33">
        <v>0</v>
      </c>
      <c r="I203" s="33">
        <v>34</v>
      </c>
    </row>
    <row r="204" spans="2:9" ht="20.100000000000001" customHeight="1" thickBot="1" x14ac:dyDescent="0.25">
      <c r="B204" s="4" t="s">
        <v>424</v>
      </c>
      <c r="C204" s="33">
        <v>0</v>
      </c>
      <c r="D204" s="33">
        <v>0</v>
      </c>
      <c r="E204" s="33">
        <v>0</v>
      </c>
      <c r="F204" s="33">
        <v>0</v>
      </c>
      <c r="G204" s="33">
        <v>6</v>
      </c>
      <c r="H204" s="33">
        <v>1</v>
      </c>
      <c r="I204" s="33">
        <v>7</v>
      </c>
    </row>
    <row r="205" spans="2:9" ht="20.100000000000001" customHeight="1" thickBot="1" x14ac:dyDescent="0.25">
      <c r="B205" s="4" t="s">
        <v>425</v>
      </c>
      <c r="C205" s="33">
        <v>0</v>
      </c>
      <c r="D205" s="33">
        <v>0</v>
      </c>
      <c r="E205" s="33">
        <v>0</v>
      </c>
      <c r="F205" s="33">
        <v>0</v>
      </c>
      <c r="G205" s="33">
        <v>1</v>
      </c>
      <c r="H205" s="33">
        <v>1</v>
      </c>
      <c r="I205" s="33">
        <v>2</v>
      </c>
    </row>
    <row r="206" spans="2:9" ht="20.100000000000001" customHeight="1" thickBot="1" x14ac:dyDescent="0.25">
      <c r="B206" s="4" t="s">
        <v>203</v>
      </c>
      <c r="C206" s="33">
        <v>1</v>
      </c>
      <c r="D206" s="33">
        <v>6</v>
      </c>
      <c r="E206" s="33">
        <v>0</v>
      </c>
      <c r="F206" s="33">
        <v>7</v>
      </c>
      <c r="G206" s="33">
        <v>161</v>
      </c>
      <c r="H206" s="33">
        <v>1</v>
      </c>
      <c r="I206" s="33">
        <v>162</v>
      </c>
    </row>
    <row r="207" spans="2:9" ht="20.100000000000001" customHeight="1" thickBot="1" x14ac:dyDescent="0.25">
      <c r="B207" s="4" t="s">
        <v>426</v>
      </c>
      <c r="C207" s="33">
        <v>0</v>
      </c>
      <c r="D207" s="33">
        <v>0</v>
      </c>
      <c r="E207" s="33">
        <v>0</v>
      </c>
      <c r="F207" s="33">
        <v>0</v>
      </c>
      <c r="G207" s="33">
        <v>3</v>
      </c>
      <c r="H207" s="33">
        <v>0</v>
      </c>
      <c r="I207" s="33">
        <v>3</v>
      </c>
    </row>
    <row r="208" spans="2:9" ht="20.100000000000001" customHeight="1" thickBot="1" x14ac:dyDescent="0.25">
      <c r="B208" s="4" t="s">
        <v>427</v>
      </c>
      <c r="C208" s="33">
        <v>0</v>
      </c>
      <c r="D208" s="33">
        <v>0</v>
      </c>
      <c r="E208" s="33">
        <v>0</v>
      </c>
      <c r="F208" s="33">
        <v>0</v>
      </c>
      <c r="G208" s="33">
        <v>13</v>
      </c>
      <c r="H208" s="33">
        <v>0</v>
      </c>
      <c r="I208" s="33">
        <v>13</v>
      </c>
    </row>
    <row r="209" spans="2:9" ht="20.100000000000001" customHeight="1" thickBot="1" x14ac:dyDescent="0.25">
      <c r="B209" s="4" t="s">
        <v>428</v>
      </c>
      <c r="C209" s="33">
        <v>0</v>
      </c>
      <c r="D209" s="33">
        <v>0</v>
      </c>
      <c r="E209" s="33">
        <v>0</v>
      </c>
      <c r="F209" s="33">
        <v>0</v>
      </c>
      <c r="G209" s="33">
        <v>39</v>
      </c>
      <c r="H209" s="33">
        <v>0</v>
      </c>
      <c r="I209" s="33">
        <v>39</v>
      </c>
    </row>
    <row r="210" spans="2:9" ht="20.100000000000001" customHeight="1" thickBot="1" x14ac:dyDescent="0.25">
      <c r="B210" s="4" t="s">
        <v>429</v>
      </c>
      <c r="C210" s="33">
        <v>1</v>
      </c>
      <c r="D210" s="33">
        <v>2</v>
      </c>
      <c r="E210" s="33">
        <v>0</v>
      </c>
      <c r="F210" s="33">
        <v>3</v>
      </c>
      <c r="G210" s="33">
        <v>9</v>
      </c>
      <c r="H210" s="33">
        <v>0</v>
      </c>
      <c r="I210" s="33">
        <v>9</v>
      </c>
    </row>
    <row r="211" spans="2:9" ht="20.100000000000001" customHeight="1" thickBot="1" x14ac:dyDescent="0.25">
      <c r="B211" s="4" t="s">
        <v>430</v>
      </c>
      <c r="C211" s="33">
        <v>0</v>
      </c>
      <c r="D211" s="33">
        <v>0</v>
      </c>
      <c r="E211" s="33">
        <v>0</v>
      </c>
      <c r="F211" s="33">
        <v>0</v>
      </c>
      <c r="G211" s="33">
        <v>8</v>
      </c>
      <c r="H211" s="33">
        <v>0</v>
      </c>
      <c r="I211" s="33">
        <v>8</v>
      </c>
    </row>
    <row r="212" spans="2:9" ht="20.100000000000001" customHeight="1" thickBot="1" x14ac:dyDescent="0.25">
      <c r="B212" s="4" t="s">
        <v>431</v>
      </c>
      <c r="C212" s="33">
        <v>0</v>
      </c>
      <c r="D212" s="33">
        <v>0</v>
      </c>
      <c r="E212" s="33">
        <v>0</v>
      </c>
      <c r="F212" s="33">
        <v>0</v>
      </c>
      <c r="G212" s="33">
        <v>8</v>
      </c>
      <c r="H212" s="33">
        <v>5</v>
      </c>
      <c r="I212" s="33">
        <v>13</v>
      </c>
    </row>
    <row r="213" spans="2:9" ht="20.100000000000001" customHeight="1" thickBot="1" x14ac:dyDescent="0.25">
      <c r="B213" s="4" t="s">
        <v>432</v>
      </c>
      <c r="C213" s="33">
        <v>0</v>
      </c>
      <c r="D213" s="33">
        <v>0</v>
      </c>
      <c r="E213" s="33">
        <v>1</v>
      </c>
      <c r="F213" s="33">
        <v>1</v>
      </c>
      <c r="G213" s="33">
        <v>24</v>
      </c>
      <c r="H213" s="33">
        <v>0</v>
      </c>
      <c r="I213" s="33">
        <v>24</v>
      </c>
    </row>
    <row r="214" spans="2:9" ht="20.100000000000001" customHeight="1" thickBot="1" x14ac:dyDescent="0.25">
      <c r="B214" s="4" t="s">
        <v>204</v>
      </c>
      <c r="C214" s="33">
        <v>11</v>
      </c>
      <c r="D214" s="33">
        <v>0</v>
      </c>
      <c r="E214" s="33">
        <v>0</v>
      </c>
      <c r="F214" s="33">
        <v>11</v>
      </c>
      <c r="G214" s="33">
        <v>172</v>
      </c>
      <c r="H214" s="33">
        <v>0</v>
      </c>
      <c r="I214" s="33">
        <v>172</v>
      </c>
    </row>
    <row r="215" spans="2:9" ht="20.100000000000001" customHeight="1" thickBot="1" x14ac:dyDescent="0.25">
      <c r="B215" s="4" t="s">
        <v>433</v>
      </c>
      <c r="C215" s="33">
        <v>0</v>
      </c>
      <c r="D215" s="33">
        <v>0</v>
      </c>
      <c r="E215" s="33">
        <v>0</v>
      </c>
      <c r="F215" s="33">
        <v>0</v>
      </c>
      <c r="G215" s="33">
        <v>24</v>
      </c>
      <c r="H215" s="33">
        <v>0</v>
      </c>
      <c r="I215" s="33">
        <v>24</v>
      </c>
    </row>
    <row r="216" spans="2:9" ht="20.100000000000001" customHeight="1" thickBot="1" x14ac:dyDescent="0.25">
      <c r="B216" s="4" t="s">
        <v>434</v>
      </c>
      <c r="C216" s="33">
        <v>4</v>
      </c>
      <c r="D216" s="33">
        <v>0</v>
      </c>
      <c r="E216" s="33">
        <v>0</v>
      </c>
      <c r="F216" s="33">
        <v>4</v>
      </c>
      <c r="G216" s="33">
        <v>22</v>
      </c>
      <c r="H216" s="33">
        <v>0</v>
      </c>
      <c r="I216" s="33">
        <v>22</v>
      </c>
    </row>
    <row r="217" spans="2:9" ht="20.100000000000001" customHeight="1" thickBot="1" x14ac:dyDescent="0.25">
      <c r="B217" s="4" t="s">
        <v>435</v>
      </c>
      <c r="C217" s="33">
        <v>0</v>
      </c>
      <c r="D217" s="33">
        <v>0</v>
      </c>
      <c r="E217" s="33">
        <v>0</v>
      </c>
      <c r="F217" s="33">
        <v>0</v>
      </c>
      <c r="G217" s="33">
        <v>47</v>
      </c>
      <c r="H217" s="33">
        <v>2</v>
      </c>
      <c r="I217" s="33">
        <v>49</v>
      </c>
    </row>
    <row r="218" spans="2:9" ht="20.100000000000001" customHeight="1" thickBot="1" x14ac:dyDescent="0.25">
      <c r="B218" s="4" t="s">
        <v>436</v>
      </c>
      <c r="C218" s="33">
        <v>0</v>
      </c>
      <c r="D218" s="33">
        <v>0</v>
      </c>
      <c r="E218" s="33">
        <v>0</v>
      </c>
      <c r="F218" s="33">
        <v>0</v>
      </c>
      <c r="G218" s="33">
        <v>5</v>
      </c>
      <c r="H218" s="33">
        <v>0</v>
      </c>
      <c r="I218" s="33">
        <v>5</v>
      </c>
    </row>
    <row r="219" spans="2:9" ht="20.100000000000001" customHeight="1" thickBot="1" x14ac:dyDescent="0.25">
      <c r="B219" s="4" t="s">
        <v>437</v>
      </c>
      <c r="C219" s="33">
        <v>0</v>
      </c>
      <c r="D219" s="33">
        <v>0</v>
      </c>
      <c r="E219" s="33">
        <v>0</v>
      </c>
      <c r="F219" s="33">
        <v>0</v>
      </c>
      <c r="G219" s="33">
        <v>81</v>
      </c>
      <c r="H219" s="33">
        <v>0</v>
      </c>
      <c r="I219" s="33">
        <v>81</v>
      </c>
    </row>
    <row r="220" spans="2:9" ht="20.100000000000001" customHeight="1" thickBot="1" x14ac:dyDescent="0.25">
      <c r="B220" s="4" t="s">
        <v>438</v>
      </c>
      <c r="C220" s="33">
        <v>0</v>
      </c>
      <c r="D220" s="33">
        <v>12</v>
      </c>
      <c r="E220" s="33">
        <v>0</v>
      </c>
      <c r="F220" s="33">
        <v>12</v>
      </c>
      <c r="G220" s="33">
        <v>75</v>
      </c>
      <c r="H220" s="33">
        <v>0</v>
      </c>
      <c r="I220" s="33">
        <v>75</v>
      </c>
    </row>
    <row r="221" spans="2:9" ht="20.100000000000001" customHeight="1" thickBot="1" x14ac:dyDescent="0.25">
      <c r="B221" s="4" t="s">
        <v>439</v>
      </c>
      <c r="C221" s="33">
        <v>0</v>
      </c>
      <c r="D221" s="33">
        <v>0</v>
      </c>
      <c r="E221" s="33">
        <v>0</v>
      </c>
      <c r="F221" s="33">
        <v>0</v>
      </c>
      <c r="G221" s="33">
        <v>24</v>
      </c>
      <c r="H221" s="33">
        <v>20</v>
      </c>
      <c r="I221" s="33">
        <v>44</v>
      </c>
    </row>
    <row r="222" spans="2:9" ht="20.100000000000001" customHeight="1" thickBot="1" x14ac:dyDescent="0.25">
      <c r="B222" s="4" t="s">
        <v>440</v>
      </c>
      <c r="C222" s="33">
        <v>0</v>
      </c>
      <c r="D222" s="33">
        <v>0</v>
      </c>
      <c r="E222" s="33">
        <v>0</v>
      </c>
      <c r="F222" s="33">
        <v>0</v>
      </c>
      <c r="G222" s="33">
        <v>18</v>
      </c>
      <c r="H222" s="33">
        <v>1</v>
      </c>
      <c r="I222" s="33">
        <v>19</v>
      </c>
    </row>
    <row r="223" spans="2:9" ht="20.100000000000001" customHeight="1" thickBot="1" x14ac:dyDescent="0.25">
      <c r="B223" s="4" t="s">
        <v>205</v>
      </c>
      <c r="C223" s="33">
        <v>5</v>
      </c>
      <c r="D223" s="33">
        <v>2</v>
      </c>
      <c r="E223" s="33">
        <v>1</v>
      </c>
      <c r="F223" s="33">
        <v>8</v>
      </c>
      <c r="G223" s="33">
        <v>40</v>
      </c>
      <c r="H223" s="33">
        <v>0</v>
      </c>
      <c r="I223" s="33">
        <v>40</v>
      </c>
    </row>
    <row r="224" spans="2:9" ht="20.100000000000001" customHeight="1" thickBot="1" x14ac:dyDescent="0.25">
      <c r="B224" s="4" t="s">
        <v>441</v>
      </c>
      <c r="C224" s="33">
        <v>2</v>
      </c>
      <c r="D224" s="33">
        <v>0</v>
      </c>
      <c r="E224" s="33">
        <v>0</v>
      </c>
      <c r="F224" s="33">
        <v>2</v>
      </c>
      <c r="G224" s="33">
        <v>24</v>
      </c>
      <c r="H224" s="33">
        <v>3</v>
      </c>
      <c r="I224" s="33">
        <v>27</v>
      </c>
    </row>
    <row r="225" spans="2:9" ht="20.100000000000001" customHeight="1" thickBot="1" x14ac:dyDescent="0.25">
      <c r="B225" s="4" t="s">
        <v>442</v>
      </c>
      <c r="C225" s="33">
        <v>1</v>
      </c>
      <c r="D225" s="33">
        <v>0</v>
      </c>
      <c r="E225" s="33">
        <v>0</v>
      </c>
      <c r="F225" s="33">
        <v>1</v>
      </c>
      <c r="G225" s="33">
        <v>22</v>
      </c>
      <c r="H225" s="33">
        <v>0</v>
      </c>
      <c r="I225" s="33">
        <v>22</v>
      </c>
    </row>
    <row r="226" spans="2:9" ht="20.100000000000001" customHeight="1" thickBot="1" x14ac:dyDescent="0.25">
      <c r="B226" s="4" t="s">
        <v>443</v>
      </c>
      <c r="C226" s="33">
        <v>0</v>
      </c>
      <c r="D226" s="33">
        <v>0</v>
      </c>
      <c r="E226" s="33">
        <v>0</v>
      </c>
      <c r="F226" s="33">
        <v>0</v>
      </c>
      <c r="G226" s="33">
        <v>21</v>
      </c>
      <c r="H226" s="33">
        <v>0</v>
      </c>
      <c r="I226" s="33">
        <v>21</v>
      </c>
    </row>
    <row r="227" spans="2:9" ht="20.100000000000001" customHeight="1" thickBot="1" x14ac:dyDescent="0.25">
      <c r="B227" s="4" t="s">
        <v>206</v>
      </c>
      <c r="C227" s="33">
        <v>0</v>
      </c>
      <c r="D227" s="33">
        <v>1</v>
      </c>
      <c r="E227" s="33">
        <v>0</v>
      </c>
      <c r="F227" s="33">
        <v>1</v>
      </c>
      <c r="G227" s="33">
        <v>373</v>
      </c>
      <c r="H227" s="33">
        <v>0</v>
      </c>
      <c r="I227" s="33">
        <v>373</v>
      </c>
    </row>
    <row r="228" spans="2:9" ht="20.100000000000001" customHeight="1" thickBot="1" x14ac:dyDescent="0.25">
      <c r="B228" s="4" t="s">
        <v>444</v>
      </c>
      <c r="C228" s="33">
        <v>0</v>
      </c>
      <c r="D228" s="33">
        <v>0</v>
      </c>
      <c r="E228" s="33">
        <v>0</v>
      </c>
      <c r="F228" s="33">
        <v>0</v>
      </c>
      <c r="G228" s="33">
        <v>6</v>
      </c>
      <c r="H228" s="33">
        <v>0</v>
      </c>
      <c r="I228" s="33">
        <v>6</v>
      </c>
    </row>
    <row r="229" spans="2:9" ht="20.100000000000001" customHeight="1" thickBot="1" x14ac:dyDescent="0.25">
      <c r="B229" s="4" t="s">
        <v>445</v>
      </c>
      <c r="C229" s="33">
        <v>0</v>
      </c>
      <c r="D229" s="33">
        <v>0</v>
      </c>
      <c r="E229" s="33">
        <v>0</v>
      </c>
      <c r="F229" s="33">
        <v>0</v>
      </c>
      <c r="G229" s="33">
        <v>2</v>
      </c>
      <c r="H229" s="33">
        <v>0</v>
      </c>
      <c r="I229" s="33">
        <v>2</v>
      </c>
    </row>
    <row r="230" spans="2:9" ht="20.100000000000001" customHeight="1" thickBot="1" x14ac:dyDescent="0.25">
      <c r="B230" s="4" t="s">
        <v>446</v>
      </c>
      <c r="C230" s="33">
        <v>0</v>
      </c>
      <c r="D230" s="33">
        <v>0</v>
      </c>
      <c r="E230" s="33">
        <v>0</v>
      </c>
      <c r="F230" s="33">
        <v>0</v>
      </c>
      <c r="G230" s="33">
        <v>33</v>
      </c>
      <c r="H230" s="33">
        <v>0</v>
      </c>
      <c r="I230" s="33">
        <v>33</v>
      </c>
    </row>
    <row r="231" spans="2:9" ht="20.100000000000001" customHeight="1" thickBot="1" x14ac:dyDescent="0.25">
      <c r="B231" s="4" t="s">
        <v>447</v>
      </c>
      <c r="C231" s="33">
        <v>1</v>
      </c>
      <c r="D231" s="33">
        <v>0</v>
      </c>
      <c r="E231" s="33">
        <v>0</v>
      </c>
      <c r="F231" s="33">
        <v>1</v>
      </c>
      <c r="G231" s="33">
        <v>31</v>
      </c>
      <c r="H231" s="33">
        <v>1</v>
      </c>
      <c r="I231" s="33">
        <v>32</v>
      </c>
    </row>
    <row r="232" spans="2:9" ht="20.100000000000001" customHeight="1" thickBot="1" x14ac:dyDescent="0.25">
      <c r="B232" s="4" t="s">
        <v>448</v>
      </c>
      <c r="C232" s="33">
        <v>0</v>
      </c>
      <c r="D232" s="33">
        <v>0</v>
      </c>
      <c r="E232" s="33">
        <v>3</v>
      </c>
      <c r="F232" s="33">
        <v>3</v>
      </c>
      <c r="G232" s="33">
        <v>270</v>
      </c>
      <c r="H232" s="33">
        <v>60</v>
      </c>
      <c r="I232" s="33">
        <v>330</v>
      </c>
    </row>
    <row r="233" spans="2:9" ht="20.100000000000001" customHeight="1" thickBot="1" x14ac:dyDescent="0.25">
      <c r="B233" s="4" t="s">
        <v>449</v>
      </c>
      <c r="C233" s="33">
        <v>0</v>
      </c>
      <c r="D233" s="33">
        <v>0</v>
      </c>
      <c r="E233" s="33">
        <v>0</v>
      </c>
      <c r="F233" s="33">
        <v>0</v>
      </c>
      <c r="G233" s="33">
        <v>117</v>
      </c>
      <c r="H233" s="33">
        <v>0</v>
      </c>
      <c r="I233" s="33">
        <v>117</v>
      </c>
    </row>
    <row r="234" spans="2:9" ht="20.100000000000001" customHeight="1" thickBot="1" x14ac:dyDescent="0.25">
      <c r="B234" s="4" t="s">
        <v>207</v>
      </c>
      <c r="C234" s="33">
        <v>1</v>
      </c>
      <c r="D234" s="33">
        <v>5</v>
      </c>
      <c r="E234" s="33">
        <v>0</v>
      </c>
      <c r="F234" s="33">
        <v>6</v>
      </c>
      <c r="G234" s="33">
        <v>243</v>
      </c>
      <c r="H234" s="33">
        <v>0</v>
      </c>
      <c r="I234" s="33">
        <v>243</v>
      </c>
    </row>
    <row r="235" spans="2:9" ht="20.100000000000001" customHeight="1" thickBot="1" x14ac:dyDescent="0.25">
      <c r="B235" s="4" t="s">
        <v>450</v>
      </c>
      <c r="C235" s="33">
        <v>0</v>
      </c>
      <c r="D235" s="33">
        <v>0</v>
      </c>
      <c r="E235" s="33">
        <v>0</v>
      </c>
      <c r="F235" s="33">
        <v>0</v>
      </c>
      <c r="G235" s="33">
        <v>85</v>
      </c>
      <c r="H235" s="33">
        <v>0</v>
      </c>
      <c r="I235" s="33">
        <v>85</v>
      </c>
    </row>
    <row r="236" spans="2:9" ht="20.100000000000001" customHeight="1" thickBot="1" x14ac:dyDescent="0.25">
      <c r="B236" s="4" t="s">
        <v>451</v>
      </c>
      <c r="C236" s="33">
        <v>0</v>
      </c>
      <c r="D236" s="33">
        <v>0</v>
      </c>
      <c r="E236" s="33">
        <v>0</v>
      </c>
      <c r="F236" s="33">
        <v>0</v>
      </c>
      <c r="G236" s="33">
        <v>11</v>
      </c>
      <c r="H236" s="33">
        <v>0</v>
      </c>
      <c r="I236" s="33">
        <v>11</v>
      </c>
    </row>
    <row r="237" spans="2:9" ht="20.100000000000001" customHeight="1" thickBot="1" x14ac:dyDescent="0.25">
      <c r="B237" s="4" t="s">
        <v>452</v>
      </c>
      <c r="C237" s="33">
        <v>34</v>
      </c>
      <c r="D237" s="33">
        <v>12</v>
      </c>
      <c r="E237" s="33">
        <v>0</v>
      </c>
      <c r="F237" s="33">
        <v>46</v>
      </c>
      <c r="G237" s="33">
        <v>175</v>
      </c>
      <c r="H237" s="33">
        <v>10</v>
      </c>
      <c r="I237" s="33">
        <v>185</v>
      </c>
    </row>
    <row r="238" spans="2:9" ht="20.100000000000001" customHeight="1" thickBot="1" x14ac:dyDescent="0.25">
      <c r="B238" s="4" t="s">
        <v>453</v>
      </c>
      <c r="C238" s="33">
        <v>5</v>
      </c>
      <c r="D238" s="33">
        <v>8</v>
      </c>
      <c r="E238" s="33">
        <v>1</v>
      </c>
      <c r="F238" s="33">
        <v>14</v>
      </c>
      <c r="G238" s="33">
        <v>258</v>
      </c>
      <c r="H238" s="33">
        <v>1</v>
      </c>
      <c r="I238" s="33">
        <v>259</v>
      </c>
    </row>
    <row r="239" spans="2:9" ht="20.100000000000001" customHeight="1" thickBot="1" x14ac:dyDescent="0.25">
      <c r="B239" s="4" t="s">
        <v>454</v>
      </c>
      <c r="C239" s="33">
        <v>2</v>
      </c>
      <c r="D239" s="33">
        <v>0</v>
      </c>
      <c r="E239" s="33">
        <v>1</v>
      </c>
      <c r="F239" s="33">
        <v>3</v>
      </c>
      <c r="G239" s="33">
        <v>302</v>
      </c>
      <c r="H239" s="33">
        <v>0</v>
      </c>
      <c r="I239" s="33">
        <v>302</v>
      </c>
    </row>
    <row r="240" spans="2:9" ht="20.100000000000001" customHeight="1" thickBot="1" x14ac:dyDescent="0.25">
      <c r="B240" s="4" t="s">
        <v>455</v>
      </c>
      <c r="C240" s="33">
        <v>4</v>
      </c>
      <c r="D240" s="33">
        <v>19</v>
      </c>
      <c r="E240" s="33">
        <v>2</v>
      </c>
      <c r="F240" s="33">
        <v>25</v>
      </c>
      <c r="G240" s="33">
        <v>112</v>
      </c>
      <c r="H240" s="33">
        <v>65</v>
      </c>
      <c r="I240" s="33">
        <v>177</v>
      </c>
    </row>
    <row r="241" spans="2:9" ht="20.100000000000001" customHeight="1" thickBot="1" x14ac:dyDescent="0.25">
      <c r="B241" s="4" t="s">
        <v>456</v>
      </c>
      <c r="C241" s="33">
        <v>0</v>
      </c>
      <c r="D241" s="33">
        <v>0</v>
      </c>
      <c r="E241" s="33">
        <v>10</v>
      </c>
      <c r="F241" s="33">
        <v>10</v>
      </c>
      <c r="G241" s="33">
        <v>228</v>
      </c>
      <c r="H241" s="33">
        <v>0</v>
      </c>
      <c r="I241" s="33">
        <v>228</v>
      </c>
    </row>
    <row r="242" spans="2:9" ht="20.100000000000001" customHeight="1" thickBot="1" x14ac:dyDescent="0.25">
      <c r="B242" s="4" t="s">
        <v>457</v>
      </c>
      <c r="C242" s="33">
        <v>0</v>
      </c>
      <c r="D242" s="33">
        <v>3</v>
      </c>
      <c r="E242" s="33">
        <v>3</v>
      </c>
      <c r="F242" s="33">
        <v>6</v>
      </c>
      <c r="G242" s="33">
        <v>142</v>
      </c>
      <c r="H242" s="33">
        <v>1</v>
      </c>
      <c r="I242" s="33">
        <v>143</v>
      </c>
    </row>
    <row r="243" spans="2:9" ht="20.100000000000001" customHeight="1" thickBot="1" x14ac:dyDescent="0.25">
      <c r="B243" s="4" t="s">
        <v>458</v>
      </c>
      <c r="C243" s="33">
        <v>0</v>
      </c>
      <c r="D243" s="33">
        <v>0</v>
      </c>
      <c r="E243" s="33">
        <v>1</v>
      </c>
      <c r="F243" s="33">
        <v>1</v>
      </c>
      <c r="G243" s="33">
        <v>118</v>
      </c>
      <c r="H243" s="33">
        <v>0</v>
      </c>
      <c r="I243" s="33">
        <v>118</v>
      </c>
    </row>
    <row r="244" spans="2:9" ht="20.100000000000001" customHeight="1" thickBot="1" x14ac:dyDescent="0.25">
      <c r="B244" s="4" t="s">
        <v>459</v>
      </c>
      <c r="C244" s="33">
        <v>0</v>
      </c>
      <c r="D244" s="33">
        <v>0</v>
      </c>
      <c r="E244" s="33">
        <v>0</v>
      </c>
      <c r="F244" s="33">
        <v>0</v>
      </c>
      <c r="G244" s="33">
        <v>34</v>
      </c>
      <c r="H244" s="33">
        <v>0</v>
      </c>
      <c r="I244" s="33">
        <v>34</v>
      </c>
    </row>
    <row r="245" spans="2:9" ht="20.100000000000001" customHeight="1" thickBot="1" x14ac:dyDescent="0.25">
      <c r="B245" s="4" t="s">
        <v>460</v>
      </c>
      <c r="C245" s="33">
        <v>7</v>
      </c>
      <c r="D245" s="33">
        <v>3</v>
      </c>
      <c r="E245" s="33">
        <v>0</v>
      </c>
      <c r="F245" s="33">
        <v>10</v>
      </c>
      <c r="G245" s="33">
        <v>133</v>
      </c>
      <c r="H245" s="33">
        <v>0</v>
      </c>
      <c r="I245" s="33">
        <v>133</v>
      </c>
    </row>
    <row r="246" spans="2:9" ht="20.100000000000001" customHeight="1" thickBot="1" x14ac:dyDescent="0.25">
      <c r="B246" s="4" t="s">
        <v>461</v>
      </c>
      <c r="C246" s="33">
        <v>30</v>
      </c>
      <c r="D246" s="33">
        <v>44</v>
      </c>
      <c r="E246" s="33">
        <v>35</v>
      </c>
      <c r="F246" s="33">
        <v>109</v>
      </c>
      <c r="G246" s="33">
        <v>225</v>
      </c>
      <c r="H246" s="33">
        <v>83</v>
      </c>
      <c r="I246" s="33">
        <v>308</v>
      </c>
    </row>
    <row r="247" spans="2:9" ht="20.100000000000001" customHeight="1" thickBot="1" x14ac:dyDescent="0.25">
      <c r="B247" s="4" t="s">
        <v>208</v>
      </c>
      <c r="C247" s="33">
        <v>46</v>
      </c>
      <c r="D247" s="33">
        <v>65</v>
      </c>
      <c r="E247" s="33">
        <v>27</v>
      </c>
      <c r="F247" s="33">
        <v>138</v>
      </c>
      <c r="G247" s="33">
        <v>1196</v>
      </c>
      <c r="H247" s="33">
        <v>45</v>
      </c>
      <c r="I247" s="33">
        <v>1241</v>
      </c>
    </row>
    <row r="248" spans="2:9" ht="20.100000000000001" customHeight="1" thickBot="1" x14ac:dyDescent="0.25">
      <c r="B248" s="4" t="s">
        <v>462</v>
      </c>
      <c r="C248" s="33">
        <v>13</v>
      </c>
      <c r="D248" s="33">
        <v>7</v>
      </c>
      <c r="E248" s="33">
        <v>0</v>
      </c>
      <c r="F248" s="33">
        <v>20</v>
      </c>
      <c r="G248" s="33">
        <v>109</v>
      </c>
      <c r="H248" s="33">
        <v>0</v>
      </c>
      <c r="I248" s="33">
        <v>109</v>
      </c>
    </row>
    <row r="249" spans="2:9" ht="20.100000000000001" customHeight="1" thickBot="1" x14ac:dyDescent="0.25">
      <c r="B249" s="4" t="s">
        <v>463</v>
      </c>
      <c r="C249" s="33">
        <v>0</v>
      </c>
      <c r="D249" s="33">
        <v>13</v>
      </c>
      <c r="E249" s="33">
        <v>0</v>
      </c>
      <c r="F249" s="33">
        <v>13</v>
      </c>
      <c r="G249" s="33">
        <v>244</v>
      </c>
      <c r="H249" s="33">
        <v>0</v>
      </c>
      <c r="I249" s="33">
        <v>244</v>
      </c>
    </row>
    <row r="250" spans="2:9" ht="20.100000000000001" customHeight="1" thickBot="1" x14ac:dyDescent="0.25">
      <c r="B250" s="4" t="s">
        <v>464</v>
      </c>
      <c r="C250" s="33">
        <v>22</v>
      </c>
      <c r="D250" s="33">
        <v>8</v>
      </c>
      <c r="E250" s="33">
        <v>0</v>
      </c>
      <c r="F250" s="33">
        <v>30</v>
      </c>
      <c r="G250" s="33">
        <v>36</v>
      </c>
      <c r="H250" s="33">
        <v>88</v>
      </c>
      <c r="I250" s="33">
        <v>124</v>
      </c>
    </row>
    <row r="251" spans="2:9" ht="20.100000000000001" customHeight="1" thickBot="1" x14ac:dyDescent="0.25">
      <c r="B251" s="4" t="s">
        <v>465</v>
      </c>
      <c r="C251" s="33">
        <v>13</v>
      </c>
      <c r="D251" s="33">
        <v>15</v>
      </c>
      <c r="E251" s="33">
        <v>9</v>
      </c>
      <c r="F251" s="33">
        <v>37</v>
      </c>
      <c r="G251" s="33">
        <v>220</v>
      </c>
      <c r="H251" s="33">
        <v>38</v>
      </c>
      <c r="I251" s="33">
        <v>258</v>
      </c>
    </row>
    <row r="252" spans="2:9" ht="20.100000000000001" customHeight="1" thickBot="1" x14ac:dyDescent="0.25">
      <c r="B252" s="4" t="s">
        <v>466</v>
      </c>
      <c r="C252" s="33">
        <v>0</v>
      </c>
      <c r="D252" s="33">
        <v>4</v>
      </c>
      <c r="E252" s="33">
        <v>0</v>
      </c>
      <c r="F252" s="33">
        <v>4</v>
      </c>
      <c r="G252" s="33">
        <v>202</v>
      </c>
      <c r="H252" s="33">
        <v>2</v>
      </c>
      <c r="I252" s="33">
        <v>204</v>
      </c>
    </row>
    <row r="253" spans="2:9" ht="20.100000000000001" customHeight="1" thickBot="1" x14ac:dyDescent="0.25">
      <c r="B253" s="4" t="s">
        <v>467</v>
      </c>
      <c r="C253" s="33">
        <v>0</v>
      </c>
      <c r="D253" s="33">
        <v>0</v>
      </c>
      <c r="E253" s="33">
        <v>0</v>
      </c>
      <c r="F253" s="33">
        <v>0</v>
      </c>
      <c r="G253" s="33">
        <v>286</v>
      </c>
      <c r="H253" s="33">
        <v>207</v>
      </c>
      <c r="I253" s="33">
        <v>493</v>
      </c>
    </row>
    <row r="254" spans="2:9" ht="20.100000000000001" customHeight="1" thickBot="1" x14ac:dyDescent="0.25">
      <c r="B254" s="4" t="s">
        <v>468</v>
      </c>
      <c r="C254" s="33">
        <v>0</v>
      </c>
      <c r="D254" s="33">
        <v>21</v>
      </c>
      <c r="E254" s="33">
        <v>0</v>
      </c>
      <c r="F254" s="33">
        <v>21</v>
      </c>
      <c r="G254" s="33">
        <v>196</v>
      </c>
      <c r="H254" s="33">
        <v>9</v>
      </c>
      <c r="I254" s="33">
        <v>205</v>
      </c>
    </row>
    <row r="255" spans="2:9" ht="20.100000000000001" customHeight="1" thickBot="1" x14ac:dyDescent="0.25">
      <c r="B255" s="4" t="s">
        <v>469</v>
      </c>
      <c r="C255" s="33">
        <v>0</v>
      </c>
      <c r="D255" s="33">
        <v>0</v>
      </c>
      <c r="E255" s="33">
        <v>0</v>
      </c>
      <c r="F255" s="33">
        <v>0</v>
      </c>
      <c r="G255" s="33">
        <v>136</v>
      </c>
      <c r="H255" s="33">
        <v>0</v>
      </c>
      <c r="I255" s="33">
        <v>136</v>
      </c>
    </row>
    <row r="256" spans="2:9" ht="20.100000000000001" customHeight="1" thickBot="1" x14ac:dyDescent="0.25">
      <c r="B256" s="4" t="s">
        <v>470</v>
      </c>
      <c r="C256" s="33">
        <v>8</v>
      </c>
      <c r="D256" s="33">
        <v>0</v>
      </c>
      <c r="E256" s="33">
        <v>0</v>
      </c>
      <c r="F256" s="33">
        <v>8</v>
      </c>
      <c r="G256" s="33">
        <v>106</v>
      </c>
      <c r="H256" s="33">
        <v>34</v>
      </c>
      <c r="I256" s="33">
        <v>140</v>
      </c>
    </row>
    <row r="257" spans="2:9" ht="20.100000000000001" customHeight="1" thickBot="1" x14ac:dyDescent="0.25">
      <c r="B257" s="4" t="s">
        <v>471</v>
      </c>
      <c r="C257" s="33">
        <v>30</v>
      </c>
      <c r="D257" s="33">
        <v>0</v>
      </c>
      <c r="E257" s="33">
        <v>0</v>
      </c>
      <c r="F257" s="33">
        <v>30</v>
      </c>
      <c r="G257" s="33">
        <v>190</v>
      </c>
      <c r="H257" s="33">
        <v>15</v>
      </c>
      <c r="I257" s="33">
        <v>205</v>
      </c>
    </row>
    <row r="258" spans="2:9" ht="20.100000000000001" customHeight="1" thickBot="1" x14ac:dyDescent="0.25">
      <c r="B258" s="4" t="s">
        <v>472</v>
      </c>
      <c r="C258" s="33">
        <v>7</v>
      </c>
      <c r="D258" s="33">
        <v>3</v>
      </c>
      <c r="E258" s="33">
        <v>0</v>
      </c>
      <c r="F258" s="33">
        <v>10</v>
      </c>
      <c r="G258" s="33">
        <v>130</v>
      </c>
      <c r="H258" s="33">
        <v>0</v>
      </c>
      <c r="I258" s="33">
        <v>130</v>
      </c>
    </row>
    <row r="259" spans="2:9" ht="20.100000000000001" customHeight="1" thickBot="1" x14ac:dyDescent="0.25">
      <c r="B259" s="4" t="s">
        <v>473</v>
      </c>
      <c r="C259" s="33">
        <v>9</v>
      </c>
      <c r="D259" s="33">
        <v>0</v>
      </c>
      <c r="E259" s="33">
        <v>0</v>
      </c>
      <c r="F259" s="33">
        <v>9</v>
      </c>
      <c r="G259" s="33">
        <v>54</v>
      </c>
      <c r="H259" s="33">
        <v>0</v>
      </c>
      <c r="I259" s="33">
        <v>54</v>
      </c>
    </row>
    <row r="260" spans="2:9" ht="20.100000000000001" customHeight="1" thickBot="1" x14ac:dyDescent="0.25">
      <c r="B260" s="4" t="s">
        <v>474</v>
      </c>
      <c r="C260" s="33">
        <v>10</v>
      </c>
      <c r="D260" s="33">
        <v>0</v>
      </c>
      <c r="E260" s="33">
        <v>0</v>
      </c>
      <c r="F260" s="33">
        <v>10</v>
      </c>
      <c r="G260" s="33">
        <v>128</v>
      </c>
      <c r="H260" s="33">
        <v>6</v>
      </c>
      <c r="I260" s="33">
        <v>134</v>
      </c>
    </row>
    <row r="261" spans="2:9" ht="20.100000000000001" customHeight="1" thickBot="1" x14ac:dyDescent="0.25">
      <c r="B261" s="4" t="s">
        <v>475</v>
      </c>
      <c r="C261" s="33">
        <v>0</v>
      </c>
      <c r="D261" s="33">
        <v>0</v>
      </c>
      <c r="E261" s="33">
        <v>0</v>
      </c>
      <c r="F261" s="33">
        <v>0</v>
      </c>
      <c r="G261" s="33">
        <v>34</v>
      </c>
      <c r="H261" s="33">
        <v>0</v>
      </c>
      <c r="I261" s="33">
        <v>34</v>
      </c>
    </row>
    <row r="262" spans="2:9" ht="20.100000000000001" customHeight="1" thickBot="1" x14ac:dyDescent="0.25">
      <c r="B262" s="4" t="s">
        <v>476</v>
      </c>
      <c r="C262" s="33">
        <v>2</v>
      </c>
      <c r="D262" s="33">
        <v>4</v>
      </c>
      <c r="E262" s="33">
        <v>0</v>
      </c>
      <c r="F262" s="33">
        <v>6</v>
      </c>
      <c r="G262" s="33">
        <v>123</v>
      </c>
      <c r="H262" s="33">
        <v>18</v>
      </c>
      <c r="I262" s="33">
        <v>141</v>
      </c>
    </row>
    <row r="263" spans="2:9" ht="20.100000000000001" customHeight="1" thickBot="1" x14ac:dyDescent="0.25">
      <c r="B263" s="4" t="s">
        <v>209</v>
      </c>
      <c r="C263" s="33">
        <v>2</v>
      </c>
      <c r="D263" s="33">
        <v>4</v>
      </c>
      <c r="E263" s="33">
        <v>0</v>
      </c>
      <c r="F263" s="33">
        <v>6</v>
      </c>
      <c r="G263" s="33">
        <v>360</v>
      </c>
      <c r="H263" s="33">
        <v>0</v>
      </c>
      <c r="I263" s="33">
        <v>360</v>
      </c>
    </row>
    <row r="264" spans="2:9" ht="20.100000000000001" customHeight="1" thickBot="1" x14ac:dyDescent="0.25">
      <c r="B264" s="4" t="s">
        <v>477</v>
      </c>
      <c r="C264" s="33">
        <v>0</v>
      </c>
      <c r="D264" s="33">
        <v>0</v>
      </c>
      <c r="E264" s="33">
        <v>0</v>
      </c>
      <c r="F264" s="33">
        <v>0</v>
      </c>
      <c r="G264" s="33">
        <v>124</v>
      </c>
      <c r="H264" s="33">
        <v>0</v>
      </c>
      <c r="I264" s="33">
        <v>124</v>
      </c>
    </row>
    <row r="265" spans="2:9" ht="20.100000000000001" customHeight="1" thickBot="1" x14ac:dyDescent="0.25">
      <c r="B265" s="4" t="s">
        <v>478</v>
      </c>
      <c r="C265" s="33">
        <v>0</v>
      </c>
      <c r="D265" s="33">
        <v>0</v>
      </c>
      <c r="E265" s="33">
        <v>0</v>
      </c>
      <c r="F265" s="33">
        <v>0</v>
      </c>
      <c r="G265" s="33">
        <v>3</v>
      </c>
      <c r="H265" s="33">
        <v>0</v>
      </c>
      <c r="I265" s="33">
        <v>3</v>
      </c>
    </row>
    <row r="266" spans="2:9" ht="20.100000000000001" customHeight="1" thickBot="1" x14ac:dyDescent="0.25">
      <c r="B266" s="4" t="s">
        <v>479</v>
      </c>
      <c r="C266" s="33">
        <v>9</v>
      </c>
      <c r="D266" s="33">
        <v>0</v>
      </c>
      <c r="E266" s="33">
        <v>0</v>
      </c>
      <c r="F266" s="33">
        <v>9</v>
      </c>
      <c r="G266" s="33">
        <v>58</v>
      </c>
      <c r="H266" s="33">
        <v>25</v>
      </c>
      <c r="I266" s="33">
        <v>83</v>
      </c>
    </row>
    <row r="267" spans="2:9" ht="20.100000000000001" customHeight="1" thickBot="1" x14ac:dyDescent="0.25">
      <c r="B267" s="4" t="s">
        <v>480</v>
      </c>
      <c r="C267" s="33">
        <v>0</v>
      </c>
      <c r="D267" s="33">
        <v>0</v>
      </c>
      <c r="E267" s="33">
        <v>0</v>
      </c>
      <c r="F267" s="33">
        <v>0</v>
      </c>
      <c r="G267" s="33">
        <v>47</v>
      </c>
      <c r="H267" s="33">
        <v>3</v>
      </c>
      <c r="I267" s="33">
        <v>50</v>
      </c>
    </row>
    <row r="268" spans="2:9" ht="20.100000000000001" customHeight="1" thickBot="1" x14ac:dyDescent="0.25">
      <c r="B268" s="4" t="s">
        <v>481</v>
      </c>
      <c r="C268" s="33">
        <v>1</v>
      </c>
      <c r="D268" s="33">
        <v>3</v>
      </c>
      <c r="E268" s="33">
        <v>0</v>
      </c>
      <c r="F268" s="33">
        <v>4</v>
      </c>
      <c r="G268" s="33">
        <v>69</v>
      </c>
      <c r="H268" s="33">
        <v>8</v>
      </c>
      <c r="I268" s="33">
        <v>77</v>
      </c>
    </row>
    <row r="269" spans="2:9" ht="20.100000000000001" customHeight="1" thickBot="1" x14ac:dyDescent="0.25">
      <c r="B269" s="4" t="s">
        <v>482</v>
      </c>
      <c r="C269" s="33">
        <v>0</v>
      </c>
      <c r="D269" s="33">
        <v>0</v>
      </c>
      <c r="E269" s="33">
        <v>0</v>
      </c>
      <c r="F269" s="33">
        <v>0</v>
      </c>
      <c r="G269" s="33">
        <v>50</v>
      </c>
      <c r="H269" s="33">
        <v>8</v>
      </c>
      <c r="I269" s="33">
        <v>58</v>
      </c>
    </row>
    <row r="270" spans="2:9" ht="20.100000000000001" customHeight="1" thickBot="1" x14ac:dyDescent="0.25">
      <c r="B270" s="4" t="s">
        <v>483</v>
      </c>
      <c r="C270" s="33">
        <v>1</v>
      </c>
      <c r="D270" s="33">
        <v>0</v>
      </c>
      <c r="E270" s="33">
        <v>0</v>
      </c>
      <c r="F270" s="33">
        <v>1</v>
      </c>
      <c r="G270" s="33">
        <v>14</v>
      </c>
      <c r="H270" s="33">
        <v>0</v>
      </c>
      <c r="I270" s="33">
        <v>14</v>
      </c>
    </row>
    <row r="271" spans="2:9" ht="20.100000000000001" customHeight="1" thickBot="1" x14ac:dyDescent="0.25">
      <c r="B271" s="4" t="s">
        <v>484</v>
      </c>
      <c r="C271" s="33">
        <v>0</v>
      </c>
      <c r="D271" s="33">
        <v>0</v>
      </c>
      <c r="E271" s="33">
        <v>0</v>
      </c>
      <c r="F271" s="33">
        <v>0</v>
      </c>
      <c r="G271" s="33">
        <v>16</v>
      </c>
      <c r="H271" s="33">
        <v>0</v>
      </c>
      <c r="I271" s="33">
        <v>16</v>
      </c>
    </row>
    <row r="272" spans="2:9" ht="20.100000000000001" customHeight="1" thickBot="1" x14ac:dyDescent="0.25">
      <c r="B272" s="4" t="s">
        <v>485</v>
      </c>
      <c r="C272" s="33">
        <v>1</v>
      </c>
      <c r="D272" s="33">
        <v>0</v>
      </c>
      <c r="E272" s="33">
        <v>0</v>
      </c>
      <c r="F272" s="33">
        <v>1</v>
      </c>
      <c r="G272" s="33">
        <v>35</v>
      </c>
      <c r="H272" s="33">
        <v>1</v>
      </c>
      <c r="I272" s="33">
        <v>36</v>
      </c>
    </row>
    <row r="273" spans="2:9" ht="20.100000000000001" customHeight="1" thickBot="1" x14ac:dyDescent="0.25">
      <c r="B273" s="4" t="s">
        <v>486</v>
      </c>
      <c r="C273" s="33">
        <v>0</v>
      </c>
      <c r="D273" s="33">
        <v>1</v>
      </c>
      <c r="E273" s="33">
        <v>0</v>
      </c>
      <c r="F273" s="33">
        <v>1</v>
      </c>
      <c r="G273" s="33">
        <v>32</v>
      </c>
      <c r="H273" s="33">
        <v>2</v>
      </c>
      <c r="I273" s="33">
        <v>34</v>
      </c>
    </row>
    <row r="274" spans="2:9" ht="20.100000000000001" customHeight="1" thickBot="1" x14ac:dyDescent="0.25">
      <c r="B274" s="4" t="s">
        <v>210</v>
      </c>
      <c r="C274" s="33">
        <v>0</v>
      </c>
      <c r="D274" s="33">
        <v>0</v>
      </c>
      <c r="E274" s="33">
        <v>0</v>
      </c>
      <c r="F274" s="33">
        <v>0</v>
      </c>
      <c r="G274" s="33">
        <v>348</v>
      </c>
      <c r="H274" s="33">
        <v>0</v>
      </c>
      <c r="I274" s="33">
        <v>348</v>
      </c>
    </row>
    <row r="275" spans="2:9" ht="20.100000000000001" customHeight="1" thickBot="1" x14ac:dyDescent="0.25">
      <c r="B275" s="4" t="s">
        <v>487</v>
      </c>
      <c r="C275" s="33">
        <v>0</v>
      </c>
      <c r="D275" s="33">
        <v>0</v>
      </c>
      <c r="E275" s="33">
        <v>0</v>
      </c>
      <c r="F275" s="33">
        <v>0</v>
      </c>
      <c r="G275" s="33">
        <v>27</v>
      </c>
      <c r="H275" s="33">
        <v>0</v>
      </c>
      <c r="I275" s="33">
        <v>27</v>
      </c>
    </row>
    <row r="276" spans="2:9" ht="20.100000000000001" customHeight="1" thickBot="1" x14ac:dyDescent="0.25">
      <c r="B276" s="4" t="s">
        <v>488</v>
      </c>
      <c r="C276" s="33">
        <v>3</v>
      </c>
      <c r="D276" s="33">
        <v>0</v>
      </c>
      <c r="E276" s="33">
        <v>0</v>
      </c>
      <c r="F276" s="33">
        <v>3</v>
      </c>
      <c r="G276" s="33">
        <v>12</v>
      </c>
      <c r="H276" s="33">
        <v>0</v>
      </c>
      <c r="I276" s="33">
        <v>12</v>
      </c>
    </row>
    <row r="277" spans="2:9" ht="20.100000000000001" customHeight="1" thickBot="1" x14ac:dyDescent="0.25">
      <c r="B277" s="4" t="s">
        <v>489</v>
      </c>
      <c r="C277" s="33">
        <v>0</v>
      </c>
      <c r="D277" s="33">
        <v>0</v>
      </c>
      <c r="E277" s="33">
        <v>0</v>
      </c>
      <c r="F277" s="33">
        <v>0</v>
      </c>
      <c r="G277" s="33">
        <v>22</v>
      </c>
      <c r="H277" s="33">
        <v>0</v>
      </c>
      <c r="I277" s="33">
        <v>22</v>
      </c>
    </row>
    <row r="278" spans="2:9" ht="20.100000000000001" customHeight="1" thickBot="1" x14ac:dyDescent="0.25">
      <c r="B278" s="4" t="s">
        <v>490</v>
      </c>
      <c r="C278" s="33">
        <v>0</v>
      </c>
      <c r="D278" s="33">
        <v>0</v>
      </c>
      <c r="E278" s="33">
        <v>0</v>
      </c>
      <c r="F278" s="33">
        <v>0</v>
      </c>
      <c r="G278" s="33">
        <v>196</v>
      </c>
      <c r="H278" s="33">
        <v>58</v>
      </c>
      <c r="I278" s="33">
        <v>254</v>
      </c>
    </row>
    <row r="279" spans="2:9" ht="20.100000000000001" customHeight="1" thickBot="1" x14ac:dyDescent="0.25">
      <c r="B279" s="4" t="s">
        <v>491</v>
      </c>
      <c r="C279" s="33">
        <v>8</v>
      </c>
      <c r="D279" s="33">
        <v>1</v>
      </c>
      <c r="E279" s="33">
        <v>1</v>
      </c>
      <c r="F279" s="33">
        <v>10</v>
      </c>
      <c r="G279" s="33">
        <v>279</v>
      </c>
      <c r="H279" s="33">
        <v>0</v>
      </c>
      <c r="I279" s="33">
        <v>279</v>
      </c>
    </row>
    <row r="280" spans="2:9" ht="20.100000000000001" customHeight="1" thickBot="1" x14ac:dyDescent="0.25">
      <c r="B280" s="4" t="s">
        <v>492</v>
      </c>
      <c r="C280" s="33">
        <v>0</v>
      </c>
      <c r="D280" s="33">
        <v>0</v>
      </c>
      <c r="E280" s="33">
        <v>0</v>
      </c>
      <c r="F280" s="33">
        <v>0</v>
      </c>
      <c r="G280" s="33">
        <v>0</v>
      </c>
      <c r="H280" s="33">
        <v>28</v>
      </c>
      <c r="I280" s="33">
        <v>28</v>
      </c>
    </row>
    <row r="281" spans="2:9" ht="20.100000000000001" customHeight="1" thickBot="1" x14ac:dyDescent="0.25">
      <c r="B281" s="4" t="s">
        <v>493</v>
      </c>
      <c r="C281" s="33">
        <v>1</v>
      </c>
      <c r="D281" s="33">
        <v>1</v>
      </c>
      <c r="E281" s="33">
        <v>0</v>
      </c>
      <c r="F281" s="33">
        <v>2</v>
      </c>
      <c r="G281" s="33">
        <v>86</v>
      </c>
      <c r="H281" s="33">
        <v>0</v>
      </c>
      <c r="I281" s="33">
        <v>86</v>
      </c>
    </row>
    <row r="282" spans="2:9" ht="20.100000000000001" customHeight="1" thickBot="1" x14ac:dyDescent="0.25">
      <c r="B282" s="4" t="s">
        <v>494</v>
      </c>
      <c r="C282" s="33">
        <v>0</v>
      </c>
      <c r="D282" s="33">
        <v>0</v>
      </c>
      <c r="E282" s="33">
        <v>0</v>
      </c>
      <c r="F282" s="33">
        <v>0</v>
      </c>
      <c r="G282" s="33">
        <v>8</v>
      </c>
      <c r="H282" s="33">
        <v>0</v>
      </c>
      <c r="I282" s="33">
        <v>8</v>
      </c>
    </row>
    <row r="283" spans="2:9" ht="20.100000000000001" customHeight="1" thickBot="1" x14ac:dyDescent="0.25">
      <c r="B283" s="4" t="s">
        <v>211</v>
      </c>
      <c r="C283" s="33">
        <v>0</v>
      </c>
      <c r="D283" s="33">
        <v>4</v>
      </c>
      <c r="E283" s="33">
        <v>2</v>
      </c>
      <c r="F283" s="33">
        <v>6</v>
      </c>
      <c r="G283" s="33">
        <v>312</v>
      </c>
      <c r="H283" s="33">
        <v>0</v>
      </c>
      <c r="I283" s="33">
        <v>312</v>
      </c>
    </row>
    <row r="284" spans="2:9" ht="20.100000000000001" customHeight="1" thickBot="1" x14ac:dyDescent="0.25">
      <c r="B284" s="4" t="s">
        <v>495</v>
      </c>
      <c r="C284" s="33">
        <v>0</v>
      </c>
      <c r="D284" s="33">
        <v>0</v>
      </c>
      <c r="E284" s="33">
        <v>0</v>
      </c>
      <c r="F284" s="33">
        <v>0</v>
      </c>
      <c r="G284" s="33">
        <v>76</v>
      </c>
      <c r="H284" s="33">
        <v>33</v>
      </c>
      <c r="I284" s="33">
        <v>109</v>
      </c>
    </row>
    <row r="285" spans="2:9" ht="20.100000000000001" customHeight="1" thickBot="1" x14ac:dyDescent="0.25">
      <c r="B285" s="4" t="s">
        <v>496</v>
      </c>
      <c r="C285" s="33">
        <v>0</v>
      </c>
      <c r="D285" s="33">
        <v>0</v>
      </c>
      <c r="E285" s="33">
        <v>0</v>
      </c>
      <c r="F285" s="33">
        <v>0</v>
      </c>
      <c r="G285" s="33">
        <v>14</v>
      </c>
      <c r="H285" s="33">
        <v>0</v>
      </c>
      <c r="I285" s="33">
        <v>14</v>
      </c>
    </row>
    <row r="286" spans="2:9" ht="20.100000000000001" customHeight="1" thickBot="1" x14ac:dyDescent="0.25">
      <c r="B286" s="4" t="s">
        <v>497</v>
      </c>
      <c r="C286" s="33">
        <v>2</v>
      </c>
      <c r="D286" s="33">
        <v>0</v>
      </c>
      <c r="E286" s="33">
        <v>0</v>
      </c>
      <c r="F286" s="33">
        <v>2</v>
      </c>
      <c r="G286" s="33">
        <v>198</v>
      </c>
      <c r="H286" s="33">
        <v>0</v>
      </c>
      <c r="I286" s="33">
        <v>198</v>
      </c>
    </row>
    <row r="287" spans="2:9" ht="20.100000000000001" customHeight="1" thickBot="1" x14ac:dyDescent="0.25">
      <c r="B287" s="4" t="s">
        <v>498</v>
      </c>
      <c r="C287" s="33">
        <v>0</v>
      </c>
      <c r="D287" s="33">
        <v>0</v>
      </c>
      <c r="E287" s="33">
        <v>1</v>
      </c>
      <c r="F287" s="33">
        <v>1</v>
      </c>
      <c r="G287" s="33">
        <v>70</v>
      </c>
      <c r="H287" s="33">
        <v>0</v>
      </c>
      <c r="I287" s="33">
        <v>70</v>
      </c>
    </row>
    <row r="288" spans="2:9" ht="20.100000000000001" customHeight="1" thickBot="1" x14ac:dyDescent="0.25">
      <c r="B288" s="4" t="s">
        <v>212</v>
      </c>
      <c r="C288" s="33">
        <v>168</v>
      </c>
      <c r="D288" s="33">
        <v>3</v>
      </c>
      <c r="E288" s="33">
        <v>137</v>
      </c>
      <c r="F288" s="33">
        <v>308</v>
      </c>
      <c r="G288" s="33">
        <v>294</v>
      </c>
      <c r="H288" s="33">
        <v>0</v>
      </c>
      <c r="I288" s="33">
        <v>294</v>
      </c>
    </row>
    <row r="289" spans="2:9" ht="20.100000000000001" customHeight="1" thickBot="1" x14ac:dyDescent="0.25">
      <c r="B289" s="4" t="s">
        <v>499</v>
      </c>
      <c r="C289" s="33">
        <v>4</v>
      </c>
      <c r="D289" s="33">
        <v>3</v>
      </c>
      <c r="E289" s="33">
        <v>0</v>
      </c>
      <c r="F289" s="33">
        <v>7</v>
      </c>
      <c r="G289" s="33">
        <v>395</v>
      </c>
      <c r="H289" s="33">
        <v>12</v>
      </c>
      <c r="I289" s="33">
        <v>407</v>
      </c>
    </row>
    <row r="290" spans="2:9" ht="20.100000000000001" customHeight="1" thickBot="1" x14ac:dyDescent="0.25">
      <c r="B290" s="4" t="s">
        <v>500</v>
      </c>
      <c r="C290" s="33">
        <v>0</v>
      </c>
      <c r="D290" s="33">
        <v>0</v>
      </c>
      <c r="E290" s="33">
        <v>0</v>
      </c>
      <c r="F290" s="33">
        <v>0</v>
      </c>
      <c r="G290" s="33">
        <v>41</v>
      </c>
      <c r="H290" s="33">
        <v>23</v>
      </c>
      <c r="I290" s="33">
        <v>64</v>
      </c>
    </row>
    <row r="291" spans="2:9" ht="20.100000000000001" customHeight="1" thickBot="1" x14ac:dyDescent="0.25">
      <c r="B291" s="4" t="s">
        <v>501</v>
      </c>
      <c r="C291" s="33">
        <v>8</v>
      </c>
      <c r="D291" s="33">
        <v>0</v>
      </c>
      <c r="E291" s="33">
        <v>0</v>
      </c>
      <c r="F291" s="33">
        <v>8</v>
      </c>
      <c r="G291" s="33">
        <v>53</v>
      </c>
      <c r="H291" s="33">
        <v>0</v>
      </c>
      <c r="I291" s="33">
        <v>53</v>
      </c>
    </row>
    <row r="292" spans="2:9" ht="20.100000000000001" customHeight="1" thickBot="1" x14ac:dyDescent="0.25">
      <c r="B292" s="4" t="s">
        <v>502</v>
      </c>
      <c r="C292" s="33">
        <v>0</v>
      </c>
      <c r="D292" s="33">
        <v>0</v>
      </c>
      <c r="E292" s="33">
        <v>0</v>
      </c>
      <c r="F292" s="33">
        <v>0</v>
      </c>
      <c r="G292" s="33">
        <v>49</v>
      </c>
      <c r="H292" s="33">
        <v>0</v>
      </c>
      <c r="I292" s="33">
        <v>49</v>
      </c>
    </row>
    <row r="293" spans="2:9" ht="20.100000000000001" customHeight="1" thickBot="1" x14ac:dyDescent="0.25">
      <c r="B293" s="4" t="s">
        <v>503</v>
      </c>
      <c r="C293" s="33">
        <v>0</v>
      </c>
      <c r="D293" s="33">
        <v>35</v>
      </c>
      <c r="E293" s="33">
        <v>0</v>
      </c>
      <c r="F293" s="33">
        <v>35</v>
      </c>
      <c r="G293" s="33">
        <v>405</v>
      </c>
      <c r="H293" s="33">
        <v>0</v>
      </c>
      <c r="I293" s="33">
        <v>405</v>
      </c>
    </row>
    <row r="294" spans="2:9" ht="20.100000000000001" customHeight="1" thickBot="1" x14ac:dyDescent="0.25">
      <c r="B294" s="4" t="s">
        <v>504</v>
      </c>
      <c r="C294" s="33">
        <v>1</v>
      </c>
      <c r="D294" s="33">
        <v>2</v>
      </c>
      <c r="E294" s="33">
        <v>0</v>
      </c>
      <c r="F294" s="33">
        <v>3</v>
      </c>
      <c r="G294" s="33">
        <v>240</v>
      </c>
      <c r="H294" s="33">
        <v>0</v>
      </c>
      <c r="I294" s="33">
        <v>240</v>
      </c>
    </row>
    <row r="295" spans="2:9" ht="20.100000000000001" customHeight="1" thickBot="1" x14ac:dyDescent="0.25">
      <c r="B295" s="4" t="s">
        <v>505</v>
      </c>
      <c r="C295" s="33">
        <v>4</v>
      </c>
      <c r="D295" s="33">
        <v>1</v>
      </c>
      <c r="E295" s="33">
        <v>0</v>
      </c>
      <c r="F295" s="33">
        <v>5</v>
      </c>
      <c r="G295" s="33">
        <v>43</v>
      </c>
      <c r="H295" s="33">
        <v>30</v>
      </c>
      <c r="I295" s="33">
        <v>73</v>
      </c>
    </row>
    <row r="296" spans="2:9" ht="20.100000000000001" customHeight="1" thickBot="1" x14ac:dyDescent="0.25">
      <c r="B296" s="4" t="s">
        <v>506</v>
      </c>
      <c r="C296" s="33">
        <v>9</v>
      </c>
      <c r="D296" s="33">
        <v>2</v>
      </c>
      <c r="E296" s="33">
        <v>0</v>
      </c>
      <c r="F296" s="33">
        <v>11</v>
      </c>
      <c r="G296" s="33">
        <v>7</v>
      </c>
      <c r="H296" s="33">
        <v>18</v>
      </c>
      <c r="I296" s="33">
        <v>25</v>
      </c>
    </row>
    <row r="297" spans="2:9" ht="20.100000000000001" customHeight="1" thickBot="1" x14ac:dyDescent="0.25">
      <c r="B297" s="4" t="s">
        <v>507</v>
      </c>
      <c r="C297" s="33">
        <v>0</v>
      </c>
      <c r="D297" s="33">
        <v>0</v>
      </c>
      <c r="E297" s="33">
        <v>0</v>
      </c>
      <c r="F297" s="33">
        <v>0</v>
      </c>
      <c r="G297" s="33">
        <v>29</v>
      </c>
      <c r="H297" s="33">
        <v>0</v>
      </c>
      <c r="I297" s="33">
        <v>29</v>
      </c>
    </row>
    <row r="298" spans="2:9" ht="20.100000000000001" customHeight="1" thickBot="1" x14ac:dyDescent="0.25">
      <c r="B298" s="4" t="s">
        <v>508</v>
      </c>
      <c r="C298" s="33">
        <v>4</v>
      </c>
      <c r="D298" s="33">
        <v>9</v>
      </c>
      <c r="E298" s="33">
        <v>0</v>
      </c>
      <c r="F298" s="33">
        <v>13</v>
      </c>
      <c r="G298" s="33">
        <v>196</v>
      </c>
      <c r="H298" s="33">
        <v>0</v>
      </c>
      <c r="I298" s="33">
        <v>196</v>
      </c>
    </row>
    <row r="299" spans="2:9" ht="20.100000000000001" customHeight="1" thickBot="1" x14ac:dyDescent="0.25">
      <c r="B299" s="4" t="s">
        <v>509</v>
      </c>
      <c r="C299" s="33">
        <v>16</v>
      </c>
      <c r="D299" s="33">
        <v>0</v>
      </c>
      <c r="E299" s="33">
        <v>1</v>
      </c>
      <c r="F299" s="33">
        <v>17</v>
      </c>
      <c r="G299" s="33">
        <v>271</v>
      </c>
      <c r="H299" s="33">
        <v>0</v>
      </c>
      <c r="I299" s="33">
        <v>271</v>
      </c>
    </row>
    <row r="300" spans="2:9" ht="20.100000000000001" customHeight="1" thickBot="1" x14ac:dyDescent="0.25">
      <c r="B300" s="4" t="s">
        <v>510</v>
      </c>
      <c r="C300" s="33">
        <v>0</v>
      </c>
      <c r="D300" s="33">
        <v>0</v>
      </c>
      <c r="E300" s="33">
        <v>0</v>
      </c>
      <c r="F300" s="33">
        <v>0</v>
      </c>
      <c r="G300" s="33">
        <v>13</v>
      </c>
      <c r="H300" s="33">
        <v>0</v>
      </c>
      <c r="I300" s="33">
        <v>13</v>
      </c>
    </row>
    <row r="301" spans="2:9" ht="20.100000000000001" customHeight="1" thickBot="1" x14ac:dyDescent="0.25">
      <c r="B301" s="4" t="s">
        <v>511</v>
      </c>
      <c r="C301" s="33">
        <v>0</v>
      </c>
      <c r="D301" s="33">
        <v>1</v>
      </c>
      <c r="E301" s="33">
        <v>0</v>
      </c>
      <c r="F301" s="33">
        <v>1</v>
      </c>
      <c r="G301" s="33">
        <v>49</v>
      </c>
      <c r="H301" s="33">
        <v>0</v>
      </c>
      <c r="I301" s="33">
        <v>49</v>
      </c>
    </row>
    <row r="302" spans="2:9" ht="20.100000000000001" customHeight="1" thickBot="1" x14ac:dyDescent="0.25">
      <c r="B302" s="4" t="s">
        <v>512</v>
      </c>
      <c r="C302" s="33">
        <v>6</v>
      </c>
      <c r="D302" s="33">
        <v>0</v>
      </c>
      <c r="E302" s="33">
        <v>0</v>
      </c>
      <c r="F302" s="33">
        <v>6</v>
      </c>
      <c r="G302" s="33">
        <v>79</v>
      </c>
      <c r="H302" s="33">
        <v>48</v>
      </c>
      <c r="I302" s="33">
        <v>127</v>
      </c>
    </row>
    <row r="303" spans="2:9" ht="20.100000000000001" customHeight="1" thickBot="1" x14ac:dyDescent="0.25">
      <c r="B303" s="4" t="s">
        <v>513</v>
      </c>
      <c r="C303" s="33">
        <v>5</v>
      </c>
      <c r="D303" s="33">
        <v>0</v>
      </c>
      <c r="E303" s="33">
        <v>0</v>
      </c>
      <c r="F303" s="33">
        <v>5</v>
      </c>
      <c r="G303" s="33">
        <v>111</v>
      </c>
      <c r="H303" s="33">
        <v>1</v>
      </c>
      <c r="I303" s="33">
        <v>112</v>
      </c>
    </row>
    <row r="304" spans="2:9" ht="20.100000000000001" customHeight="1" thickBot="1" x14ac:dyDescent="0.25">
      <c r="B304" s="4" t="s">
        <v>514</v>
      </c>
      <c r="C304" s="33">
        <v>0</v>
      </c>
      <c r="D304" s="33">
        <v>0</v>
      </c>
      <c r="E304" s="33">
        <v>0</v>
      </c>
      <c r="F304" s="33">
        <v>0</v>
      </c>
      <c r="G304" s="33">
        <v>173</v>
      </c>
      <c r="H304" s="33">
        <v>0</v>
      </c>
      <c r="I304" s="33">
        <v>173</v>
      </c>
    </row>
    <row r="305" spans="2:9" ht="20.100000000000001" customHeight="1" thickBot="1" x14ac:dyDescent="0.25">
      <c r="B305" s="4" t="s">
        <v>515</v>
      </c>
      <c r="C305" s="33">
        <v>1</v>
      </c>
      <c r="D305" s="33">
        <v>0</v>
      </c>
      <c r="E305" s="33">
        <v>0</v>
      </c>
      <c r="F305" s="33">
        <v>1</v>
      </c>
      <c r="G305" s="33">
        <v>297</v>
      </c>
      <c r="H305" s="33">
        <v>0</v>
      </c>
      <c r="I305" s="33">
        <v>297</v>
      </c>
    </row>
    <row r="306" spans="2:9" ht="20.100000000000001" customHeight="1" thickBot="1" x14ac:dyDescent="0.25">
      <c r="B306" s="4" t="s">
        <v>516</v>
      </c>
      <c r="C306" s="33">
        <v>0</v>
      </c>
      <c r="D306" s="33">
        <v>0</v>
      </c>
      <c r="E306" s="33">
        <v>0</v>
      </c>
      <c r="F306" s="33">
        <v>0</v>
      </c>
      <c r="G306" s="33">
        <v>77</v>
      </c>
      <c r="H306" s="33">
        <v>19</v>
      </c>
      <c r="I306" s="33">
        <v>96</v>
      </c>
    </row>
    <row r="307" spans="2:9" ht="20.100000000000001" customHeight="1" thickBot="1" x14ac:dyDescent="0.25">
      <c r="B307" s="4" t="s">
        <v>517</v>
      </c>
      <c r="C307" s="33">
        <v>6</v>
      </c>
      <c r="D307" s="33">
        <v>9</v>
      </c>
      <c r="E307" s="33">
        <v>0</v>
      </c>
      <c r="F307" s="33">
        <v>15</v>
      </c>
      <c r="G307" s="33">
        <v>235</v>
      </c>
      <c r="H307" s="33">
        <v>0</v>
      </c>
      <c r="I307" s="33">
        <v>235</v>
      </c>
    </row>
    <row r="308" spans="2:9" ht="20.100000000000001" customHeight="1" thickBot="1" x14ac:dyDescent="0.25">
      <c r="B308" s="4" t="s">
        <v>518</v>
      </c>
      <c r="C308" s="33">
        <v>30</v>
      </c>
      <c r="D308" s="33">
        <v>0</v>
      </c>
      <c r="E308" s="33">
        <v>0</v>
      </c>
      <c r="F308" s="33">
        <v>30</v>
      </c>
      <c r="G308" s="33">
        <v>181</v>
      </c>
      <c r="H308" s="33">
        <v>0</v>
      </c>
      <c r="I308" s="33">
        <v>181</v>
      </c>
    </row>
    <row r="309" spans="2:9" ht="20.100000000000001" customHeight="1" thickBot="1" x14ac:dyDescent="0.25">
      <c r="B309" s="4" t="s">
        <v>519</v>
      </c>
      <c r="C309" s="33">
        <v>26</v>
      </c>
      <c r="D309" s="33">
        <v>42</v>
      </c>
      <c r="E309" s="33">
        <v>676</v>
      </c>
      <c r="F309" s="33">
        <v>744</v>
      </c>
      <c r="G309" s="33">
        <v>1008</v>
      </c>
      <c r="H309" s="33">
        <v>114</v>
      </c>
      <c r="I309" s="33">
        <v>1122</v>
      </c>
    </row>
    <row r="310" spans="2:9" ht="20.100000000000001" customHeight="1" thickBot="1" x14ac:dyDescent="0.25">
      <c r="B310" s="4" t="s">
        <v>520</v>
      </c>
      <c r="C310" s="33">
        <v>11</v>
      </c>
      <c r="D310" s="33">
        <v>1</v>
      </c>
      <c r="E310" s="33">
        <v>0</v>
      </c>
      <c r="F310" s="33">
        <v>12</v>
      </c>
      <c r="G310" s="33">
        <v>141</v>
      </c>
      <c r="H310" s="33">
        <v>11</v>
      </c>
      <c r="I310" s="33">
        <v>152</v>
      </c>
    </row>
    <row r="311" spans="2:9" ht="20.100000000000001" customHeight="1" thickBot="1" x14ac:dyDescent="0.25">
      <c r="B311" s="4" t="s">
        <v>521</v>
      </c>
      <c r="C311" s="33">
        <v>0</v>
      </c>
      <c r="D311" s="33">
        <v>0</v>
      </c>
      <c r="E311" s="33">
        <v>0</v>
      </c>
      <c r="F311" s="33">
        <v>0</v>
      </c>
      <c r="G311" s="33">
        <v>57</v>
      </c>
      <c r="H311" s="33">
        <v>0</v>
      </c>
      <c r="I311" s="33">
        <v>57</v>
      </c>
    </row>
    <row r="312" spans="2:9" ht="20.100000000000001" customHeight="1" thickBot="1" x14ac:dyDescent="0.25">
      <c r="B312" s="4" t="s">
        <v>522</v>
      </c>
      <c r="C312" s="33">
        <v>0</v>
      </c>
      <c r="D312" s="33">
        <v>2</v>
      </c>
      <c r="E312" s="33">
        <v>0</v>
      </c>
      <c r="F312" s="33">
        <v>2</v>
      </c>
      <c r="G312" s="33">
        <v>36</v>
      </c>
      <c r="H312" s="33">
        <v>48</v>
      </c>
      <c r="I312" s="33">
        <v>84</v>
      </c>
    </row>
    <row r="313" spans="2:9" ht="20.100000000000001" customHeight="1" thickBot="1" x14ac:dyDescent="0.25">
      <c r="B313" s="4" t="s">
        <v>523</v>
      </c>
      <c r="C313" s="33">
        <v>0</v>
      </c>
      <c r="D313" s="33">
        <v>0</v>
      </c>
      <c r="E313" s="33">
        <v>0</v>
      </c>
      <c r="F313" s="33">
        <v>0</v>
      </c>
      <c r="G313" s="33">
        <v>85</v>
      </c>
      <c r="H313" s="33">
        <v>6</v>
      </c>
      <c r="I313" s="33">
        <v>91</v>
      </c>
    </row>
    <row r="314" spans="2:9" ht="20.100000000000001" customHeight="1" thickBot="1" x14ac:dyDescent="0.25">
      <c r="B314" s="4" t="s">
        <v>524</v>
      </c>
      <c r="C314" s="33">
        <v>0</v>
      </c>
      <c r="D314" s="33">
        <v>1</v>
      </c>
      <c r="E314" s="33">
        <v>0</v>
      </c>
      <c r="F314" s="33">
        <v>1</v>
      </c>
      <c r="G314" s="33">
        <v>120</v>
      </c>
      <c r="H314" s="33">
        <v>0</v>
      </c>
      <c r="I314" s="33">
        <v>120</v>
      </c>
    </row>
    <row r="315" spans="2:9" ht="20.100000000000001" customHeight="1" thickBot="1" x14ac:dyDescent="0.25">
      <c r="B315" s="4" t="s">
        <v>525</v>
      </c>
      <c r="C315" s="33">
        <v>0</v>
      </c>
      <c r="D315" s="33">
        <v>0</v>
      </c>
      <c r="E315" s="33">
        <v>0</v>
      </c>
      <c r="F315" s="33">
        <v>0</v>
      </c>
      <c r="G315" s="33">
        <v>129</v>
      </c>
      <c r="H315" s="33">
        <v>0</v>
      </c>
      <c r="I315" s="33">
        <v>129</v>
      </c>
    </row>
    <row r="316" spans="2:9" ht="20.100000000000001" customHeight="1" thickBot="1" x14ac:dyDescent="0.25">
      <c r="B316" s="4" t="s">
        <v>526</v>
      </c>
      <c r="C316" s="33">
        <v>1</v>
      </c>
      <c r="D316" s="33">
        <v>6</v>
      </c>
      <c r="E316" s="33">
        <v>0</v>
      </c>
      <c r="F316" s="33">
        <v>7</v>
      </c>
      <c r="G316" s="33">
        <v>101</v>
      </c>
      <c r="H316" s="33">
        <v>11</v>
      </c>
      <c r="I316" s="33">
        <v>112</v>
      </c>
    </row>
    <row r="317" spans="2:9" ht="20.100000000000001" customHeight="1" thickBot="1" x14ac:dyDescent="0.25">
      <c r="B317" s="4" t="s">
        <v>527</v>
      </c>
      <c r="C317" s="33">
        <v>1</v>
      </c>
      <c r="D317" s="33">
        <v>0</v>
      </c>
      <c r="E317" s="33">
        <v>0</v>
      </c>
      <c r="F317" s="33">
        <v>1</v>
      </c>
      <c r="G317" s="33">
        <v>237</v>
      </c>
      <c r="H317" s="33">
        <v>0</v>
      </c>
      <c r="I317" s="33">
        <v>237</v>
      </c>
    </row>
    <row r="318" spans="2:9" ht="20.100000000000001" customHeight="1" thickBot="1" x14ac:dyDescent="0.25">
      <c r="B318" s="4" t="s">
        <v>528</v>
      </c>
      <c r="C318" s="33">
        <v>0</v>
      </c>
      <c r="D318" s="33">
        <v>2</v>
      </c>
      <c r="E318" s="33">
        <v>0</v>
      </c>
      <c r="F318" s="33">
        <v>2</v>
      </c>
      <c r="G318" s="33">
        <v>55</v>
      </c>
      <c r="H318" s="33">
        <v>5</v>
      </c>
      <c r="I318" s="33">
        <v>60</v>
      </c>
    </row>
    <row r="319" spans="2:9" ht="20.100000000000001" customHeight="1" thickBot="1" x14ac:dyDescent="0.25">
      <c r="B319" s="4" t="s">
        <v>529</v>
      </c>
      <c r="C319" s="33">
        <v>4</v>
      </c>
      <c r="D319" s="33">
        <v>0</v>
      </c>
      <c r="E319" s="33">
        <v>0</v>
      </c>
      <c r="F319" s="33">
        <v>4</v>
      </c>
      <c r="G319" s="33">
        <v>136</v>
      </c>
      <c r="H319" s="33">
        <v>0</v>
      </c>
      <c r="I319" s="33">
        <v>136</v>
      </c>
    </row>
    <row r="320" spans="2:9" ht="20.100000000000001" customHeight="1" thickBot="1" x14ac:dyDescent="0.25">
      <c r="B320" s="4" t="s">
        <v>530</v>
      </c>
      <c r="C320" s="33">
        <v>2</v>
      </c>
      <c r="D320" s="33">
        <v>0</v>
      </c>
      <c r="E320" s="33">
        <v>0</v>
      </c>
      <c r="F320" s="33">
        <v>2</v>
      </c>
      <c r="G320" s="33">
        <v>89</v>
      </c>
      <c r="H320" s="33">
        <v>0</v>
      </c>
      <c r="I320" s="33">
        <v>89</v>
      </c>
    </row>
    <row r="321" spans="2:9" ht="20.100000000000001" customHeight="1" thickBot="1" x14ac:dyDescent="0.25">
      <c r="B321" s="4" t="s">
        <v>531</v>
      </c>
      <c r="C321" s="33">
        <v>5</v>
      </c>
      <c r="D321" s="33">
        <v>5</v>
      </c>
      <c r="E321" s="33">
        <v>0</v>
      </c>
      <c r="F321" s="33">
        <v>10</v>
      </c>
      <c r="G321" s="33">
        <v>45</v>
      </c>
      <c r="H321" s="33">
        <v>4</v>
      </c>
      <c r="I321" s="33">
        <v>49</v>
      </c>
    </row>
    <row r="322" spans="2:9" ht="20.100000000000001" customHeight="1" thickBot="1" x14ac:dyDescent="0.25">
      <c r="B322" s="4" t="s">
        <v>532</v>
      </c>
      <c r="C322" s="33">
        <v>1</v>
      </c>
      <c r="D322" s="33">
        <v>0</v>
      </c>
      <c r="E322" s="33">
        <v>1</v>
      </c>
      <c r="F322" s="33">
        <v>2</v>
      </c>
      <c r="G322" s="33">
        <v>32</v>
      </c>
      <c r="H322" s="33">
        <v>0</v>
      </c>
      <c r="I322" s="33">
        <v>32</v>
      </c>
    </row>
    <row r="323" spans="2:9" ht="20.100000000000001" customHeight="1" thickBot="1" x14ac:dyDescent="0.25">
      <c r="B323" s="4" t="s">
        <v>533</v>
      </c>
      <c r="C323" s="33">
        <v>0</v>
      </c>
      <c r="D323" s="33">
        <v>0</v>
      </c>
      <c r="E323" s="33">
        <v>0</v>
      </c>
      <c r="F323" s="33">
        <v>0</v>
      </c>
      <c r="G323" s="33">
        <v>37</v>
      </c>
      <c r="H323" s="33">
        <v>5</v>
      </c>
      <c r="I323" s="33">
        <v>42</v>
      </c>
    </row>
    <row r="324" spans="2:9" ht="20.100000000000001" customHeight="1" thickBot="1" x14ac:dyDescent="0.25">
      <c r="B324" s="4" t="s">
        <v>534</v>
      </c>
      <c r="C324" s="33">
        <v>1</v>
      </c>
      <c r="D324" s="33">
        <v>0</v>
      </c>
      <c r="E324" s="33">
        <v>0</v>
      </c>
      <c r="F324" s="33">
        <v>1</v>
      </c>
      <c r="G324" s="33">
        <v>5</v>
      </c>
      <c r="H324" s="33">
        <v>0</v>
      </c>
      <c r="I324" s="33">
        <v>5</v>
      </c>
    </row>
    <row r="325" spans="2:9" ht="20.100000000000001" customHeight="1" thickBot="1" x14ac:dyDescent="0.25">
      <c r="B325" s="4" t="s">
        <v>535</v>
      </c>
      <c r="C325" s="33">
        <v>0</v>
      </c>
      <c r="D325" s="33">
        <v>0</v>
      </c>
      <c r="E325" s="33">
        <v>0</v>
      </c>
      <c r="F325" s="33">
        <v>0</v>
      </c>
      <c r="G325" s="33">
        <v>62</v>
      </c>
      <c r="H325" s="33">
        <v>0</v>
      </c>
      <c r="I325" s="33">
        <v>62</v>
      </c>
    </row>
    <row r="326" spans="2:9" ht="20.100000000000001" customHeight="1" thickBot="1" x14ac:dyDescent="0.25">
      <c r="B326" s="4" t="s">
        <v>213</v>
      </c>
      <c r="C326" s="33">
        <v>1</v>
      </c>
      <c r="D326" s="33">
        <v>0</v>
      </c>
      <c r="E326" s="33">
        <v>60</v>
      </c>
      <c r="F326" s="33">
        <v>61</v>
      </c>
      <c r="G326" s="33">
        <v>148</v>
      </c>
      <c r="H326" s="33">
        <v>0</v>
      </c>
      <c r="I326" s="33">
        <v>148</v>
      </c>
    </row>
    <row r="327" spans="2:9" ht="20.100000000000001" customHeight="1" thickBot="1" x14ac:dyDescent="0.25">
      <c r="B327" s="4" t="s">
        <v>536</v>
      </c>
      <c r="C327" s="33">
        <v>2</v>
      </c>
      <c r="D327" s="33">
        <v>1</v>
      </c>
      <c r="E327" s="33">
        <v>0</v>
      </c>
      <c r="F327" s="33">
        <v>3</v>
      </c>
      <c r="G327" s="33">
        <v>18</v>
      </c>
      <c r="H327" s="33">
        <v>1</v>
      </c>
      <c r="I327" s="33">
        <v>19</v>
      </c>
    </row>
    <row r="328" spans="2:9" ht="20.100000000000001" customHeight="1" thickBot="1" x14ac:dyDescent="0.25">
      <c r="B328" s="4" t="s">
        <v>537</v>
      </c>
      <c r="C328" s="33">
        <v>0</v>
      </c>
      <c r="D328" s="33">
        <v>0</v>
      </c>
      <c r="E328" s="33">
        <v>0</v>
      </c>
      <c r="F328" s="33">
        <v>0</v>
      </c>
      <c r="G328" s="33">
        <v>20</v>
      </c>
      <c r="H328" s="33">
        <v>0</v>
      </c>
      <c r="I328" s="33">
        <v>20</v>
      </c>
    </row>
    <row r="329" spans="2:9" ht="20.100000000000001" customHeight="1" thickBot="1" x14ac:dyDescent="0.25">
      <c r="B329" s="4" t="s">
        <v>538</v>
      </c>
      <c r="C329" s="33">
        <v>0</v>
      </c>
      <c r="D329" s="33">
        <v>3</v>
      </c>
      <c r="E329" s="33">
        <v>0</v>
      </c>
      <c r="F329" s="33">
        <v>3</v>
      </c>
      <c r="G329" s="33">
        <v>15</v>
      </c>
      <c r="H329" s="33">
        <v>0</v>
      </c>
      <c r="I329" s="33">
        <v>15</v>
      </c>
    </row>
    <row r="330" spans="2:9" ht="20.100000000000001" customHeight="1" thickBot="1" x14ac:dyDescent="0.25">
      <c r="B330" s="4" t="s">
        <v>539</v>
      </c>
      <c r="C330" s="33">
        <v>0</v>
      </c>
      <c r="D330" s="33">
        <v>0</v>
      </c>
      <c r="E330" s="33">
        <v>0</v>
      </c>
      <c r="F330" s="33">
        <v>0</v>
      </c>
      <c r="G330" s="33">
        <v>8</v>
      </c>
      <c r="H330" s="33">
        <v>0</v>
      </c>
      <c r="I330" s="33">
        <v>8</v>
      </c>
    </row>
    <row r="331" spans="2:9" ht="20.100000000000001" customHeight="1" thickBot="1" x14ac:dyDescent="0.25">
      <c r="B331" s="4" t="s">
        <v>540</v>
      </c>
      <c r="C331" s="33">
        <v>0</v>
      </c>
      <c r="D331" s="33">
        <v>0</v>
      </c>
      <c r="E331" s="33">
        <v>2</v>
      </c>
      <c r="F331" s="33">
        <v>2</v>
      </c>
      <c r="G331" s="33">
        <v>8</v>
      </c>
      <c r="H331" s="33">
        <v>0</v>
      </c>
      <c r="I331" s="33">
        <v>8</v>
      </c>
    </row>
    <row r="332" spans="2:9" ht="20.100000000000001" customHeight="1" thickBot="1" x14ac:dyDescent="0.25">
      <c r="B332" s="4" t="s">
        <v>541</v>
      </c>
      <c r="C332" s="33">
        <v>0</v>
      </c>
      <c r="D332" s="33">
        <v>1</v>
      </c>
      <c r="E332" s="33">
        <v>0</v>
      </c>
      <c r="F332" s="33">
        <v>1</v>
      </c>
      <c r="G332" s="33">
        <v>25</v>
      </c>
      <c r="H332" s="33">
        <v>0</v>
      </c>
      <c r="I332" s="33">
        <v>25</v>
      </c>
    </row>
    <row r="333" spans="2:9" ht="20.100000000000001" customHeight="1" thickBot="1" x14ac:dyDescent="0.25">
      <c r="B333" s="4" t="s">
        <v>542</v>
      </c>
      <c r="C333" s="33">
        <v>0</v>
      </c>
      <c r="D333" s="33">
        <v>0</v>
      </c>
      <c r="E333" s="33">
        <v>0</v>
      </c>
      <c r="F333" s="33">
        <v>0</v>
      </c>
      <c r="G333" s="33">
        <v>3</v>
      </c>
      <c r="H333" s="33">
        <v>0</v>
      </c>
      <c r="I333" s="33">
        <v>3</v>
      </c>
    </row>
    <row r="334" spans="2:9" ht="20.100000000000001" customHeight="1" thickBot="1" x14ac:dyDescent="0.25">
      <c r="B334" s="4" t="s">
        <v>543</v>
      </c>
      <c r="C334" s="33">
        <v>0</v>
      </c>
      <c r="D334" s="33">
        <v>0</v>
      </c>
      <c r="E334" s="33">
        <v>0</v>
      </c>
      <c r="F334" s="33">
        <v>0</v>
      </c>
      <c r="G334" s="33">
        <v>57</v>
      </c>
      <c r="H334" s="33">
        <v>0</v>
      </c>
      <c r="I334" s="33">
        <v>57</v>
      </c>
    </row>
    <row r="335" spans="2:9" ht="20.100000000000001" customHeight="1" thickBot="1" x14ac:dyDescent="0.25">
      <c r="B335" s="4" t="s">
        <v>544</v>
      </c>
      <c r="C335" s="33">
        <v>0</v>
      </c>
      <c r="D335" s="33">
        <v>0</v>
      </c>
      <c r="E335" s="33">
        <v>0</v>
      </c>
      <c r="F335" s="33">
        <v>0</v>
      </c>
      <c r="G335" s="33">
        <v>20</v>
      </c>
      <c r="H335" s="33">
        <v>0</v>
      </c>
      <c r="I335" s="33">
        <v>20</v>
      </c>
    </row>
    <row r="336" spans="2:9" ht="20.100000000000001" customHeight="1" thickBot="1" x14ac:dyDescent="0.25">
      <c r="B336" s="4" t="s">
        <v>214</v>
      </c>
      <c r="C336" s="33">
        <v>4</v>
      </c>
      <c r="D336" s="33">
        <v>0</v>
      </c>
      <c r="E336" s="33">
        <v>0</v>
      </c>
      <c r="F336" s="33">
        <v>4</v>
      </c>
      <c r="G336" s="33">
        <v>135</v>
      </c>
      <c r="H336" s="33">
        <v>8</v>
      </c>
      <c r="I336" s="33">
        <v>143</v>
      </c>
    </row>
    <row r="337" spans="2:9" ht="20.100000000000001" customHeight="1" thickBot="1" x14ac:dyDescent="0.25">
      <c r="B337" s="4" t="s">
        <v>545</v>
      </c>
      <c r="C337" s="33">
        <v>0</v>
      </c>
      <c r="D337" s="33">
        <v>0</v>
      </c>
      <c r="E337" s="33">
        <v>0</v>
      </c>
      <c r="F337" s="33">
        <v>0</v>
      </c>
      <c r="G337" s="33">
        <v>20</v>
      </c>
      <c r="H337" s="33">
        <v>0</v>
      </c>
      <c r="I337" s="33">
        <v>20</v>
      </c>
    </row>
    <row r="338" spans="2:9" ht="20.100000000000001" customHeight="1" thickBot="1" x14ac:dyDescent="0.25">
      <c r="B338" s="4" t="s">
        <v>546</v>
      </c>
      <c r="C338" s="33">
        <v>1</v>
      </c>
      <c r="D338" s="33">
        <v>0</v>
      </c>
      <c r="E338" s="33">
        <v>0</v>
      </c>
      <c r="F338" s="33">
        <v>1</v>
      </c>
      <c r="G338" s="33">
        <v>29</v>
      </c>
      <c r="H338" s="33">
        <v>1</v>
      </c>
      <c r="I338" s="33">
        <v>30</v>
      </c>
    </row>
    <row r="339" spans="2:9" ht="20.100000000000001" customHeight="1" thickBot="1" x14ac:dyDescent="0.25">
      <c r="B339" s="4" t="s">
        <v>547</v>
      </c>
      <c r="C339" s="33">
        <v>0</v>
      </c>
      <c r="D339" s="33">
        <v>0</v>
      </c>
      <c r="E339" s="33">
        <v>0</v>
      </c>
      <c r="F339" s="33">
        <v>0</v>
      </c>
      <c r="G339" s="33">
        <v>30</v>
      </c>
      <c r="H339" s="33">
        <v>0</v>
      </c>
      <c r="I339" s="33">
        <v>30</v>
      </c>
    </row>
    <row r="340" spans="2:9" ht="20.100000000000001" customHeight="1" thickBot="1" x14ac:dyDescent="0.25">
      <c r="B340" s="4" t="s">
        <v>548</v>
      </c>
      <c r="C340" s="33">
        <v>0</v>
      </c>
      <c r="D340" s="33">
        <v>0</v>
      </c>
      <c r="E340" s="33">
        <v>0</v>
      </c>
      <c r="F340" s="33">
        <v>0</v>
      </c>
      <c r="G340" s="33">
        <v>20</v>
      </c>
      <c r="H340" s="33">
        <v>0</v>
      </c>
      <c r="I340" s="33">
        <v>20</v>
      </c>
    </row>
    <row r="341" spans="2:9" ht="20.100000000000001" customHeight="1" thickBot="1" x14ac:dyDescent="0.25">
      <c r="B341" s="4" t="s">
        <v>549</v>
      </c>
      <c r="C341" s="33">
        <v>0</v>
      </c>
      <c r="D341" s="33">
        <v>0</v>
      </c>
      <c r="E341" s="33">
        <v>0</v>
      </c>
      <c r="F341" s="33">
        <v>0</v>
      </c>
      <c r="G341" s="33">
        <v>3</v>
      </c>
      <c r="H341" s="33">
        <v>0</v>
      </c>
      <c r="I341" s="33">
        <v>3</v>
      </c>
    </row>
    <row r="342" spans="2:9" ht="20.100000000000001" customHeight="1" thickBot="1" x14ac:dyDescent="0.25">
      <c r="B342" s="4" t="s">
        <v>550</v>
      </c>
      <c r="C342" s="33">
        <v>1</v>
      </c>
      <c r="D342" s="33">
        <v>0</v>
      </c>
      <c r="E342" s="33">
        <v>0</v>
      </c>
      <c r="F342" s="33">
        <v>1</v>
      </c>
      <c r="G342" s="33">
        <v>10</v>
      </c>
      <c r="H342" s="33">
        <v>0</v>
      </c>
      <c r="I342" s="33">
        <v>10</v>
      </c>
    </row>
    <row r="343" spans="2:9" ht="20.100000000000001" customHeight="1" thickBot="1" x14ac:dyDescent="0.25">
      <c r="B343" s="4" t="s">
        <v>551</v>
      </c>
      <c r="C343" s="33">
        <v>0</v>
      </c>
      <c r="D343" s="33">
        <v>5</v>
      </c>
      <c r="E343" s="33">
        <v>0</v>
      </c>
      <c r="F343" s="33">
        <v>5</v>
      </c>
      <c r="G343" s="33">
        <v>39</v>
      </c>
      <c r="H343" s="33">
        <v>0</v>
      </c>
      <c r="I343" s="33">
        <v>39</v>
      </c>
    </row>
    <row r="344" spans="2:9" ht="20.100000000000001" customHeight="1" thickBot="1" x14ac:dyDescent="0.25">
      <c r="B344" s="4" t="s">
        <v>552</v>
      </c>
      <c r="C344" s="33">
        <v>3</v>
      </c>
      <c r="D344" s="33">
        <v>1</v>
      </c>
      <c r="E344" s="33">
        <v>0</v>
      </c>
      <c r="F344" s="33">
        <v>4</v>
      </c>
      <c r="G344" s="33">
        <v>50</v>
      </c>
      <c r="H344" s="33">
        <v>10</v>
      </c>
      <c r="I344" s="33">
        <v>60</v>
      </c>
    </row>
    <row r="345" spans="2:9" ht="20.100000000000001" customHeight="1" thickBot="1" x14ac:dyDescent="0.25">
      <c r="B345" s="4" t="s">
        <v>553</v>
      </c>
      <c r="C345" s="33">
        <v>4</v>
      </c>
      <c r="D345" s="33">
        <v>0</v>
      </c>
      <c r="E345" s="33">
        <v>0</v>
      </c>
      <c r="F345" s="33">
        <v>4</v>
      </c>
      <c r="G345" s="33">
        <v>111</v>
      </c>
      <c r="H345" s="33">
        <v>0</v>
      </c>
      <c r="I345" s="33">
        <v>111</v>
      </c>
    </row>
    <row r="346" spans="2:9" ht="20.100000000000001" customHeight="1" thickBot="1" x14ac:dyDescent="0.25">
      <c r="B346" s="4" t="s">
        <v>215</v>
      </c>
      <c r="C346" s="33">
        <v>0</v>
      </c>
      <c r="D346" s="33">
        <v>0</v>
      </c>
      <c r="E346" s="33">
        <v>0</v>
      </c>
      <c r="F346" s="33">
        <v>0</v>
      </c>
      <c r="G346" s="33">
        <v>300</v>
      </c>
      <c r="H346" s="33">
        <v>0</v>
      </c>
      <c r="I346" s="33">
        <v>300</v>
      </c>
    </row>
    <row r="347" spans="2:9" ht="20.100000000000001" customHeight="1" thickBot="1" x14ac:dyDescent="0.25">
      <c r="B347" s="4" t="s">
        <v>554</v>
      </c>
      <c r="C347" s="33">
        <v>0</v>
      </c>
      <c r="D347" s="33">
        <v>0</v>
      </c>
      <c r="E347" s="33">
        <v>0</v>
      </c>
      <c r="F347" s="33">
        <v>0</v>
      </c>
      <c r="G347" s="33">
        <v>17</v>
      </c>
      <c r="H347" s="33">
        <v>0</v>
      </c>
      <c r="I347" s="33">
        <v>17</v>
      </c>
    </row>
    <row r="348" spans="2:9" ht="20.100000000000001" customHeight="1" thickBot="1" x14ac:dyDescent="0.25">
      <c r="B348" s="4" t="s">
        <v>555</v>
      </c>
      <c r="C348" s="33">
        <v>0</v>
      </c>
      <c r="D348" s="33">
        <v>0</v>
      </c>
      <c r="E348" s="33">
        <v>1</v>
      </c>
      <c r="F348" s="33">
        <v>1</v>
      </c>
      <c r="G348" s="33">
        <v>44</v>
      </c>
      <c r="H348" s="33">
        <v>0</v>
      </c>
      <c r="I348" s="33">
        <v>44</v>
      </c>
    </row>
    <row r="349" spans="2:9" ht="20.100000000000001" customHeight="1" thickBot="1" x14ac:dyDescent="0.25">
      <c r="B349" s="4" t="s">
        <v>556</v>
      </c>
      <c r="C349" s="33">
        <v>0</v>
      </c>
      <c r="D349" s="33">
        <v>0</v>
      </c>
      <c r="E349" s="33">
        <v>0</v>
      </c>
      <c r="F349" s="33">
        <v>0</v>
      </c>
      <c r="G349" s="33">
        <v>11</v>
      </c>
      <c r="H349" s="33">
        <v>0</v>
      </c>
      <c r="I349" s="33">
        <v>11</v>
      </c>
    </row>
    <row r="350" spans="2:9" ht="20.100000000000001" customHeight="1" thickBot="1" x14ac:dyDescent="0.25">
      <c r="B350" s="4" t="s">
        <v>557</v>
      </c>
      <c r="C350" s="33">
        <v>0</v>
      </c>
      <c r="D350" s="33">
        <v>0</v>
      </c>
      <c r="E350" s="33">
        <v>0</v>
      </c>
      <c r="F350" s="33">
        <v>0</v>
      </c>
      <c r="G350" s="33">
        <v>7</v>
      </c>
      <c r="H350" s="33">
        <v>0</v>
      </c>
      <c r="I350" s="33">
        <v>7</v>
      </c>
    </row>
    <row r="351" spans="2:9" ht="20.100000000000001" customHeight="1" thickBot="1" x14ac:dyDescent="0.25">
      <c r="B351" s="4" t="s">
        <v>558</v>
      </c>
      <c r="C351" s="33">
        <v>3</v>
      </c>
      <c r="D351" s="33">
        <v>0</v>
      </c>
      <c r="E351" s="33">
        <v>0</v>
      </c>
      <c r="F351" s="33">
        <v>3</v>
      </c>
      <c r="G351" s="33">
        <v>4</v>
      </c>
      <c r="H351" s="33">
        <v>0</v>
      </c>
      <c r="I351" s="33">
        <v>4</v>
      </c>
    </row>
    <row r="352" spans="2:9" ht="20.100000000000001" customHeight="1" thickBot="1" x14ac:dyDescent="0.25">
      <c r="B352" s="4" t="s">
        <v>559</v>
      </c>
      <c r="C352" s="33">
        <v>10</v>
      </c>
      <c r="D352" s="33">
        <v>1</v>
      </c>
      <c r="E352" s="33">
        <v>0</v>
      </c>
      <c r="F352" s="33">
        <v>11</v>
      </c>
      <c r="G352" s="33">
        <v>56</v>
      </c>
      <c r="H352" s="33">
        <v>0</v>
      </c>
      <c r="I352" s="33">
        <v>56</v>
      </c>
    </row>
    <row r="353" spans="2:9" ht="20.100000000000001" customHeight="1" thickBot="1" x14ac:dyDescent="0.25">
      <c r="B353" s="4" t="s">
        <v>560</v>
      </c>
      <c r="C353" s="33">
        <v>1</v>
      </c>
      <c r="D353" s="33">
        <v>0</v>
      </c>
      <c r="E353" s="33">
        <v>0</v>
      </c>
      <c r="F353" s="33">
        <v>1</v>
      </c>
      <c r="G353" s="33">
        <v>7</v>
      </c>
      <c r="H353" s="33">
        <v>0</v>
      </c>
      <c r="I353" s="33">
        <v>7</v>
      </c>
    </row>
    <row r="354" spans="2:9" ht="20.100000000000001" customHeight="1" thickBot="1" x14ac:dyDescent="0.25">
      <c r="B354" s="4" t="s">
        <v>561</v>
      </c>
      <c r="C354" s="33">
        <v>0</v>
      </c>
      <c r="D354" s="33">
        <v>0</v>
      </c>
      <c r="E354" s="33">
        <v>0</v>
      </c>
      <c r="F354" s="33">
        <v>0</v>
      </c>
      <c r="G354" s="33">
        <v>22</v>
      </c>
      <c r="H354" s="33">
        <v>0</v>
      </c>
      <c r="I354" s="33">
        <v>22</v>
      </c>
    </row>
    <row r="355" spans="2:9" ht="20.100000000000001" customHeight="1" thickBot="1" x14ac:dyDescent="0.25">
      <c r="B355" s="4" t="s">
        <v>562</v>
      </c>
      <c r="C355" s="33">
        <v>0</v>
      </c>
      <c r="D355" s="33">
        <v>0</v>
      </c>
      <c r="E355" s="33">
        <v>0</v>
      </c>
      <c r="F355" s="33">
        <v>0</v>
      </c>
      <c r="G355" s="33">
        <v>7</v>
      </c>
      <c r="H355" s="33">
        <v>0</v>
      </c>
      <c r="I355" s="33">
        <v>7</v>
      </c>
    </row>
    <row r="356" spans="2:9" ht="20.100000000000001" customHeight="1" thickBot="1" x14ac:dyDescent="0.25">
      <c r="B356" s="4" t="s">
        <v>563</v>
      </c>
      <c r="C356" s="33">
        <v>2</v>
      </c>
      <c r="D356" s="33">
        <v>0</v>
      </c>
      <c r="E356" s="33">
        <v>0</v>
      </c>
      <c r="F356" s="33">
        <v>2</v>
      </c>
      <c r="G356" s="33">
        <v>11</v>
      </c>
      <c r="H356" s="33">
        <v>0</v>
      </c>
      <c r="I356" s="33">
        <v>11</v>
      </c>
    </row>
    <row r="357" spans="2:9" ht="20.100000000000001" customHeight="1" thickBot="1" x14ac:dyDescent="0.25">
      <c r="B357" s="4" t="s">
        <v>564</v>
      </c>
      <c r="C357" s="33">
        <v>0</v>
      </c>
      <c r="D357" s="33">
        <v>0</v>
      </c>
      <c r="E357" s="33">
        <v>0</v>
      </c>
      <c r="F357" s="33">
        <v>0</v>
      </c>
      <c r="G357" s="33">
        <v>18</v>
      </c>
      <c r="H357" s="33">
        <v>0</v>
      </c>
      <c r="I357" s="33">
        <v>18</v>
      </c>
    </row>
    <row r="358" spans="2:9" ht="20.100000000000001" customHeight="1" thickBot="1" x14ac:dyDescent="0.25">
      <c r="B358" s="4" t="s">
        <v>565</v>
      </c>
      <c r="C358" s="33">
        <v>0</v>
      </c>
      <c r="D358" s="33">
        <v>0</v>
      </c>
      <c r="E358" s="33">
        <v>0</v>
      </c>
      <c r="F358" s="33">
        <v>0</v>
      </c>
      <c r="G358" s="33">
        <v>11</v>
      </c>
      <c r="H358" s="33">
        <v>0</v>
      </c>
      <c r="I358" s="33">
        <v>11</v>
      </c>
    </row>
    <row r="359" spans="2:9" ht="20.100000000000001" customHeight="1" thickBot="1" x14ac:dyDescent="0.25">
      <c r="B359" s="4" t="s">
        <v>216</v>
      </c>
      <c r="C359" s="33">
        <v>0</v>
      </c>
      <c r="D359" s="33">
        <v>0</v>
      </c>
      <c r="E359" s="33">
        <v>0</v>
      </c>
      <c r="F359" s="33">
        <v>0</v>
      </c>
      <c r="G359" s="33">
        <v>134</v>
      </c>
      <c r="H359" s="33">
        <v>0</v>
      </c>
      <c r="I359" s="33">
        <v>134</v>
      </c>
    </row>
    <row r="360" spans="2:9" ht="20.100000000000001" customHeight="1" thickBot="1" x14ac:dyDescent="0.25">
      <c r="B360" s="4" t="s">
        <v>566</v>
      </c>
      <c r="C360" s="33">
        <v>0</v>
      </c>
      <c r="D360" s="33">
        <v>0</v>
      </c>
      <c r="E360" s="33">
        <v>0</v>
      </c>
      <c r="F360" s="33">
        <v>0</v>
      </c>
      <c r="G360" s="33">
        <v>16</v>
      </c>
      <c r="H360" s="33">
        <v>0</v>
      </c>
      <c r="I360" s="33">
        <v>16</v>
      </c>
    </row>
    <row r="361" spans="2:9" ht="20.100000000000001" customHeight="1" thickBot="1" x14ac:dyDescent="0.25">
      <c r="B361" s="4" t="s">
        <v>567</v>
      </c>
      <c r="C361" s="33">
        <v>0</v>
      </c>
      <c r="D361" s="33">
        <v>0</v>
      </c>
      <c r="E361" s="33">
        <v>0</v>
      </c>
      <c r="F361" s="33">
        <v>0</v>
      </c>
      <c r="G361" s="33">
        <v>28</v>
      </c>
      <c r="H361" s="33">
        <v>0</v>
      </c>
      <c r="I361" s="33">
        <v>28</v>
      </c>
    </row>
    <row r="362" spans="2:9" ht="20.100000000000001" customHeight="1" thickBot="1" x14ac:dyDescent="0.25">
      <c r="B362" s="4" t="s">
        <v>568</v>
      </c>
      <c r="C362" s="33">
        <v>0</v>
      </c>
      <c r="D362" s="33">
        <v>0</v>
      </c>
      <c r="E362" s="33">
        <v>2</v>
      </c>
      <c r="F362" s="33">
        <v>2</v>
      </c>
      <c r="G362" s="33">
        <v>37</v>
      </c>
      <c r="H362" s="33">
        <v>0</v>
      </c>
      <c r="I362" s="33">
        <v>37</v>
      </c>
    </row>
    <row r="363" spans="2:9" ht="20.100000000000001" customHeight="1" thickBot="1" x14ac:dyDescent="0.25">
      <c r="B363" s="4" t="s">
        <v>569</v>
      </c>
      <c r="C363" s="33">
        <v>0</v>
      </c>
      <c r="D363" s="33">
        <v>0</v>
      </c>
      <c r="E363" s="33">
        <v>0</v>
      </c>
      <c r="F363" s="33">
        <v>0</v>
      </c>
      <c r="G363" s="33">
        <v>26</v>
      </c>
      <c r="H363" s="33">
        <v>0</v>
      </c>
      <c r="I363" s="33">
        <v>26</v>
      </c>
    </row>
    <row r="364" spans="2:9" ht="20.100000000000001" customHeight="1" thickBot="1" x14ac:dyDescent="0.25">
      <c r="B364" s="4" t="s">
        <v>570</v>
      </c>
      <c r="C364" s="33">
        <v>0</v>
      </c>
      <c r="D364" s="33">
        <v>0</v>
      </c>
      <c r="E364" s="33">
        <v>0</v>
      </c>
      <c r="F364" s="33">
        <v>0</v>
      </c>
      <c r="G364" s="33">
        <v>3</v>
      </c>
      <c r="H364" s="33">
        <v>0</v>
      </c>
      <c r="I364" s="33">
        <v>3</v>
      </c>
    </row>
    <row r="365" spans="2:9" ht="20.100000000000001" customHeight="1" thickBot="1" x14ac:dyDescent="0.25">
      <c r="B365" s="4" t="s">
        <v>571</v>
      </c>
      <c r="C365" s="33">
        <v>0</v>
      </c>
      <c r="D365" s="33">
        <v>0</v>
      </c>
      <c r="E365" s="33">
        <v>0</v>
      </c>
      <c r="F365" s="33">
        <v>0</v>
      </c>
      <c r="G365" s="33">
        <v>5</v>
      </c>
      <c r="H365" s="33">
        <v>0</v>
      </c>
      <c r="I365" s="33">
        <v>5</v>
      </c>
    </row>
    <row r="366" spans="2:9" ht="20.100000000000001" customHeight="1" thickBot="1" x14ac:dyDescent="0.25">
      <c r="B366" s="4" t="s">
        <v>217</v>
      </c>
      <c r="C366" s="33">
        <v>0</v>
      </c>
      <c r="D366" s="33">
        <v>0</v>
      </c>
      <c r="E366" s="33">
        <v>0</v>
      </c>
      <c r="F366" s="33">
        <v>0</v>
      </c>
      <c r="G366" s="33">
        <v>207</v>
      </c>
      <c r="H366" s="33">
        <v>0</v>
      </c>
      <c r="I366" s="33">
        <v>207</v>
      </c>
    </row>
    <row r="367" spans="2:9" ht="20.100000000000001" customHeight="1" thickBot="1" x14ac:dyDescent="0.25">
      <c r="B367" s="4" t="s">
        <v>572</v>
      </c>
      <c r="C367" s="33">
        <v>0</v>
      </c>
      <c r="D367" s="33">
        <v>0</v>
      </c>
      <c r="E367" s="33">
        <v>0</v>
      </c>
      <c r="F367" s="33">
        <v>0</v>
      </c>
      <c r="G367" s="33">
        <v>7</v>
      </c>
      <c r="H367" s="33">
        <v>3</v>
      </c>
      <c r="I367" s="33">
        <v>10</v>
      </c>
    </row>
    <row r="368" spans="2:9" ht="20.100000000000001" customHeight="1" thickBot="1" x14ac:dyDescent="0.25">
      <c r="B368" s="4" t="s">
        <v>573</v>
      </c>
      <c r="C368" s="33">
        <v>0</v>
      </c>
      <c r="D368" s="33">
        <v>0</v>
      </c>
      <c r="E368" s="33">
        <v>0</v>
      </c>
      <c r="F368" s="33">
        <v>0</v>
      </c>
      <c r="G368" s="33">
        <v>7</v>
      </c>
      <c r="H368" s="33">
        <v>0</v>
      </c>
      <c r="I368" s="33">
        <v>7</v>
      </c>
    </row>
    <row r="369" spans="2:9" ht="20.100000000000001" customHeight="1" thickBot="1" x14ac:dyDescent="0.25">
      <c r="B369" s="4" t="s">
        <v>574</v>
      </c>
      <c r="C369" s="33">
        <v>1</v>
      </c>
      <c r="D369" s="33">
        <v>0</v>
      </c>
      <c r="E369" s="33">
        <v>0</v>
      </c>
      <c r="F369" s="33">
        <v>1</v>
      </c>
      <c r="G369" s="33">
        <v>9</v>
      </c>
      <c r="H369" s="33">
        <v>0</v>
      </c>
      <c r="I369" s="33">
        <v>9</v>
      </c>
    </row>
    <row r="370" spans="2:9" ht="20.100000000000001" customHeight="1" thickBot="1" x14ac:dyDescent="0.25">
      <c r="B370" s="4" t="s">
        <v>575</v>
      </c>
      <c r="C370" s="33">
        <v>2</v>
      </c>
      <c r="D370" s="33">
        <v>1</v>
      </c>
      <c r="E370" s="33">
        <v>0</v>
      </c>
      <c r="F370" s="33">
        <v>3</v>
      </c>
      <c r="G370" s="33">
        <v>23</v>
      </c>
      <c r="H370" s="33">
        <v>0</v>
      </c>
      <c r="I370" s="33">
        <v>23</v>
      </c>
    </row>
    <row r="371" spans="2:9" ht="20.100000000000001" customHeight="1" thickBot="1" x14ac:dyDescent="0.25">
      <c r="B371" s="4" t="s">
        <v>576</v>
      </c>
      <c r="C371" s="33">
        <v>5</v>
      </c>
      <c r="D371" s="33">
        <v>0</v>
      </c>
      <c r="E371" s="33">
        <v>0</v>
      </c>
      <c r="F371" s="33">
        <v>5</v>
      </c>
      <c r="G371" s="33">
        <v>11</v>
      </c>
      <c r="H371" s="33">
        <v>0</v>
      </c>
      <c r="I371" s="33">
        <v>11</v>
      </c>
    </row>
    <row r="372" spans="2:9" ht="20.100000000000001" customHeight="1" thickBot="1" x14ac:dyDescent="0.25">
      <c r="B372" s="4" t="s">
        <v>577</v>
      </c>
      <c r="C372" s="33">
        <v>0</v>
      </c>
      <c r="D372" s="33">
        <v>0</v>
      </c>
      <c r="E372" s="33">
        <v>0</v>
      </c>
      <c r="F372" s="33">
        <v>0</v>
      </c>
      <c r="G372" s="33">
        <v>25</v>
      </c>
      <c r="H372" s="33">
        <v>0</v>
      </c>
      <c r="I372" s="33">
        <v>25</v>
      </c>
    </row>
    <row r="373" spans="2:9" ht="20.100000000000001" customHeight="1" thickBot="1" x14ac:dyDescent="0.25">
      <c r="B373" s="4" t="s">
        <v>578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</row>
    <row r="374" spans="2:9" ht="20.100000000000001" customHeight="1" thickBot="1" x14ac:dyDescent="0.25">
      <c r="B374" s="4" t="s">
        <v>579</v>
      </c>
      <c r="C374" s="33">
        <v>0</v>
      </c>
      <c r="D374" s="33">
        <v>0</v>
      </c>
      <c r="E374" s="33">
        <v>0</v>
      </c>
      <c r="F374" s="33">
        <v>0</v>
      </c>
      <c r="G374" s="33">
        <v>2</v>
      </c>
      <c r="H374" s="33">
        <v>0</v>
      </c>
      <c r="I374" s="33">
        <v>2</v>
      </c>
    </row>
    <row r="375" spans="2:9" ht="20.100000000000001" customHeight="1" thickBot="1" x14ac:dyDescent="0.25">
      <c r="B375" s="4" t="s">
        <v>580</v>
      </c>
      <c r="C375" s="33">
        <v>0</v>
      </c>
      <c r="D375" s="33">
        <v>0</v>
      </c>
      <c r="E375" s="33">
        <v>0</v>
      </c>
      <c r="F375" s="33">
        <v>0</v>
      </c>
      <c r="G375" s="33">
        <v>45</v>
      </c>
      <c r="H375" s="33">
        <v>0</v>
      </c>
      <c r="I375" s="33">
        <v>45</v>
      </c>
    </row>
    <row r="376" spans="2:9" ht="20.100000000000001" customHeight="1" thickBot="1" x14ac:dyDescent="0.25">
      <c r="B376" s="4" t="s">
        <v>581</v>
      </c>
      <c r="C376" s="33">
        <v>1</v>
      </c>
      <c r="D376" s="33">
        <v>0</v>
      </c>
      <c r="E376" s="33">
        <v>0</v>
      </c>
      <c r="F376" s="33">
        <v>1</v>
      </c>
      <c r="G376" s="33">
        <v>45</v>
      </c>
      <c r="H376" s="33">
        <v>0</v>
      </c>
      <c r="I376" s="33">
        <v>45</v>
      </c>
    </row>
    <row r="377" spans="2:9" ht="20.100000000000001" customHeight="1" thickBot="1" x14ac:dyDescent="0.25">
      <c r="B377" s="4" t="s">
        <v>582</v>
      </c>
      <c r="C377" s="33">
        <v>4</v>
      </c>
      <c r="D377" s="33">
        <v>1</v>
      </c>
      <c r="E377" s="33">
        <v>0</v>
      </c>
      <c r="F377" s="33">
        <v>5</v>
      </c>
      <c r="G377" s="33">
        <v>525</v>
      </c>
      <c r="H377" s="33">
        <v>15</v>
      </c>
      <c r="I377" s="33">
        <v>540</v>
      </c>
    </row>
    <row r="378" spans="2:9" ht="20.100000000000001" customHeight="1" thickBot="1" x14ac:dyDescent="0.25">
      <c r="B378" s="4" t="s">
        <v>218</v>
      </c>
      <c r="C378" s="33">
        <v>2</v>
      </c>
      <c r="D378" s="33">
        <v>0</v>
      </c>
      <c r="E378" s="33">
        <v>0</v>
      </c>
      <c r="F378" s="33">
        <v>2</v>
      </c>
      <c r="G378" s="33">
        <v>83</v>
      </c>
      <c r="H378" s="33">
        <v>0</v>
      </c>
      <c r="I378" s="33">
        <v>83</v>
      </c>
    </row>
    <row r="379" spans="2:9" ht="20.100000000000001" customHeight="1" thickBot="1" x14ac:dyDescent="0.25">
      <c r="B379" s="4" t="s">
        <v>583</v>
      </c>
      <c r="C379" s="33">
        <v>0</v>
      </c>
      <c r="D379" s="33">
        <v>0</v>
      </c>
      <c r="E379" s="33">
        <v>0</v>
      </c>
      <c r="F379" s="33">
        <v>0</v>
      </c>
      <c r="G379" s="33">
        <v>14</v>
      </c>
      <c r="H379" s="33">
        <v>2</v>
      </c>
      <c r="I379" s="33">
        <v>16</v>
      </c>
    </row>
    <row r="380" spans="2:9" ht="20.100000000000001" customHeight="1" thickBot="1" x14ac:dyDescent="0.25">
      <c r="B380" s="4" t="s">
        <v>584</v>
      </c>
      <c r="C380" s="33">
        <v>0</v>
      </c>
      <c r="D380" s="33">
        <v>3</v>
      </c>
      <c r="E380" s="33">
        <v>0</v>
      </c>
      <c r="F380" s="33">
        <v>3</v>
      </c>
      <c r="G380" s="33">
        <v>15</v>
      </c>
      <c r="H380" s="33">
        <v>0</v>
      </c>
      <c r="I380" s="33">
        <v>15</v>
      </c>
    </row>
    <row r="381" spans="2:9" ht="20.100000000000001" customHeight="1" thickBot="1" x14ac:dyDescent="0.25">
      <c r="B381" s="4" t="s">
        <v>585</v>
      </c>
      <c r="C381" s="33">
        <v>0</v>
      </c>
      <c r="D381" s="33">
        <v>0</v>
      </c>
      <c r="E381" s="33">
        <v>0</v>
      </c>
      <c r="F381" s="33">
        <v>0</v>
      </c>
      <c r="G381" s="33">
        <v>84</v>
      </c>
      <c r="H381" s="33">
        <v>0</v>
      </c>
      <c r="I381" s="33">
        <v>84</v>
      </c>
    </row>
    <row r="382" spans="2:9" ht="20.100000000000001" customHeight="1" thickBot="1" x14ac:dyDescent="0.25">
      <c r="B382" s="4" t="s">
        <v>586</v>
      </c>
      <c r="C382" s="33">
        <v>0</v>
      </c>
      <c r="D382" s="33">
        <v>0</v>
      </c>
      <c r="E382" s="33">
        <v>0</v>
      </c>
      <c r="F382" s="33">
        <v>0</v>
      </c>
      <c r="G382" s="33">
        <v>31</v>
      </c>
      <c r="H382" s="33">
        <v>0</v>
      </c>
      <c r="I382" s="33">
        <v>31</v>
      </c>
    </row>
    <row r="383" spans="2:9" ht="20.100000000000001" customHeight="1" thickBot="1" x14ac:dyDescent="0.25">
      <c r="B383" s="4" t="s">
        <v>587</v>
      </c>
      <c r="C383" s="33">
        <v>0</v>
      </c>
      <c r="D383" s="33">
        <v>3</v>
      </c>
      <c r="E383" s="33">
        <v>0</v>
      </c>
      <c r="F383" s="33">
        <v>3</v>
      </c>
      <c r="G383" s="33">
        <v>47</v>
      </c>
      <c r="H383" s="33">
        <v>0</v>
      </c>
      <c r="I383" s="33">
        <v>47</v>
      </c>
    </row>
    <row r="384" spans="2:9" ht="20.100000000000001" customHeight="1" thickBot="1" x14ac:dyDescent="0.25">
      <c r="B384" s="4" t="s">
        <v>588</v>
      </c>
      <c r="C384" s="33">
        <v>0</v>
      </c>
      <c r="D384" s="33">
        <v>0</v>
      </c>
      <c r="E384" s="33">
        <v>1</v>
      </c>
      <c r="F384" s="33">
        <v>1</v>
      </c>
      <c r="G384" s="33">
        <v>33</v>
      </c>
      <c r="H384" s="33">
        <v>0</v>
      </c>
      <c r="I384" s="33">
        <v>33</v>
      </c>
    </row>
    <row r="385" spans="2:9" ht="20.100000000000001" customHeight="1" thickBot="1" x14ac:dyDescent="0.25">
      <c r="B385" s="4" t="s">
        <v>589</v>
      </c>
      <c r="C385" s="33">
        <v>0</v>
      </c>
      <c r="D385" s="33">
        <v>3</v>
      </c>
      <c r="E385" s="33">
        <v>0</v>
      </c>
      <c r="F385" s="33">
        <v>3</v>
      </c>
      <c r="G385" s="33">
        <v>28</v>
      </c>
      <c r="H385" s="33">
        <v>0</v>
      </c>
      <c r="I385" s="33">
        <v>28</v>
      </c>
    </row>
    <row r="386" spans="2:9" ht="20.100000000000001" customHeight="1" thickBot="1" x14ac:dyDescent="0.25">
      <c r="B386" s="4" t="s">
        <v>590</v>
      </c>
      <c r="C386" s="33">
        <v>2</v>
      </c>
      <c r="D386" s="33">
        <v>0</v>
      </c>
      <c r="E386" s="33">
        <v>0</v>
      </c>
      <c r="F386" s="33">
        <v>2</v>
      </c>
      <c r="G386" s="33">
        <v>15</v>
      </c>
      <c r="H386" s="33">
        <v>0</v>
      </c>
      <c r="I386" s="33">
        <v>15</v>
      </c>
    </row>
    <row r="387" spans="2:9" ht="20.100000000000001" customHeight="1" thickBot="1" x14ac:dyDescent="0.25">
      <c r="B387" s="4" t="s">
        <v>591</v>
      </c>
      <c r="C387" s="33">
        <v>0</v>
      </c>
      <c r="D387" s="33">
        <v>1</v>
      </c>
      <c r="E387" s="33">
        <v>0</v>
      </c>
      <c r="F387" s="33">
        <v>1</v>
      </c>
      <c r="G387" s="33">
        <v>44</v>
      </c>
      <c r="H387" s="33">
        <v>0</v>
      </c>
      <c r="I387" s="33">
        <v>44</v>
      </c>
    </row>
    <row r="388" spans="2:9" ht="20.100000000000001" customHeight="1" thickBot="1" x14ac:dyDescent="0.25">
      <c r="B388" s="4" t="s">
        <v>592</v>
      </c>
      <c r="C388" s="33">
        <v>0</v>
      </c>
      <c r="D388" s="33">
        <v>1</v>
      </c>
      <c r="E388" s="33">
        <v>0</v>
      </c>
      <c r="F388" s="33">
        <v>1</v>
      </c>
      <c r="G388" s="33">
        <v>19</v>
      </c>
      <c r="H388" s="33">
        <v>0</v>
      </c>
      <c r="I388" s="33">
        <v>19</v>
      </c>
    </row>
    <row r="389" spans="2:9" ht="20.100000000000001" customHeight="1" thickBot="1" x14ac:dyDescent="0.25">
      <c r="B389" s="4" t="s">
        <v>593</v>
      </c>
      <c r="C389" s="33">
        <v>30</v>
      </c>
      <c r="D389" s="33">
        <v>0</v>
      </c>
      <c r="E389" s="33">
        <v>0</v>
      </c>
      <c r="F389" s="33">
        <v>30</v>
      </c>
      <c r="G389" s="33">
        <v>679</v>
      </c>
      <c r="H389" s="33">
        <v>0</v>
      </c>
      <c r="I389" s="33">
        <v>679</v>
      </c>
    </row>
    <row r="390" spans="2:9" ht="20.100000000000001" customHeight="1" thickBot="1" x14ac:dyDescent="0.25">
      <c r="B390" s="4" t="s">
        <v>594</v>
      </c>
      <c r="C390" s="33">
        <v>2</v>
      </c>
      <c r="D390" s="33">
        <v>0</v>
      </c>
      <c r="E390" s="33">
        <v>0</v>
      </c>
      <c r="F390" s="33">
        <v>2</v>
      </c>
      <c r="G390" s="33">
        <v>128</v>
      </c>
      <c r="H390" s="33">
        <v>0</v>
      </c>
      <c r="I390" s="33">
        <v>128</v>
      </c>
    </row>
    <row r="391" spans="2:9" ht="20.100000000000001" customHeight="1" thickBot="1" x14ac:dyDescent="0.25">
      <c r="B391" s="4" t="s">
        <v>595</v>
      </c>
      <c r="C391" s="33">
        <v>40</v>
      </c>
      <c r="D391" s="33">
        <v>5</v>
      </c>
      <c r="E391" s="33">
        <v>0</v>
      </c>
      <c r="F391" s="33">
        <v>45</v>
      </c>
      <c r="G391" s="33">
        <v>511</v>
      </c>
      <c r="H391" s="33">
        <v>3</v>
      </c>
      <c r="I391" s="33">
        <v>514</v>
      </c>
    </row>
    <row r="392" spans="2:9" ht="20.100000000000001" customHeight="1" thickBot="1" x14ac:dyDescent="0.25">
      <c r="B392" s="4" t="s">
        <v>596</v>
      </c>
      <c r="C392" s="33">
        <v>1</v>
      </c>
      <c r="D392" s="33">
        <v>3</v>
      </c>
      <c r="E392" s="33">
        <v>0</v>
      </c>
      <c r="F392" s="33">
        <v>4</v>
      </c>
      <c r="G392" s="33">
        <v>610</v>
      </c>
      <c r="H392" s="33">
        <v>0</v>
      </c>
      <c r="I392" s="33">
        <v>610</v>
      </c>
    </row>
    <row r="393" spans="2:9" ht="20.100000000000001" customHeight="1" thickBot="1" x14ac:dyDescent="0.25">
      <c r="B393" s="4" t="s">
        <v>597</v>
      </c>
      <c r="C393" s="33">
        <v>16</v>
      </c>
      <c r="D393" s="33">
        <v>0</v>
      </c>
      <c r="E393" s="33">
        <v>1</v>
      </c>
      <c r="F393" s="33">
        <v>17</v>
      </c>
      <c r="G393" s="33">
        <v>438</v>
      </c>
      <c r="H393" s="33">
        <v>0</v>
      </c>
      <c r="I393" s="33">
        <v>438</v>
      </c>
    </row>
    <row r="394" spans="2:9" ht="20.100000000000001" customHeight="1" thickBot="1" x14ac:dyDescent="0.25">
      <c r="B394" s="4" t="s">
        <v>598</v>
      </c>
      <c r="C394" s="33">
        <v>0</v>
      </c>
      <c r="D394" s="33">
        <v>0</v>
      </c>
      <c r="E394" s="33">
        <v>0</v>
      </c>
      <c r="F394" s="33">
        <v>0</v>
      </c>
      <c r="G394" s="33">
        <v>100</v>
      </c>
      <c r="H394" s="33">
        <v>0</v>
      </c>
      <c r="I394" s="33">
        <v>100</v>
      </c>
    </row>
    <row r="395" spans="2:9" ht="20.100000000000001" customHeight="1" thickBot="1" x14ac:dyDescent="0.25">
      <c r="B395" s="4" t="s">
        <v>599</v>
      </c>
      <c r="C395" s="33">
        <v>3</v>
      </c>
      <c r="D395" s="33">
        <v>1</v>
      </c>
      <c r="E395" s="33">
        <v>0</v>
      </c>
      <c r="F395" s="33">
        <v>4</v>
      </c>
      <c r="G395" s="33">
        <v>110</v>
      </c>
      <c r="H395" s="33">
        <v>0</v>
      </c>
      <c r="I395" s="33">
        <v>110</v>
      </c>
    </row>
    <row r="396" spans="2:9" ht="20.100000000000001" customHeight="1" thickBot="1" x14ac:dyDescent="0.25">
      <c r="B396" s="4" t="s">
        <v>600</v>
      </c>
      <c r="C396" s="33">
        <v>26</v>
      </c>
      <c r="D396" s="33">
        <v>0</v>
      </c>
      <c r="E396" s="33">
        <v>0</v>
      </c>
      <c r="F396" s="33">
        <v>26</v>
      </c>
      <c r="G396" s="33">
        <v>236</v>
      </c>
      <c r="H396" s="33">
        <v>0</v>
      </c>
      <c r="I396" s="33">
        <v>236</v>
      </c>
    </row>
    <row r="397" spans="2:9" ht="20.100000000000001" customHeight="1" thickBot="1" x14ac:dyDescent="0.25">
      <c r="B397" s="4" t="s">
        <v>601</v>
      </c>
      <c r="C397" s="33">
        <v>17</v>
      </c>
      <c r="D397" s="33">
        <v>7</v>
      </c>
      <c r="E397" s="33">
        <v>0</v>
      </c>
      <c r="F397" s="33">
        <v>24</v>
      </c>
      <c r="G397" s="33">
        <v>227</v>
      </c>
      <c r="H397" s="33">
        <v>0</v>
      </c>
      <c r="I397" s="33">
        <v>227</v>
      </c>
    </row>
    <row r="398" spans="2:9" ht="20.100000000000001" customHeight="1" thickBot="1" x14ac:dyDescent="0.25">
      <c r="B398" s="4" t="s">
        <v>219</v>
      </c>
      <c r="C398" s="33">
        <v>76</v>
      </c>
      <c r="D398" s="33">
        <v>43</v>
      </c>
      <c r="E398" s="33">
        <v>20</v>
      </c>
      <c r="F398" s="33">
        <v>139</v>
      </c>
      <c r="G398" s="33">
        <v>4606</v>
      </c>
      <c r="H398" s="33">
        <v>304</v>
      </c>
      <c r="I398" s="33">
        <v>4910</v>
      </c>
    </row>
    <row r="399" spans="2:9" ht="20.100000000000001" customHeight="1" thickBot="1" x14ac:dyDescent="0.25">
      <c r="B399" s="4" t="s">
        <v>602</v>
      </c>
      <c r="C399" s="33">
        <v>4</v>
      </c>
      <c r="D399" s="33">
        <v>0</v>
      </c>
      <c r="E399" s="33">
        <v>0</v>
      </c>
      <c r="F399" s="33">
        <v>4</v>
      </c>
      <c r="G399" s="33">
        <v>77</v>
      </c>
      <c r="H399" s="33">
        <v>0</v>
      </c>
      <c r="I399" s="33">
        <v>77</v>
      </c>
    </row>
    <row r="400" spans="2:9" ht="20.100000000000001" customHeight="1" thickBot="1" x14ac:dyDescent="0.25">
      <c r="B400" s="4" t="s">
        <v>603</v>
      </c>
      <c r="C400" s="33">
        <v>0</v>
      </c>
      <c r="D400" s="33">
        <v>3</v>
      </c>
      <c r="E400" s="33">
        <v>0</v>
      </c>
      <c r="F400" s="33">
        <v>3</v>
      </c>
      <c r="G400" s="33">
        <v>400</v>
      </c>
      <c r="H400" s="33">
        <v>0</v>
      </c>
      <c r="I400" s="33">
        <v>400</v>
      </c>
    </row>
    <row r="401" spans="2:9" ht="20.100000000000001" customHeight="1" thickBot="1" x14ac:dyDescent="0.25">
      <c r="B401" s="4" t="s">
        <v>604</v>
      </c>
      <c r="C401" s="33">
        <v>11</v>
      </c>
      <c r="D401" s="33">
        <v>2</v>
      </c>
      <c r="E401" s="33">
        <v>0</v>
      </c>
      <c r="F401" s="33">
        <v>13</v>
      </c>
      <c r="G401" s="33">
        <v>538</v>
      </c>
      <c r="H401" s="33">
        <v>0</v>
      </c>
      <c r="I401" s="33">
        <v>538</v>
      </c>
    </row>
    <row r="402" spans="2:9" ht="20.100000000000001" customHeight="1" thickBot="1" x14ac:dyDescent="0.25">
      <c r="B402" s="4" t="s">
        <v>605</v>
      </c>
      <c r="C402" s="33">
        <v>0</v>
      </c>
      <c r="D402" s="33">
        <v>0</v>
      </c>
      <c r="E402" s="33">
        <v>1</v>
      </c>
      <c r="F402" s="33">
        <v>1</v>
      </c>
      <c r="G402" s="33">
        <v>208</v>
      </c>
      <c r="H402" s="33">
        <v>0</v>
      </c>
      <c r="I402" s="33">
        <v>208</v>
      </c>
    </row>
    <row r="403" spans="2:9" ht="20.100000000000001" customHeight="1" thickBot="1" x14ac:dyDescent="0.25">
      <c r="B403" s="4" t="s">
        <v>606</v>
      </c>
      <c r="C403" s="33">
        <v>7</v>
      </c>
      <c r="D403" s="33">
        <v>12</v>
      </c>
      <c r="E403" s="33">
        <v>0</v>
      </c>
      <c r="F403" s="33">
        <v>19</v>
      </c>
      <c r="G403" s="33">
        <v>413</v>
      </c>
      <c r="H403" s="33">
        <v>0</v>
      </c>
      <c r="I403" s="33">
        <v>413</v>
      </c>
    </row>
    <row r="404" spans="2:9" ht="20.100000000000001" customHeight="1" thickBot="1" x14ac:dyDescent="0.25">
      <c r="B404" s="4" t="s">
        <v>607</v>
      </c>
      <c r="C404" s="33">
        <v>14</v>
      </c>
      <c r="D404" s="33">
        <v>27</v>
      </c>
      <c r="E404" s="33">
        <v>1</v>
      </c>
      <c r="F404" s="33">
        <v>42</v>
      </c>
      <c r="G404" s="33">
        <v>139</v>
      </c>
      <c r="H404" s="33">
        <v>5</v>
      </c>
      <c r="I404" s="33">
        <v>144</v>
      </c>
    </row>
    <row r="405" spans="2:9" ht="20.100000000000001" customHeight="1" thickBot="1" x14ac:dyDescent="0.25">
      <c r="B405" s="4" t="s">
        <v>608</v>
      </c>
      <c r="C405" s="33">
        <v>12</v>
      </c>
      <c r="D405" s="33">
        <v>5</v>
      </c>
      <c r="E405" s="33">
        <v>1</v>
      </c>
      <c r="F405" s="33">
        <v>18</v>
      </c>
      <c r="G405" s="33">
        <v>235</v>
      </c>
      <c r="H405" s="33">
        <v>0</v>
      </c>
      <c r="I405" s="33">
        <v>235</v>
      </c>
    </row>
    <row r="406" spans="2:9" ht="20.100000000000001" customHeight="1" thickBot="1" x14ac:dyDescent="0.25">
      <c r="B406" s="4" t="s">
        <v>609</v>
      </c>
      <c r="C406" s="33">
        <v>0</v>
      </c>
      <c r="D406" s="33">
        <v>2</v>
      </c>
      <c r="E406" s="33">
        <v>0</v>
      </c>
      <c r="F406" s="33">
        <v>2</v>
      </c>
      <c r="G406" s="33">
        <v>69</v>
      </c>
      <c r="H406" s="33">
        <v>0</v>
      </c>
      <c r="I406" s="33">
        <v>69</v>
      </c>
    </row>
    <row r="407" spans="2:9" ht="20.100000000000001" customHeight="1" thickBot="1" x14ac:dyDescent="0.25">
      <c r="B407" s="4" t="s">
        <v>610</v>
      </c>
      <c r="C407" s="33">
        <v>14</v>
      </c>
      <c r="D407" s="33">
        <v>0</v>
      </c>
      <c r="E407" s="33">
        <v>0</v>
      </c>
      <c r="F407" s="33">
        <v>14</v>
      </c>
      <c r="G407" s="33">
        <v>361</v>
      </c>
      <c r="H407" s="33">
        <v>6</v>
      </c>
      <c r="I407" s="33">
        <v>367</v>
      </c>
    </row>
    <row r="408" spans="2:9" ht="20.100000000000001" customHeight="1" thickBot="1" x14ac:dyDescent="0.25">
      <c r="B408" s="4" t="s">
        <v>611</v>
      </c>
      <c r="C408" s="33">
        <v>0</v>
      </c>
      <c r="D408" s="33">
        <v>0</v>
      </c>
      <c r="E408" s="33">
        <v>0</v>
      </c>
      <c r="F408" s="33">
        <v>0</v>
      </c>
      <c r="G408" s="33">
        <v>20</v>
      </c>
      <c r="H408" s="33">
        <v>2</v>
      </c>
      <c r="I408" s="33">
        <v>22</v>
      </c>
    </row>
    <row r="409" spans="2:9" ht="20.100000000000001" customHeight="1" thickBot="1" x14ac:dyDescent="0.25">
      <c r="B409" s="4" t="s">
        <v>612</v>
      </c>
      <c r="C409" s="33">
        <v>0</v>
      </c>
      <c r="D409" s="33">
        <v>0</v>
      </c>
      <c r="E409" s="33">
        <v>0</v>
      </c>
      <c r="F409" s="33">
        <v>0</v>
      </c>
      <c r="G409" s="33">
        <v>17</v>
      </c>
      <c r="H409" s="33">
        <v>0</v>
      </c>
      <c r="I409" s="33">
        <v>17</v>
      </c>
    </row>
    <row r="410" spans="2:9" ht="20.100000000000001" customHeight="1" thickBot="1" x14ac:dyDescent="0.25">
      <c r="B410" s="4" t="s">
        <v>613</v>
      </c>
      <c r="C410" s="33">
        <v>0</v>
      </c>
      <c r="D410" s="33">
        <v>4</v>
      </c>
      <c r="E410" s="33">
        <v>0</v>
      </c>
      <c r="F410" s="33">
        <v>4</v>
      </c>
      <c r="G410" s="33">
        <v>2151</v>
      </c>
      <c r="H410" s="33">
        <v>0</v>
      </c>
      <c r="I410" s="33">
        <v>2151</v>
      </c>
    </row>
    <row r="411" spans="2:9" ht="20.100000000000001" customHeight="1" thickBot="1" x14ac:dyDescent="0.25">
      <c r="B411" s="4" t="s">
        <v>614</v>
      </c>
      <c r="C411" s="33">
        <v>0</v>
      </c>
      <c r="D411" s="33">
        <v>0</v>
      </c>
      <c r="E411" s="33">
        <v>0</v>
      </c>
      <c r="F411" s="33">
        <v>0</v>
      </c>
      <c r="G411" s="33">
        <v>56</v>
      </c>
      <c r="H411" s="33">
        <v>7</v>
      </c>
      <c r="I411" s="33">
        <v>63</v>
      </c>
    </row>
    <row r="412" spans="2:9" ht="20.100000000000001" customHeight="1" thickBot="1" x14ac:dyDescent="0.25">
      <c r="B412" s="4" t="s">
        <v>615</v>
      </c>
      <c r="C412" s="33">
        <v>0</v>
      </c>
      <c r="D412" s="33">
        <v>12</v>
      </c>
      <c r="E412" s="33">
        <v>0</v>
      </c>
      <c r="F412" s="33">
        <v>12</v>
      </c>
      <c r="G412" s="33">
        <v>147</v>
      </c>
      <c r="H412" s="33">
        <v>0</v>
      </c>
      <c r="I412" s="33">
        <v>147</v>
      </c>
    </row>
    <row r="413" spans="2:9" ht="20.100000000000001" customHeight="1" thickBot="1" x14ac:dyDescent="0.25">
      <c r="B413" s="4" t="s">
        <v>616</v>
      </c>
      <c r="C413" s="33">
        <v>0</v>
      </c>
      <c r="D413" s="33">
        <v>0</v>
      </c>
      <c r="E413" s="33">
        <v>0</v>
      </c>
      <c r="F413" s="33">
        <v>0</v>
      </c>
      <c r="G413" s="33">
        <v>43</v>
      </c>
      <c r="H413" s="33">
        <v>9</v>
      </c>
      <c r="I413" s="33">
        <v>52</v>
      </c>
    </row>
    <row r="414" spans="2:9" ht="20.100000000000001" customHeight="1" thickBot="1" x14ac:dyDescent="0.25">
      <c r="B414" s="4" t="s">
        <v>220</v>
      </c>
      <c r="C414" s="33">
        <v>0</v>
      </c>
      <c r="D414" s="33">
        <v>0</v>
      </c>
      <c r="E414" s="33">
        <v>1</v>
      </c>
      <c r="F414" s="33">
        <v>1</v>
      </c>
      <c r="G414" s="33">
        <v>645</v>
      </c>
      <c r="H414" s="33">
        <v>0</v>
      </c>
      <c r="I414" s="33">
        <v>645</v>
      </c>
    </row>
    <row r="415" spans="2:9" ht="20.100000000000001" customHeight="1" thickBot="1" x14ac:dyDescent="0.25">
      <c r="B415" s="4" t="s">
        <v>617</v>
      </c>
      <c r="C415" s="33">
        <v>0</v>
      </c>
      <c r="D415" s="33">
        <v>1</v>
      </c>
      <c r="E415" s="33">
        <v>0</v>
      </c>
      <c r="F415" s="33">
        <v>1</v>
      </c>
      <c r="G415" s="33">
        <v>6</v>
      </c>
      <c r="H415" s="33">
        <v>0</v>
      </c>
      <c r="I415" s="33">
        <v>6</v>
      </c>
    </row>
    <row r="416" spans="2:9" ht="20.100000000000001" customHeight="1" thickBot="1" x14ac:dyDescent="0.25">
      <c r="B416" s="4" t="s">
        <v>618</v>
      </c>
      <c r="C416" s="33">
        <v>0</v>
      </c>
      <c r="D416" s="33">
        <v>0</v>
      </c>
      <c r="E416" s="33">
        <v>0</v>
      </c>
      <c r="F416" s="33">
        <v>0</v>
      </c>
      <c r="G416" s="33">
        <v>151</v>
      </c>
      <c r="H416" s="33">
        <v>0</v>
      </c>
      <c r="I416" s="33">
        <v>151</v>
      </c>
    </row>
    <row r="417" spans="2:9" ht="20.100000000000001" customHeight="1" thickBot="1" x14ac:dyDescent="0.25">
      <c r="B417" s="4" t="s">
        <v>619</v>
      </c>
      <c r="C417" s="33">
        <v>0</v>
      </c>
      <c r="D417" s="33">
        <v>0</v>
      </c>
      <c r="E417" s="33">
        <v>0</v>
      </c>
      <c r="F417" s="33">
        <v>0</v>
      </c>
      <c r="G417" s="33">
        <v>180</v>
      </c>
      <c r="H417" s="33">
        <v>0</v>
      </c>
      <c r="I417" s="33">
        <v>180</v>
      </c>
    </row>
    <row r="418" spans="2:9" ht="20.100000000000001" customHeight="1" thickBot="1" x14ac:dyDescent="0.25">
      <c r="B418" s="4" t="s">
        <v>620</v>
      </c>
      <c r="C418" s="33">
        <v>0</v>
      </c>
      <c r="D418" s="33">
        <v>0</v>
      </c>
      <c r="E418" s="33">
        <v>0</v>
      </c>
      <c r="F418" s="33">
        <v>0</v>
      </c>
      <c r="G418" s="33">
        <v>22</v>
      </c>
      <c r="H418" s="33">
        <v>0</v>
      </c>
      <c r="I418" s="33">
        <v>22</v>
      </c>
    </row>
    <row r="419" spans="2:9" ht="20.100000000000001" customHeight="1" thickBot="1" x14ac:dyDescent="0.25">
      <c r="B419" s="4" t="s">
        <v>621</v>
      </c>
      <c r="C419" s="33">
        <v>4</v>
      </c>
      <c r="D419" s="33">
        <v>0</v>
      </c>
      <c r="E419" s="33">
        <v>0</v>
      </c>
      <c r="F419" s="33">
        <v>4</v>
      </c>
      <c r="G419" s="33">
        <v>232</v>
      </c>
      <c r="H419" s="33">
        <v>0</v>
      </c>
      <c r="I419" s="33">
        <v>232</v>
      </c>
    </row>
    <row r="420" spans="2:9" ht="20.100000000000001" customHeight="1" thickBot="1" x14ac:dyDescent="0.25">
      <c r="B420" s="4" t="s">
        <v>622</v>
      </c>
      <c r="C420" s="33">
        <v>12</v>
      </c>
      <c r="D420" s="33">
        <v>22</v>
      </c>
      <c r="E420" s="33">
        <v>3</v>
      </c>
      <c r="F420" s="33">
        <v>37</v>
      </c>
      <c r="G420" s="33">
        <v>49</v>
      </c>
      <c r="H420" s="33">
        <v>2</v>
      </c>
      <c r="I420" s="33">
        <v>51</v>
      </c>
    </row>
    <row r="421" spans="2:9" ht="20.100000000000001" customHeight="1" thickBot="1" x14ac:dyDescent="0.25">
      <c r="B421" s="4" t="s">
        <v>623</v>
      </c>
      <c r="C421" s="33">
        <v>4</v>
      </c>
      <c r="D421" s="33">
        <v>1</v>
      </c>
      <c r="E421" s="33">
        <v>0</v>
      </c>
      <c r="F421" s="33">
        <v>5</v>
      </c>
      <c r="G421" s="33">
        <v>40</v>
      </c>
      <c r="H421" s="33">
        <v>0</v>
      </c>
      <c r="I421" s="33">
        <v>40</v>
      </c>
    </row>
    <row r="422" spans="2:9" ht="20.100000000000001" customHeight="1" thickBot="1" x14ac:dyDescent="0.25">
      <c r="B422" s="4" t="s">
        <v>624</v>
      </c>
      <c r="C422" s="33">
        <v>0</v>
      </c>
      <c r="D422" s="33">
        <v>7</v>
      </c>
      <c r="E422" s="33">
        <v>5</v>
      </c>
      <c r="F422" s="33">
        <v>12</v>
      </c>
      <c r="G422" s="33">
        <v>138</v>
      </c>
      <c r="H422" s="33">
        <v>4</v>
      </c>
      <c r="I422" s="33">
        <v>142</v>
      </c>
    </row>
    <row r="423" spans="2:9" ht="20.100000000000001" customHeight="1" thickBot="1" x14ac:dyDescent="0.25">
      <c r="B423" s="4" t="s">
        <v>625</v>
      </c>
      <c r="C423" s="33">
        <v>0</v>
      </c>
      <c r="D423" s="33">
        <v>5</v>
      </c>
      <c r="E423" s="33">
        <v>30</v>
      </c>
      <c r="F423" s="33">
        <v>35</v>
      </c>
      <c r="G423" s="33">
        <v>326</v>
      </c>
      <c r="H423" s="33">
        <v>0</v>
      </c>
      <c r="I423" s="33">
        <v>326</v>
      </c>
    </row>
    <row r="424" spans="2:9" ht="20.100000000000001" customHeight="1" thickBot="1" x14ac:dyDescent="0.25">
      <c r="B424" s="4" t="s">
        <v>626</v>
      </c>
      <c r="C424" s="33">
        <v>0</v>
      </c>
      <c r="D424" s="33">
        <v>1</v>
      </c>
      <c r="E424" s="33">
        <v>1</v>
      </c>
      <c r="F424" s="33">
        <v>2</v>
      </c>
      <c r="G424" s="33">
        <v>41</v>
      </c>
      <c r="H424" s="33">
        <v>1</v>
      </c>
      <c r="I424" s="33">
        <v>42</v>
      </c>
    </row>
    <row r="425" spans="2:9" ht="20.100000000000001" customHeight="1" thickBot="1" x14ac:dyDescent="0.25">
      <c r="B425" s="4" t="s">
        <v>627</v>
      </c>
      <c r="C425" s="33">
        <v>0</v>
      </c>
      <c r="D425" s="33">
        <v>0</v>
      </c>
      <c r="E425" s="33">
        <v>1</v>
      </c>
      <c r="F425" s="33">
        <v>1</v>
      </c>
      <c r="G425" s="33">
        <v>14</v>
      </c>
      <c r="H425" s="33">
        <v>0</v>
      </c>
      <c r="I425" s="33">
        <v>14</v>
      </c>
    </row>
    <row r="426" spans="2:9" ht="20.100000000000001" customHeight="1" thickBot="1" x14ac:dyDescent="0.25">
      <c r="B426" s="4" t="s">
        <v>628</v>
      </c>
      <c r="C426" s="33">
        <v>1</v>
      </c>
      <c r="D426" s="33">
        <v>6</v>
      </c>
      <c r="E426" s="33">
        <v>1</v>
      </c>
      <c r="F426" s="33">
        <v>8</v>
      </c>
      <c r="G426" s="33">
        <v>283</v>
      </c>
      <c r="H426" s="33">
        <v>5</v>
      </c>
      <c r="I426" s="33">
        <v>288</v>
      </c>
    </row>
    <row r="427" spans="2:9" ht="20.100000000000001" customHeight="1" thickBot="1" x14ac:dyDescent="0.25">
      <c r="B427" s="4" t="s">
        <v>629</v>
      </c>
      <c r="C427" s="33">
        <v>0</v>
      </c>
      <c r="D427" s="33">
        <v>0</v>
      </c>
      <c r="E427" s="33">
        <v>0</v>
      </c>
      <c r="F427" s="33">
        <v>0</v>
      </c>
      <c r="G427" s="33">
        <v>29</v>
      </c>
      <c r="H427" s="33">
        <v>4</v>
      </c>
      <c r="I427" s="33">
        <v>33</v>
      </c>
    </row>
    <row r="428" spans="2:9" ht="20.100000000000001" customHeight="1" thickBot="1" x14ac:dyDescent="0.25">
      <c r="B428" s="4" t="s">
        <v>630</v>
      </c>
      <c r="C428" s="33">
        <v>0</v>
      </c>
      <c r="D428" s="33">
        <v>0</v>
      </c>
      <c r="E428" s="33">
        <v>0</v>
      </c>
      <c r="F428" s="33">
        <v>0</v>
      </c>
      <c r="G428" s="33">
        <v>9</v>
      </c>
      <c r="H428" s="33">
        <v>5</v>
      </c>
      <c r="I428" s="33">
        <v>14</v>
      </c>
    </row>
    <row r="429" spans="2:9" ht="20.100000000000001" customHeight="1" thickBot="1" x14ac:dyDescent="0.25">
      <c r="B429" s="4" t="s">
        <v>631</v>
      </c>
      <c r="C429" s="33">
        <v>1</v>
      </c>
      <c r="D429" s="33">
        <v>0</v>
      </c>
      <c r="E429" s="33">
        <v>0</v>
      </c>
      <c r="F429" s="33">
        <v>1</v>
      </c>
      <c r="G429" s="33">
        <v>29</v>
      </c>
      <c r="H429" s="33">
        <v>8</v>
      </c>
      <c r="I429" s="33">
        <v>37</v>
      </c>
    </row>
    <row r="430" spans="2:9" ht="20.100000000000001" customHeight="1" thickBot="1" x14ac:dyDescent="0.25">
      <c r="B430" s="4" t="s">
        <v>632</v>
      </c>
      <c r="C430" s="33">
        <v>0</v>
      </c>
      <c r="D430" s="33">
        <v>1</v>
      </c>
      <c r="E430" s="33">
        <v>0</v>
      </c>
      <c r="F430" s="33">
        <v>1</v>
      </c>
      <c r="G430" s="33">
        <v>16</v>
      </c>
      <c r="H430" s="33">
        <v>17</v>
      </c>
      <c r="I430" s="33">
        <v>33</v>
      </c>
    </row>
    <row r="431" spans="2:9" ht="20.100000000000001" customHeight="1" thickBot="1" x14ac:dyDescent="0.25">
      <c r="B431" s="4" t="s">
        <v>633</v>
      </c>
      <c r="C431" s="33">
        <v>2</v>
      </c>
      <c r="D431" s="33">
        <v>3</v>
      </c>
      <c r="E431" s="33">
        <v>0</v>
      </c>
      <c r="F431" s="33">
        <v>5</v>
      </c>
      <c r="G431" s="33">
        <v>203</v>
      </c>
      <c r="H431" s="33">
        <v>0</v>
      </c>
      <c r="I431" s="33">
        <v>203</v>
      </c>
    </row>
    <row r="432" spans="2:9" ht="20.100000000000001" customHeight="1" thickBot="1" x14ac:dyDescent="0.25">
      <c r="B432" s="4" t="s">
        <v>634</v>
      </c>
      <c r="C432" s="33">
        <v>0</v>
      </c>
      <c r="D432" s="33">
        <v>6</v>
      </c>
      <c r="E432" s="33">
        <v>0</v>
      </c>
      <c r="F432" s="33">
        <v>6</v>
      </c>
      <c r="G432" s="33">
        <v>46</v>
      </c>
      <c r="H432" s="33">
        <v>0</v>
      </c>
      <c r="I432" s="33">
        <v>46</v>
      </c>
    </row>
    <row r="433" spans="2:9" ht="20.100000000000001" customHeight="1" thickBot="1" x14ac:dyDescent="0.25">
      <c r="B433" s="4" t="s">
        <v>635</v>
      </c>
      <c r="C433" s="33">
        <v>1</v>
      </c>
      <c r="D433" s="33">
        <v>3</v>
      </c>
      <c r="E433" s="33">
        <v>2</v>
      </c>
      <c r="F433" s="33">
        <v>6</v>
      </c>
      <c r="G433" s="33">
        <v>78</v>
      </c>
      <c r="H433" s="33">
        <v>0</v>
      </c>
      <c r="I433" s="33">
        <v>78</v>
      </c>
    </row>
    <row r="434" spans="2:9" ht="20.100000000000001" customHeight="1" thickBot="1" x14ac:dyDescent="0.25">
      <c r="B434" s="4" t="s">
        <v>636</v>
      </c>
      <c r="C434" s="33">
        <v>2</v>
      </c>
      <c r="D434" s="33">
        <v>21</v>
      </c>
      <c r="E434" s="33">
        <v>0</v>
      </c>
      <c r="F434" s="33">
        <v>23</v>
      </c>
      <c r="G434" s="33">
        <v>268</v>
      </c>
      <c r="H434" s="33">
        <v>19</v>
      </c>
      <c r="I434" s="33">
        <v>287</v>
      </c>
    </row>
    <row r="435" spans="2:9" ht="20.100000000000001" customHeight="1" thickBot="1" x14ac:dyDescent="0.25">
      <c r="B435" s="4" t="s">
        <v>637</v>
      </c>
      <c r="C435" s="33">
        <v>6</v>
      </c>
      <c r="D435" s="33">
        <v>4</v>
      </c>
      <c r="E435" s="33">
        <v>0</v>
      </c>
      <c r="F435" s="33">
        <v>10</v>
      </c>
      <c r="G435" s="33">
        <v>94</v>
      </c>
      <c r="H435" s="33">
        <v>0</v>
      </c>
      <c r="I435" s="33">
        <v>94</v>
      </c>
    </row>
    <row r="436" spans="2:9" ht="20.100000000000001" customHeight="1" thickBot="1" x14ac:dyDescent="0.25">
      <c r="B436" s="4" t="s">
        <v>638</v>
      </c>
      <c r="C436" s="33">
        <v>7</v>
      </c>
      <c r="D436" s="33">
        <v>2</v>
      </c>
      <c r="E436" s="33">
        <v>0</v>
      </c>
      <c r="F436" s="33">
        <v>9</v>
      </c>
      <c r="G436" s="33">
        <v>414</v>
      </c>
      <c r="H436" s="33">
        <v>1</v>
      </c>
      <c r="I436" s="33">
        <v>415</v>
      </c>
    </row>
    <row r="437" spans="2:9" ht="20.100000000000001" customHeight="1" thickBot="1" x14ac:dyDescent="0.25">
      <c r="B437" s="4" t="s">
        <v>639</v>
      </c>
      <c r="C437" s="33">
        <v>0</v>
      </c>
      <c r="D437" s="33">
        <v>0</v>
      </c>
      <c r="E437" s="33">
        <v>0</v>
      </c>
      <c r="F437" s="33">
        <v>0</v>
      </c>
      <c r="G437" s="33">
        <v>40</v>
      </c>
      <c r="H437" s="33">
        <v>0</v>
      </c>
      <c r="I437" s="33">
        <v>40</v>
      </c>
    </row>
    <row r="438" spans="2:9" ht="20.100000000000001" customHeight="1" thickBot="1" x14ac:dyDescent="0.25">
      <c r="B438" s="4" t="s">
        <v>640</v>
      </c>
      <c r="C438" s="33">
        <v>0</v>
      </c>
      <c r="D438" s="33">
        <v>10</v>
      </c>
      <c r="E438" s="33">
        <v>0</v>
      </c>
      <c r="F438" s="33">
        <v>10</v>
      </c>
      <c r="G438" s="33">
        <v>126</v>
      </c>
      <c r="H438" s="33">
        <v>0</v>
      </c>
      <c r="I438" s="33">
        <v>126</v>
      </c>
    </row>
    <row r="439" spans="2:9" ht="20.100000000000001" customHeight="1" thickBot="1" x14ac:dyDescent="0.25">
      <c r="B439" s="4" t="s">
        <v>641</v>
      </c>
      <c r="C439" s="33">
        <v>0</v>
      </c>
      <c r="D439" s="33">
        <v>0</v>
      </c>
      <c r="E439" s="33">
        <v>0</v>
      </c>
      <c r="F439" s="33">
        <v>0</v>
      </c>
      <c r="G439" s="33">
        <v>14</v>
      </c>
      <c r="H439" s="33">
        <v>0</v>
      </c>
      <c r="I439" s="33">
        <v>14</v>
      </c>
    </row>
    <row r="440" spans="2:9" ht="20.100000000000001" customHeight="1" thickBot="1" x14ac:dyDescent="0.25">
      <c r="B440" s="4" t="s">
        <v>642</v>
      </c>
      <c r="C440" s="33">
        <v>0</v>
      </c>
      <c r="D440" s="33">
        <v>0</v>
      </c>
      <c r="E440" s="33">
        <v>0</v>
      </c>
      <c r="F440" s="33">
        <v>0</v>
      </c>
      <c r="G440" s="33">
        <v>59</v>
      </c>
      <c r="H440" s="33">
        <v>0</v>
      </c>
      <c r="I440" s="33">
        <v>59</v>
      </c>
    </row>
    <row r="441" spans="2:9" ht="20.100000000000001" customHeight="1" thickBot="1" x14ac:dyDescent="0.25">
      <c r="B441" s="4" t="s">
        <v>643</v>
      </c>
      <c r="C441" s="33">
        <v>0</v>
      </c>
      <c r="D441" s="33">
        <v>0</v>
      </c>
      <c r="E441" s="33">
        <v>0</v>
      </c>
      <c r="F441" s="33">
        <v>0</v>
      </c>
      <c r="G441" s="33">
        <v>126</v>
      </c>
      <c r="H441" s="33">
        <v>0</v>
      </c>
      <c r="I441" s="33">
        <v>126</v>
      </c>
    </row>
    <row r="442" spans="2:9" ht="20.100000000000001" customHeight="1" thickBot="1" x14ac:dyDescent="0.25">
      <c r="B442" s="7" t="s">
        <v>221</v>
      </c>
      <c r="C442" s="55">
        <v>1826</v>
      </c>
      <c r="D442" s="55">
        <v>1445</v>
      </c>
      <c r="E442" s="55">
        <v>1494</v>
      </c>
      <c r="F442" s="55">
        <v>4765</v>
      </c>
      <c r="G442" s="55">
        <v>54841</v>
      </c>
      <c r="H442" s="55">
        <v>2451</v>
      </c>
      <c r="I442" s="55">
        <v>57292</v>
      </c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174</v>
      </c>
      <c r="D9" s="104"/>
      <c r="E9" s="104"/>
      <c r="F9" s="104"/>
      <c r="G9" s="104"/>
      <c r="H9" s="105"/>
    </row>
    <row r="10" spans="2:8" ht="41.25" customHeight="1" x14ac:dyDescent="0.2">
      <c r="C10" s="83" t="s">
        <v>175</v>
      </c>
      <c r="D10" s="83"/>
      <c r="E10" s="83" t="s">
        <v>176</v>
      </c>
      <c r="F10" s="83"/>
      <c r="G10" s="83" t="s">
        <v>177</v>
      </c>
      <c r="H10" s="83" t="s">
        <v>58</v>
      </c>
    </row>
    <row r="11" spans="2:8" ht="41.25" customHeight="1" thickBot="1" x14ac:dyDescent="0.25">
      <c r="C11" s="14" t="s">
        <v>178</v>
      </c>
      <c r="D11" s="14" t="s">
        <v>179</v>
      </c>
      <c r="E11" s="14" t="s">
        <v>180</v>
      </c>
      <c r="F11" s="14" t="s">
        <v>181</v>
      </c>
      <c r="G11" s="84"/>
      <c r="H11" s="84"/>
    </row>
    <row r="12" spans="2:8" ht="20.100000000000001" customHeight="1" thickBot="1" x14ac:dyDescent="0.25">
      <c r="B12" s="3" t="s">
        <v>182</v>
      </c>
      <c r="C12" s="39">
        <v>1.4054813773717497E-2</v>
      </c>
      <c r="D12" s="39">
        <v>0.12508784258608574</v>
      </c>
      <c r="E12" s="39">
        <v>5.6219255094869993E-3</v>
      </c>
      <c r="F12" s="39">
        <v>0.24033731553056922</v>
      </c>
      <c r="G12" s="39">
        <v>0.30428671820098385</v>
      </c>
      <c r="H12" s="39">
        <v>0.31061138439915659</v>
      </c>
    </row>
    <row r="13" spans="2:8" ht="20.100000000000001" customHeight="1" thickBot="1" x14ac:dyDescent="0.25">
      <c r="B13" s="4" t="s">
        <v>252</v>
      </c>
      <c r="C13" s="39">
        <v>2.564102564102564E-2</v>
      </c>
      <c r="D13" s="39">
        <v>0.1858974358974359</v>
      </c>
      <c r="E13" s="39">
        <v>3.2051282051282048E-2</v>
      </c>
      <c r="F13" s="39">
        <v>0.14743589743589744</v>
      </c>
      <c r="G13" s="39">
        <v>0.44871794871794873</v>
      </c>
      <c r="H13" s="39">
        <v>0.16025641025641019</v>
      </c>
    </row>
    <row r="14" spans="2:8" ht="20.100000000000001" customHeight="1" thickBot="1" x14ac:dyDescent="0.25">
      <c r="B14" s="4" t="s">
        <v>253</v>
      </c>
      <c r="C14" s="39">
        <v>0</v>
      </c>
      <c r="D14" s="39">
        <v>0.17177914110429449</v>
      </c>
      <c r="E14" s="39">
        <v>4.2944785276073622E-2</v>
      </c>
      <c r="F14" s="39">
        <v>0.25153374233128833</v>
      </c>
      <c r="G14" s="39">
        <v>0.2392638036809816</v>
      </c>
      <c r="H14" s="39">
        <v>0.29447852760736198</v>
      </c>
    </row>
    <row r="15" spans="2:8" ht="20.100000000000001" customHeight="1" thickBot="1" x14ac:dyDescent="0.25">
      <c r="B15" s="4" t="s">
        <v>254</v>
      </c>
      <c r="C15" s="39">
        <v>1.0830324909747292E-2</v>
      </c>
      <c r="D15" s="39">
        <v>0.1552346570397112</v>
      </c>
      <c r="E15" s="39">
        <v>0</v>
      </c>
      <c r="F15" s="39">
        <v>0.19855595667870035</v>
      </c>
      <c r="G15" s="39">
        <v>0.19855595667870035</v>
      </c>
      <c r="H15" s="39">
        <v>0.43682310469314073</v>
      </c>
    </row>
    <row r="16" spans="2:8" ht="20.100000000000001" customHeight="1" thickBot="1" x14ac:dyDescent="0.25">
      <c r="B16" s="4" t="s">
        <v>255</v>
      </c>
      <c r="C16" s="39">
        <v>2.1598272138228943E-3</v>
      </c>
      <c r="D16" s="39">
        <v>0.33477321814254862</v>
      </c>
      <c r="E16" s="39">
        <v>0</v>
      </c>
      <c r="F16" s="39">
        <v>2.1598272138228943E-3</v>
      </c>
      <c r="G16" s="39">
        <v>0.52051835853131745</v>
      </c>
      <c r="H16" s="39">
        <v>0.14038876889848817</v>
      </c>
    </row>
    <row r="17" spans="2:8" ht="20.100000000000001" customHeight="1" thickBot="1" x14ac:dyDescent="0.25">
      <c r="B17" s="4" t="s">
        <v>256</v>
      </c>
      <c r="C17" s="39">
        <v>0</v>
      </c>
      <c r="D17" s="39">
        <v>0.42857142857142855</v>
      </c>
      <c r="E17" s="39">
        <v>0</v>
      </c>
      <c r="F17" s="39">
        <v>0.14285714285714285</v>
      </c>
      <c r="G17" s="39">
        <v>0.2857142857142857</v>
      </c>
      <c r="H17" s="39">
        <v>0.14285714285714285</v>
      </c>
    </row>
    <row r="18" spans="2:8" ht="20.100000000000001" customHeight="1" thickBot="1" x14ac:dyDescent="0.25">
      <c r="B18" s="4" t="s">
        <v>257</v>
      </c>
      <c r="C18" s="39">
        <v>1.6908212560386472E-2</v>
      </c>
      <c r="D18" s="39">
        <v>0.1859903381642512</v>
      </c>
      <c r="E18" s="39">
        <v>0</v>
      </c>
      <c r="F18" s="39">
        <v>0.17391304347826086</v>
      </c>
      <c r="G18" s="39">
        <v>0.33091787439613529</v>
      </c>
      <c r="H18" s="39">
        <v>0.29227053140096615</v>
      </c>
    </row>
    <row r="19" spans="2:8" ht="20.100000000000001" customHeight="1" thickBot="1" x14ac:dyDescent="0.25">
      <c r="B19" s="4" t="s">
        <v>258</v>
      </c>
      <c r="C19" s="39">
        <v>2.3255813953488372E-2</v>
      </c>
      <c r="D19" s="39">
        <v>0.2558139534883721</v>
      </c>
      <c r="E19" s="39">
        <v>0</v>
      </c>
      <c r="F19" s="39">
        <v>0.13953488372093023</v>
      </c>
      <c r="G19" s="39">
        <v>0.58139534883720934</v>
      </c>
      <c r="H19" s="39">
        <v>0</v>
      </c>
    </row>
    <row r="20" spans="2:8" ht="20.100000000000001" customHeight="1" thickBot="1" x14ac:dyDescent="0.25">
      <c r="B20" s="4" t="s">
        <v>259</v>
      </c>
      <c r="C20" s="39">
        <v>7.4733096085409248E-2</v>
      </c>
      <c r="D20" s="39">
        <v>0.19217081850533807</v>
      </c>
      <c r="E20" s="39">
        <v>0</v>
      </c>
      <c r="F20" s="39">
        <v>0.40213523131672596</v>
      </c>
      <c r="G20" s="39">
        <v>0.2206405693950178</v>
      </c>
      <c r="H20" s="39">
        <v>0.11032028469750899</v>
      </c>
    </row>
    <row r="21" spans="2:8" ht="20.100000000000001" customHeight="1" thickBot="1" x14ac:dyDescent="0.25">
      <c r="B21" s="4" t="s">
        <v>260</v>
      </c>
      <c r="C21" s="39">
        <v>2.6315789473684209E-2</v>
      </c>
      <c r="D21" s="39">
        <v>7.8947368421052627E-2</v>
      </c>
      <c r="E21" s="39">
        <v>7.5187969924812026E-3</v>
      </c>
      <c r="F21" s="39">
        <v>0.16165413533834586</v>
      </c>
      <c r="G21" s="39">
        <v>0.37218045112781956</v>
      </c>
      <c r="H21" s="39">
        <v>0.35338345864661663</v>
      </c>
    </row>
    <row r="22" spans="2:8" ht="20.100000000000001" customHeight="1" thickBot="1" x14ac:dyDescent="0.25">
      <c r="B22" s="4" t="s">
        <v>261</v>
      </c>
      <c r="C22" s="39">
        <v>1.8656716417910446E-2</v>
      </c>
      <c r="D22" s="39">
        <v>0.16169154228855723</v>
      </c>
      <c r="E22" s="39">
        <v>2.4875621890547263E-3</v>
      </c>
      <c r="F22" s="39">
        <v>0.3271144278606965</v>
      </c>
      <c r="G22" s="39">
        <v>0.25124378109452739</v>
      </c>
      <c r="H22" s="39">
        <v>0.2388059701492537</v>
      </c>
    </row>
    <row r="23" spans="2:8" ht="20.100000000000001" customHeight="1" thickBot="1" x14ac:dyDescent="0.25">
      <c r="B23" s="4" t="s">
        <v>183</v>
      </c>
      <c r="C23" s="39">
        <v>3.9906103286384977E-2</v>
      </c>
      <c r="D23" s="39">
        <v>0.10563380281690141</v>
      </c>
      <c r="E23" s="39">
        <v>1.4084507042253521E-2</v>
      </c>
      <c r="F23" s="39">
        <v>0.26056338028169013</v>
      </c>
      <c r="G23" s="39">
        <v>0.24413145539906103</v>
      </c>
      <c r="H23" s="39">
        <v>0.33568075117370899</v>
      </c>
    </row>
    <row r="24" spans="2:8" ht="20.100000000000001" customHeight="1" thickBot="1" x14ac:dyDescent="0.25">
      <c r="B24" s="4" t="s">
        <v>262</v>
      </c>
      <c r="C24" s="39">
        <v>6.7567567567567571E-3</v>
      </c>
      <c r="D24" s="39">
        <v>0.25675675675675674</v>
      </c>
      <c r="E24" s="39">
        <v>4.0540540540540543E-2</v>
      </c>
      <c r="F24" s="39">
        <v>0.12162162162162163</v>
      </c>
      <c r="G24" s="39">
        <v>0.48648648648648651</v>
      </c>
      <c r="H24" s="39">
        <v>8.7837837837837718E-2</v>
      </c>
    </row>
    <row r="25" spans="2:8" ht="20.100000000000001" customHeight="1" thickBot="1" x14ac:dyDescent="0.25">
      <c r="B25" s="4" t="s">
        <v>263</v>
      </c>
      <c r="C25" s="39">
        <v>2.9850746268656716E-2</v>
      </c>
      <c r="D25" s="39">
        <v>0.13432835820895522</v>
      </c>
      <c r="E25" s="39">
        <v>0</v>
      </c>
      <c r="F25" s="39">
        <v>0.21393034825870647</v>
      </c>
      <c r="G25" s="39">
        <v>0.58208955223880599</v>
      </c>
      <c r="H25" s="39">
        <v>3.9800995024875552E-2</v>
      </c>
    </row>
    <row r="26" spans="2:8" ht="20.100000000000001" customHeight="1" thickBot="1" x14ac:dyDescent="0.25">
      <c r="B26" s="4" t="s">
        <v>264</v>
      </c>
      <c r="C26" s="39">
        <v>2.0335985853227233E-2</v>
      </c>
      <c r="D26" s="39">
        <v>4.7745358090185673E-2</v>
      </c>
      <c r="E26" s="39">
        <v>1.1494252873563218E-2</v>
      </c>
      <c r="F26" s="39">
        <v>0.65163572060123787</v>
      </c>
      <c r="G26" s="39">
        <v>0.21573828470380194</v>
      </c>
      <c r="H26" s="39">
        <v>5.3050397877984073E-2</v>
      </c>
    </row>
    <row r="27" spans="2:8" ht="20.100000000000001" customHeight="1" thickBot="1" x14ac:dyDescent="0.25">
      <c r="B27" s="5" t="s">
        <v>265</v>
      </c>
      <c r="C27" s="39">
        <v>3.1645569620253164E-3</v>
      </c>
      <c r="D27" s="39">
        <v>0.30379746835443039</v>
      </c>
      <c r="E27" s="39">
        <v>4.1139240506329111E-2</v>
      </c>
      <c r="F27" s="39">
        <v>0.21518987341772153</v>
      </c>
      <c r="G27" s="39">
        <v>0.24683544303797469</v>
      </c>
      <c r="H27" s="39">
        <v>0.18987341772151886</v>
      </c>
    </row>
    <row r="28" spans="2:8" ht="20.100000000000001" customHeight="1" thickBot="1" x14ac:dyDescent="0.25">
      <c r="B28" s="6" t="s">
        <v>266</v>
      </c>
      <c r="C28" s="39">
        <v>8.771929824561403E-3</v>
      </c>
      <c r="D28" s="39">
        <v>0.35964912280701755</v>
      </c>
      <c r="E28" s="39">
        <v>0</v>
      </c>
      <c r="F28" s="39">
        <v>0</v>
      </c>
      <c r="G28" s="39">
        <v>0.30701754385964913</v>
      </c>
      <c r="H28" s="39">
        <v>0.32456140350877188</v>
      </c>
    </row>
    <row r="29" spans="2:8" ht="20.100000000000001" customHeight="1" thickBot="1" x14ac:dyDescent="0.25">
      <c r="B29" s="4" t="s">
        <v>267</v>
      </c>
      <c r="C29" s="39">
        <v>5.6737588652482268E-2</v>
      </c>
      <c r="D29" s="39">
        <v>0.28368794326241137</v>
      </c>
      <c r="E29" s="39">
        <v>0</v>
      </c>
      <c r="F29" s="39">
        <v>0.21985815602836881</v>
      </c>
      <c r="G29" s="39">
        <v>0.38297872340425532</v>
      </c>
      <c r="H29" s="39">
        <v>5.673758865248224E-2</v>
      </c>
    </row>
    <row r="30" spans="2:8" ht="20.100000000000001" customHeight="1" thickBot="1" x14ac:dyDescent="0.25">
      <c r="B30" s="4" t="s">
        <v>268</v>
      </c>
      <c r="C30" s="39">
        <v>2.1276595744680851E-2</v>
      </c>
      <c r="D30" s="39">
        <v>0.48936170212765956</v>
      </c>
      <c r="E30" s="39">
        <v>0</v>
      </c>
      <c r="F30" s="39">
        <v>0.34042553191489361</v>
      </c>
      <c r="G30" s="39">
        <v>0.14893617021276595</v>
      </c>
      <c r="H30" s="39">
        <v>0</v>
      </c>
    </row>
    <row r="31" spans="2:8" ht="20.100000000000001" customHeight="1" thickBot="1" x14ac:dyDescent="0.25">
      <c r="B31" s="4" t="s">
        <v>269</v>
      </c>
      <c r="C31" s="39">
        <v>1.8575851393188854E-2</v>
      </c>
      <c r="D31" s="39">
        <v>0.15170278637770898</v>
      </c>
      <c r="E31" s="39">
        <v>0</v>
      </c>
      <c r="F31" s="39">
        <v>0.21052631578947367</v>
      </c>
      <c r="G31" s="39">
        <v>0.51083591331269351</v>
      </c>
      <c r="H31" s="39">
        <v>0.10835913312693501</v>
      </c>
    </row>
    <row r="32" spans="2:8" ht="20.100000000000001" customHeight="1" thickBot="1" x14ac:dyDescent="0.25">
      <c r="B32" s="4" t="s">
        <v>270</v>
      </c>
      <c r="C32" s="39">
        <v>5.3571428571428568E-2</v>
      </c>
      <c r="D32" s="39">
        <v>0.625</v>
      </c>
      <c r="E32" s="39">
        <v>2.6785714285714284E-2</v>
      </c>
      <c r="F32" s="39">
        <v>0.17857142857142858</v>
      </c>
      <c r="G32" s="39">
        <v>2.6785714285714284E-2</v>
      </c>
      <c r="H32" s="39">
        <v>8.9285714285714232E-2</v>
      </c>
    </row>
    <row r="33" spans="2:8" ht="20.100000000000001" customHeight="1" thickBot="1" x14ac:dyDescent="0.25">
      <c r="B33" s="4" t="s">
        <v>271</v>
      </c>
      <c r="C33" s="39">
        <v>5.3571428571428568E-2</v>
      </c>
      <c r="D33" s="39">
        <v>0.17857142857142858</v>
      </c>
      <c r="E33" s="39">
        <v>0</v>
      </c>
      <c r="F33" s="39">
        <v>0.17857142857142858</v>
      </c>
      <c r="G33" s="39">
        <v>0.4107142857142857</v>
      </c>
      <c r="H33" s="39">
        <v>0.17857142857142849</v>
      </c>
    </row>
    <row r="34" spans="2:8" ht="20.100000000000001" customHeight="1" thickBot="1" x14ac:dyDescent="0.25">
      <c r="B34" s="4" t="s">
        <v>272</v>
      </c>
      <c r="C34" s="39">
        <v>0</v>
      </c>
      <c r="D34" s="39">
        <v>0.68888888888888888</v>
      </c>
      <c r="E34" s="39">
        <v>0</v>
      </c>
      <c r="F34" s="39">
        <v>8.8888888888888892E-2</v>
      </c>
      <c r="G34" s="39">
        <v>0.22222222222222221</v>
      </c>
      <c r="H34" s="39">
        <v>0</v>
      </c>
    </row>
    <row r="35" spans="2:8" ht="20.100000000000001" customHeight="1" thickBot="1" x14ac:dyDescent="0.25">
      <c r="B35" s="4" t="s">
        <v>273</v>
      </c>
      <c r="C35" s="39">
        <v>1.5625E-2</v>
      </c>
      <c r="D35" s="39">
        <v>0.109375</v>
      </c>
      <c r="E35" s="39">
        <v>0.140625</v>
      </c>
      <c r="F35" s="39">
        <v>0.296875</v>
      </c>
      <c r="G35" s="39">
        <v>0.4375</v>
      </c>
      <c r="H35" s="39">
        <v>0</v>
      </c>
    </row>
    <row r="36" spans="2:8" ht="20.100000000000001" customHeight="1" thickBot="1" x14ac:dyDescent="0.25">
      <c r="B36" s="4" t="s">
        <v>274</v>
      </c>
      <c r="C36" s="39">
        <v>0</v>
      </c>
      <c r="D36" s="39">
        <v>0.2</v>
      </c>
      <c r="E36" s="39">
        <v>0</v>
      </c>
      <c r="F36" s="39">
        <v>0.33333333333333331</v>
      </c>
      <c r="G36" s="39">
        <v>0.4</v>
      </c>
      <c r="H36" s="39">
        <v>6.6666666666666707E-2</v>
      </c>
    </row>
    <row r="37" spans="2:8" ht="20.100000000000001" customHeight="1" thickBot="1" x14ac:dyDescent="0.25">
      <c r="B37" s="4" t="s">
        <v>275</v>
      </c>
      <c r="C37" s="39">
        <v>1.8181818181818181E-2</v>
      </c>
      <c r="D37" s="39">
        <v>7.2727272727272724E-2</v>
      </c>
      <c r="E37" s="39">
        <v>1.8181818181818181E-2</v>
      </c>
      <c r="F37" s="39">
        <v>0.5636363636363636</v>
      </c>
      <c r="G37" s="39">
        <v>0.29090909090909089</v>
      </c>
      <c r="H37" s="39">
        <v>3.6363636363636376E-2</v>
      </c>
    </row>
    <row r="38" spans="2:8" ht="20.100000000000001" customHeight="1" thickBot="1" x14ac:dyDescent="0.25">
      <c r="B38" s="4" t="s">
        <v>276</v>
      </c>
      <c r="C38" s="39">
        <v>0</v>
      </c>
      <c r="D38" s="39">
        <v>0.14035087719298245</v>
      </c>
      <c r="E38" s="39">
        <v>1.7543859649122806E-2</v>
      </c>
      <c r="F38" s="39">
        <v>0.45614035087719296</v>
      </c>
      <c r="G38" s="39">
        <v>0.2982456140350877</v>
      </c>
      <c r="H38" s="39">
        <v>8.771929824561403E-2</v>
      </c>
    </row>
    <row r="39" spans="2:8" ht="20.100000000000001" customHeight="1" thickBot="1" x14ac:dyDescent="0.25">
      <c r="B39" s="4" t="s">
        <v>277</v>
      </c>
      <c r="C39" s="39">
        <v>1.3333333333333334E-2</v>
      </c>
      <c r="D39" s="39">
        <v>0.18</v>
      </c>
      <c r="E39" s="39">
        <v>0.04</v>
      </c>
      <c r="F39" s="39">
        <v>0.30666666666666664</v>
      </c>
      <c r="G39" s="39">
        <v>0.31333333333333335</v>
      </c>
      <c r="H39" s="39">
        <v>0.14666666666666661</v>
      </c>
    </row>
    <row r="40" spans="2:8" ht="20.100000000000001" customHeight="1" thickBot="1" x14ac:dyDescent="0.25">
      <c r="B40" s="4" t="s">
        <v>278</v>
      </c>
      <c r="C40" s="39">
        <v>0</v>
      </c>
      <c r="D40" s="39">
        <v>2.7027027027027029E-2</v>
      </c>
      <c r="E40" s="39">
        <v>0.16216216216216217</v>
      </c>
      <c r="F40" s="39">
        <v>0.45945945945945948</v>
      </c>
      <c r="G40" s="39">
        <v>0.29729729729729731</v>
      </c>
      <c r="H40" s="39">
        <v>5.4054054054054057E-2</v>
      </c>
    </row>
    <row r="41" spans="2:8" ht="20.100000000000001" customHeight="1" thickBot="1" x14ac:dyDescent="0.25">
      <c r="B41" s="4" t="s">
        <v>279</v>
      </c>
      <c r="C41" s="39">
        <v>0.03</v>
      </c>
      <c r="D41" s="39">
        <v>0.17</v>
      </c>
      <c r="E41" s="39">
        <v>0</v>
      </c>
      <c r="F41" s="39">
        <v>0.48</v>
      </c>
      <c r="G41" s="39">
        <v>0.23</v>
      </c>
      <c r="H41" s="39">
        <v>8.9999999999999941E-2</v>
      </c>
    </row>
    <row r="42" spans="2:8" ht="20.100000000000001" customHeight="1" thickBot="1" x14ac:dyDescent="0.25">
      <c r="B42" s="4" t="s">
        <v>184</v>
      </c>
      <c r="C42" s="39">
        <v>2.1223470661672909E-2</v>
      </c>
      <c r="D42" s="39">
        <v>0.13607990012484394</v>
      </c>
      <c r="E42" s="39">
        <v>3.870162297128589E-2</v>
      </c>
      <c r="F42" s="39">
        <v>0.33333333333333331</v>
      </c>
      <c r="G42" s="39">
        <v>0.37328339575530589</v>
      </c>
      <c r="H42" s="39">
        <v>9.7378277153558013E-2</v>
      </c>
    </row>
    <row r="43" spans="2:8" ht="20.100000000000001" customHeight="1" thickBot="1" x14ac:dyDescent="0.25">
      <c r="B43" s="4" t="s">
        <v>280</v>
      </c>
      <c r="C43" s="39">
        <v>0</v>
      </c>
      <c r="D43" s="39">
        <v>0.33333333333333331</v>
      </c>
      <c r="E43" s="39">
        <v>0</v>
      </c>
      <c r="F43" s="39">
        <v>0.37037037037037035</v>
      </c>
      <c r="G43" s="39">
        <v>0.14814814814814814</v>
      </c>
      <c r="H43" s="39">
        <v>0.14814814814814825</v>
      </c>
    </row>
    <row r="44" spans="2:8" ht="20.100000000000001" customHeight="1" thickBot="1" x14ac:dyDescent="0.25">
      <c r="B44" s="4" t="s">
        <v>281</v>
      </c>
      <c r="C44" s="39">
        <v>7.407407407407407E-2</v>
      </c>
      <c r="D44" s="39">
        <v>9.2592592592592587E-2</v>
      </c>
      <c r="E44" s="39">
        <v>0</v>
      </c>
      <c r="F44" s="39">
        <v>0.24074074074074073</v>
      </c>
      <c r="G44" s="39">
        <v>0.33333333333333331</v>
      </c>
      <c r="H44" s="39">
        <v>0.25925925925925936</v>
      </c>
    </row>
    <row r="45" spans="2:8" ht="20.100000000000001" customHeight="1" thickBot="1" x14ac:dyDescent="0.25">
      <c r="B45" s="4" t="s">
        <v>282</v>
      </c>
      <c r="C45" s="39">
        <v>3.2608695652173912E-2</v>
      </c>
      <c r="D45" s="39">
        <v>0.16304347826086957</v>
      </c>
      <c r="E45" s="39">
        <v>0.2391304347826087</v>
      </c>
      <c r="F45" s="39">
        <v>0.28260869565217389</v>
      </c>
      <c r="G45" s="39">
        <v>0.27173913043478259</v>
      </c>
      <c r="H45" s="39">
        <v>1.0869565217391408E-2</v>
      </c>
    </row>
    <row r="46" spans="2:8" ht="20.100000000000001" customHeight="1" thickBot="1" x14ac:dyDescent="0.25">
      <c r="B46" s="4" t="s">
        <v>283</v>
      </c>
      <c r="C46" s="39">
        <v>0</v>
      </c>
      <c r="D46" s="39">
        <v>0.359375</v>
      </c>
      <c r="E46" s="39">
        <v>0</v>
      </c>
      <c r="F46" s="39">
        <v>0.4375</v>
      </c>
      <c r="G46" s="39">
        <v>0.203125</v>
      </c>
      <c r="H46" s="39">
        <v>0</v>
      </c>
    </row>
    <row r="47" spans="2:8" ht="20.100000000000001" customHeight="1" thickBot="1" x14ac:dyDescent="0.25">
      <c r="B47" s="4" t="s">
        <v>284</v>
      </c>
      <c r="C47" s="39">
        <v>0</v>
      </c>
      <c r="D47" s="39">
        <v>0.21830985915492956</v>
      </c>
      <c r="E47" s="39">
        <v>1.4084507042253521E-2</v>
      </c>
      <c r="F47" s="39">
        <v>0.38732394366197181</v>
      </c>
      <c r="G47" s="39">
        <v>0.25352112676056338</v>
      </c>
      <c r="H47" s="39">
        <v>0.1267605633802818</v>
      </c>
    </row>
    <row r="48" spans="2:8" ht="20.100000000000001" customHeight="1" thickBot="1" x14ac:dyDescent="0.25">
      <c r="B48" s="4" t="s">
        <v>285</v>
      </c>
      <c r="C48" s="39">
        <v>4.3010752688172046E-2</v>
      </c>
      <c r="D48" s="39">
        <v>0.20430107526881722</v>
      </c>
      <c r="E48" s="39">
        <v>2.1505376344086023E-2</v>
      </c>
      <c r="F48" s="39">
        <v>0.37634408602150538</v>
      </c>
      <c r="G48" s="39">
        <v>9.6774193548387094E-2</v>
      </c>
      <c r="H48" s="39">
        <v>0.25806451612903225</v>
      </c>
    </row>
    <row r="49" spans="2:8" ht="20.100000000000001" customHeight="1" thickBot="1" x14ac:dyDescent="0.25">
      <c r="B49" s="4" t="s">
        <v>185</v>
      </c>
      <c r="C49" s="39">
        <v>1.2483281319661168E-2</v>
      </c>
      <c r="D49" s="39">
        <v>0.20686580472581365</v>
      </c>
      <c r="E49" s="39">
        <v>9.9420419081587164E-2</v>
      </c>
      <c r="F49" s="39">
        <v>0.16495764600980828</v>
      </c>
      <c r="G49" s="39">
        <v>0.10610789121711993</v>
      </c>
      <c r="H49" s="39">
        <v>0.41016495764600991</v>
      </c>
    </row>
    <row r="50" spans="2:8" ht="20.100000000000001" customHeight="1" thickBot="1" x14ac:dyDescent="0.25">
      <c r="B50" s="4" t="s">
        <v>286</v>
      </c>
      <c r="C50" s="39">
        <v>8.8888888888888889E-3</v>
      </c>
      <c r="D50" s="39">
        <v>0.47111111111111109</v>
      </c>
      <c r="E50" s="39">
        <v>0</v>
      </c>
      <c r="F50" s="39">
        <v>6.222222222222222E-2</v>
      </c>
      <c r="G50" s="39">
        <v>0.36888888888888888</v>
      </c>
      <c r="H50" s="39">
        <v>8.8888888888888906E-2</v>
      </c>
    </row>
    <row r="51" spans="2:8" ht="20.100000000000001" customHeight="1" thickBot="1" x14ac:dyDescent="0.25">
      <c r="B51" s="4" t="s">
        <v>287</v>
      </c>
      <c r="C51" s="39">
        <v>1.1627906976744186E-2</v>
      </c>
      <c r="D51" s="39">
        <v>0.18604651162790697</v>
      </c>
      <c r="E51" s="39">
        <v>2.3255813953488372E-2</v>
      </c>
      <c r="F51" s="39">
        <v>0.22093023255813954</v>
      </c>
      <c r="G51" s="39">
        <v>0.44186046511627908</v>
      </c>
      <c r="H51" s="39">
        <v>0.11627906976744173</v>
      </c>
    </row>
    <row r="52" spans="2:8" ht="20.100000000000001" customHeight="1" thickBot="1" x14ac:dyDescent="0.25">
      <c r="B52" s="4" t="s">
        <v>288</v>
      </c>
      <c r="C52" s="39">
        <v>3.9473684210526314E-2</v>
      </c>
      <c r="D52" s="39">
        <v>0.39473684210526316</v>
      </c>
      <c r="E52" s="39">
        <v>1.3157894736842105E-2</v>
      </c>
      <c r="F52" s="39">
        <v>7.8947368421052627E-2</v>
      </c>
      <c r="G52" s="39">
        <v>0.21052631578947367</v>
      </c>
      <c r="H52" s="39">
        <v>0.26315789473684204</v>
      </c>
    </row>
    <row r="53" spans="2:8" ht="20.100000000000001" customHeight="1" thickBot="1" x14ac:dyDescent="0.25">
      <c r="B53" s="4" t="s">
        <v>289</v>
      </c>
      <c r="C53" s="39">
        <v>0</v>
      </c>
      <c r="D53" s="39">
        <v>0.18090452261306533</v>
      </c>
      <c r="E53" s="39">
        <v>8.5427135678391955E-2</v>
      </c>
      <c r="F53" s="39">
        <v>0.35175879396984927</v>
      </c>
      <c r="G53" s="39">
        <v>0.28140703517587939</v>
      </c>
      <c r="H53" s="39">
        <v>0.10050251256281401</v>
      </c>
    </row>
    <row r="54" spans="2:8" ht="20.100000000000001" customHeight="1" thickBot="1" x14ac:dyDescent="0.25">
      <c r="B54" s="4" t="s">
        <v>290</v>
      </c>
      <c r="C54" s="39">
        <v>0</v>
      </c>
      <c r="D54" s="39">
        <v>0.16666666666666666</v>
      </c>
      <c r="E54" s="39">
        <v>0</v>
      </c>
      <c r="F54" s="39">
        <v>0.27777777777777779</v>
      </c>
      <c r="G54" s="39">
        <v>0.33333333333333331</v>
      </c>
      <c r="H54" s="39">
        <v>0.22222222222222227</v>
      </c>
    </row>
    <row r="55" spans="2:8" ht="20.100000000000001" customHeight="1" thickBot="1" x14ac:dyDescent="0.25">
      <c r="B55" s="4" t="s">
        <v>291</v>
      </c>
      <c r="C55" s="39">
        <v>0</v>
      </c>
      <c r="D55" s="39">
        <v>0.19587628865979381</v>
      </c>
      <c r="E55" s="39">
        <v>0</v>
      </c>
      <c r="F55" s="39">
        <v>0.30927835051546393</v>
      </c>
      <c r="G55" s="39">
        <v>0.34020618556701032</v>
      </c>
      <c r="H55" s="39">
        <v>0.15463917525773196</v>
      </c>
    </row>
    <row r="56" spans="2:8" ht="20.100000000000001" customHeight="1" thickBot="1" x14ac:dyDescent="0.25">
      <c r="B56" s="4" t="s">
        <v>292</v>
      </c>
      <c r="C56" s="39">
        <v>0</v>
      </c>
      <c r="D56" s="39">
        <v>5.9701492537313432E-2</v>
      </c>
      <c r="E56" s="39">
        <v>0.1044776119402985</v>
      </c>
      <c r="F56" s="39">
        <v>0.56716417910447758</v>
      </c>
      <c r="G56" s="39">
        <v>0.23880597014925373</v>
      </c>
      <c r="H56" s="39">
        <v>2.985074626865683E-2</v>
      </c>
    </row>
    <row r="57" spans="2:8" ht="20.100000000000001" customHeight="1" thickBot="1" x14ac:dyDescent="0.25">
      <c r="B57" s="4" t="s">
        <v>186</v>
      </c>
      <c r="C57" s="39">
        <v>1.829924650161464E-2</v>
      </c>
      <c r="D57" s="39">
        <v>0.19160387513455329</v>
      </c>
      <c r="E57" s="39">
        <v>0.116254036598493</v>
      </c>
      <c r="F57" s="39">
        <v>0.40688912809472549</v>
      </c>
      <c r="G57" s="39">
        <v>0.16899892357373519</v>
      </c>
      <c r="H57" s="39">
        <v>9.7954790096878352E-2</v>
      </c>
    </row>
    <row r="58" spans="2:8" ht="20.100000000000001" customHeight="1" thickBot="1" x14ac:dyDescent="0.25">
      <c r="B58" s="4" t="s">
        <v>293</v>
      </c>
      <c r="C58" s="39">
        <v>3.6065573770491806E-2</v>
      </c>
      <c r="D58" s="39">
        <v>0.12131147540983607</v>
      </c>
      <c r="E58" s="39">
        <v>0</v>
      </c>
      <c r="F58" s="39">
        <v>0.59672131147540985</v>
      </c>
      <c r="G58" s="39">
        <v>0.10491803278688525</v>
      </c>
      <c r="H58" s="39">
        <v>0.14098360655737699</v>
      </c>
    </row>
    <row r="59" spans="2:8" ht="20.100000000000001" customHeight="1" thickBot="1" x14ac:dyDescent="0.25">
      <c r="B59" s="4" t="s">
        <v>294</v>
      </c>
      <c r="C59" s="39">
        <v>6.3829787234042548E-2</v>
      </c>
      <c r="D59" s="39">
        <v>0.1773049645390071</v>
      </c>
      <c r="E59" s="39">
        <v>7.0921985815602842E-2</v>
      </c>
      <c r="F59" s="39">
        <v>0.42553191489361702</v>
      </c>
      <c r="G59" s="39">
        <v>0.15602836879432624</v>
      </c>
      <c r="H59" s="39">
        <v>0.10638297872340424</v>
      </c>
    </row>
    <row r="60" spans="2:8" ht="20.100000000000001" customHeight="1" thickBot="1" x14ac:dyDescent="0.25">
      <c r="B60" s="4" t="s">
        <v>295</v>
      </c>
      <c r="C60" s="39">
        <v>3.3548387096774192E-2</v>
      </c>
      <c r="D60" s="39">
        <v>0.16258064516129031</v>
      </c>
      <c r="E60" s="39">
        <v>9.1612903225806452E-2</v>
      </c>
      <c r="F60" s="39">
        <v>0.56129032258064515</v>
      </c>
      <c r="G60" s="39">
        <v>4.3870967741935482E-2</v>
      </c>
      <c r="H60" s="39">
        <v>0.10709677419354831</v>
      </c>
    </row>
    <row r="61" spans="2:8" ht="20.100000000000001" customHeight="1" thickBot="1" x14ac:dyDescent="0.25">
      <c r="B61" s="4" t="s">
        <v>296</v>
      </c>
      <c r="C61" s="39">
        <v>2.4271844660194174E-2</v>
      </c>
      <c r="D61" s="39">
        <v>0.18446601941747573</v>
      </c>
      <c r="E61" s="39">
        <v>1.4563106796116505E-2</v>
      </c>
      <c r="F61" s="39">
        <v>0.5436893203883495</v>
      </c>
      <c r="G61" s="39">
        <v>0.11165048543689321</v>
      </c>
      <c r="H61" s="39">
        <v>0.12135922330097088</v>
      </c>
    </row>
    <row r="62" spans="2:8" ht="20.100000000000001" customHeight="1" thickBot="1" x14ac:dyDescent="0.25">
      <c r="B62" s="4" t="s">
        <v>187</v>
      </c>
      <c r="C62" s="39">
        <v>1.9011406844106463E-2</v>
      </c>
      <c r="D62" s="39">
        <v>6.4638783269961975E-2</v>
      </c>
      <c r="E62" s="39">
        <v>1.9011406844106463E-2</v>
      </c>
      <c r="F62" s="39">
        <v>0.38783269961977185</v>
      </c>
      <c r="G62" s="39">
        <v>0.32319391634980987</v>
      </c>
      <c r="H62" s="39">
        <v>0.18631178707224327</v>
      </c>
    </row>
    <row r="63" spans="2:8" ht="20.100000000000001" customHeight="1" thickBot="1" x14ac:dyDescent="0.25">
      <c r="B63" s="4" t="s">
        <v>297</v>
      </c>
      <c r="C63" s="39">
        <v>0</v>
      </c>
      <c r="D63" s="39">
        <v>0.2558139534883721</v>
      </c>
      <c r="E63" s="39">
        <v>0.51162790697674421</v>
      </c>
      <c r="F63" s="39">
        <v>0.13488372093023257</v>
      </c>
      <c r="G63" s="39">
        <v>6.9767441860465115E-2</v>
      </c>
      <c r="H63" s="39">
        <v>2.7906976744186004E-2</v>
      </c>
    </row>
    <row r="64" spans="2:8" ht="20.100000000000001" customHeight="1" thickBot="1" x14ac:dyDescent="0.25">
      <c r="B64" s="4" t="s">
        <v>298</v>
      </c>
      <c r="C64" s="39">
        <v>3.7974683544303799E-2</v>
      </c>
      <c r="D64" s="39">
        <v>0.27848101265822783</v>
      </c>
      <c r="E64" s="39">
        <v>2.5316455696202531E-2</v>
      </c>
      <c r="F64" s="39">
        <v>0.27848101265822783</v>
      </c>
      <c r="G64" s="39">
        <v>0.10126582278481013</v>
      </c>
      <c r="H64" s="39">
        <v>0.27848101265822794</v>
      </c>
    </row>
    <row r="65" spans="2:8" ht="20.100000000000001" customHeight="1" thickBot="1" x14ac:dyDescent="0.25">
      <c r="B65" s="4" t="s">
        <v>299</v>
      </c>
      <c r="C65" s="39">
        <v>5.6000000000000001E-2</v>
      </c>
      <c r="D65" s="39">
        <v>0.224</v>
      </c>
      <c r="E65" s="39">
        <v>3.2000000000000001E-2</v>
      </c>
      <c r="F65" s="39">
        <v>0.32</v>
      </c>
      <c r="G65" s="39">
        <v>0.20799999999999999</v>
      </c>
      <c r="H65" s="39">
        <v>0.15999999999999995</v>
      </c>
    </row>
    <row r="66" spans="2:8" ht="20.100000000000001" customHeight="1" thickBot="1" x14ac:dyDescent="0.25">
      <c r="B66" s="4" t="s">
        <v>300</v>
      </c>
      <c r="C66" s="39">
        <v>0</v>
      </c>
      <c r="D66" s="39">
        <v>0.6333333333333333</v>
      </c>
      <c r="E66" s="39">
        <v>3.3333333333333333E-2</v>
      </c>
      <c r="F66" s="39">
        <v>0.13333333333333333</v>
      </c>
      <c r="G66" s="39">
        <v>0.1</v>
      </c>
      <c r="H66" s="39">
        <v>0.10000000000000003</v>
      </c>
    </row>
    <row r="67" spans="2:8" ht="20.100000000000001" customHeight="1" thickBot="1" x14ac:dyDescent="0.25">
      <c r="B67" s="4" t="s">
        <v>301</v>
      </c>
      <c r="C67" s="39">
        <v>1.276595744680851E-2</v>
      </c>
      <c r="D67" s="39">
        <v>0.23404255319148937</v>
      </c>
      <c r="E67" s="39">
        <v>0</v>
      </c>
      <c r="F67" s="39">
        <v>0.43404255319148938</v>
      </c>
      <c r="G67" s="39">
        <v>0.25106382978723402</v>
      </c>
      <c r="H67" s="39">
        <v>6.8085106382978711E-2</v>
      </c>
    </row>
    <row r="68" spans="2:8" ht="20.100000000000001" customHeight="1" thickBot="1" x14ac:dyDescent="0.25">
      <c r="B68" s="4" t="s">
        <v>302</v>
      </c>
      <c r="C68" s="39">
        <v>0</v>
      </c>
      <c r="D68" s="39">
        <v>0.31428571428571428</v>
      </c>
      <c r="E68" s="39">
        <v>0</v>
      </c>
      <c r="F68" s="39">
        <v>0.48571428571428571</v>
      </c>
      <c r="G68" s="39">
        <v>7.1428571428571425E-2</v>
      </c>
      <c r="H68" s="39">
        <v>0.12857142857142859</v>
      </c>
    </row>
    <row r="69" spans="2:8" ht="20.100000000000001" customHeight="1" thickBot="1" x14ac:dyDescent="0.25">
      <c r="B69" s="4" t="s">
        <v>303</v>
      </c>
      <c r="C69" s="39">
        <v>2.7777777777777776E-2</v>
      </c>
      <c r="D69" s="39">
        <v>0.30555555555555558</v>
      </c>
      <c r="E69" s="39">
        <v>0</v>
      </c>
      <c r="F69" s="39">
        <v>0.22222222222222221</v>
      </c>
      <c r="G69" s="39">
        <v>0.3611111111111111</v>
      </c>
      <c r="H69" s="39">
        <v>8.3333333333333315E-2</v>
      </c>
    </row>
    <row r="70" spans="2:8" ht="20.100000000000001" customHeight="1" thickBot="1" x14ac:dyDescent="0.25">
      <c r="B70" s="4" t="s">
        <v>304</v>
      </c>
      <c r="C70" s="39">
        <v>0</v>
      </c>
      <c r="D70" s="39">
        <v>0.18260869565217391</v>
      </c>
      <c r="E70" s="39">
        <v>0.12173913043478261</v>
      </c>
      <c r="F70" s="39">
        <v>0.19130434782608696</v>
      </c>
      <c r="G70" s="39">
        <v>0.32173913043478258</v>
      </c>
      <c r="H70" s="39">
        <v>0.18260869565217391</v>
      </c>
    </row>
    <row r="71" spans="2:8" ht="20.100000000000001" customHeight="1" thickBot="1" x14ac:dyDescent="0.25">
      <c r="B71" s="4" t="s">
        <v>305</v>
      </c>
      <c r="C71" s="39">
        <v>2.2988505747126436E-2</v>
      </c>
      <c r="D71" s="39">
        <v>0.36206896551724138</v>
      </c>
      <c r="E71" s="39">
        <v>0.1206896551724138</v>
      </c>
      <c r="F71" s="39">
        <v>0.25287356321839083</v>
      </c>
      <c r="G71" s="39">
        <v>0.14942528735632185</v>
      </c>
      <c r="H71" s="39">
        <v>9.1954022988505774E-2</v>
      </c>
    </row>
    <row r="72" spans="2:8" ht="20.100000000000001" customHeight="1" thickBot="1" x14ac:dyDescent="0.25">
      <c r="B72" s="4" t="s">
        <v>306</v>
      </c>
      <c r="C72" s="39">
        <v>2.5806451612903226E-2</v>
      </c>
      <c r="D72" s="39">
        <v>9.0322580645161285E-2</v>
      </c>
      <c r="E72" s="39">
        <v>6.4516129032258064E-3</v>
      </c>
      <c r="F72" s="39">
        <v>0.5741935483870968</v>
      </c>
      <c r="G72" s="39">
        <v>0.14193548387096774</v>
      </c>
      <c r="H72" s="39">
        <v>0.16129032258064516</v>
      </c>
    </row>
    <row r="73" spans="2:8" ht="20.100000000000001" customHeight="1" thickBot="1" x14ac:dyDescent="0.25">
      <c r="B73" s="4" t="s">
        <v>307</v>
      </c>
      <c r="C73" s="39">
        <v>0</v>
      </c>
      <c r="D73" s="39">
        <v>0.20833333333333334</v>
      </c>
      <c r="E73" s="39">
        <v>2.0833333333333332E-2</v>
      </c>
      <c r="F73" s="39">
        <v>0.28333333333333333</v>
      </c>
      <c r="G73" s="39">
        <v>0.4375</v>
      </c>
      <c r="H73" s="39">
        <v>4.9999999999999933E-2</v>
      </c>
    </row>
    <row r="74" spans="2:8" ht="20.100000000000001" customHeight="1" thickBot="1" x14ac:dyDescent="0.25">
      <c r="B74" s="4" t="s">
        <v>188</v>
      </c>
      <c r="C74" s="39">
        <v>3.1325301204819279E-2</v>
      </c>
      <c r="D74" s="39">
        <v>3.5843373493975907E-2</v>
      </c>
      <c r="E74" s="39">
        <v>1.0542168674698794E-2</v>
      </c>
      <c r="F74" s="39">
        <v>0.43072289156626509</v>
      </c>
      <c r="G74" s="39">
        <v>0.16204819277108434</v>
      </c>
      <c r="H74" s="39">
        <v>0.32951807228915658</v>
      </c>
    </row>
    <row r="75" spans="2:8" ht="20.100000000000001" customHeight="1" thickBot="1" x14ac:dyDescent="0.25">
      <c r="B75" s="4" t="s">
        <v>308</v>
      </c>
      <c r="C75" s="39">
        <v>5.9171597633136093E-3</v>
      </c>
      <c r="D75" s="39">
        <v>8.8757396449704137E-2</v>
      </c>
      <c r="E75" s="39">
        <v>0</v>
      </c>
      <c r="F75" s="39">
        <v>0.56804733727810652</v>
      </c>
      <c r="G75" s="39">
        <v>6.5088757396449703E-2</v>
      </c>
      <c r="H75" s="39">
        <v>0.27218934911242598</v>
      </c>
    </row>
    <row r="76" spans="2:8" ht="20.100000000000001" customHeight="1" thickBot="1" x14ac:dyDescent="0.25">
      <c r="B76" s="4" t="s">
        <v>309</v>
      </c>
      <c r="C76" s="39">
        <v>3.3112582781456956E-2</v>
      </c>
      <c r="D76" s="39">
        <v>0.15364238410596026</v>
      </c>
      <c r="E76" s="39">
        <v>7.6821192052980131E-2</v>
      </c>
      <c r="F76" s="39">
        <v>0.46622516556291393</v>
      </c>
      <c r="G76" s="39">
        <v>0.11390728476821192</v>
      </c>
      <c r="H76" s="39">
        <v>0.15629139072847692</v>
      </c>
    </row>
    <row r="77" spans="2:8" ht="20.100000000000001" customHeight="1" thickBot="1" x14ac:dyDescent="0.25">
      <c r="B77" s="4" t="s">
        <v>310</v>
      </c>
      <c r="C77" s="39">
        <v>4.9270072992700732E-2</v>
      </c>
      <c r="D77" s="39">
        <v>0.1551094890510949</v>
      </c>
      <c r="E77" s="39">
        <v>1.8248175182481751E-3</v>
      </c>
      <c r="F77" s="39">
        <v>0.61678832116788318</v>
      </c>
      <c r="G77" s="39">
        <v>0.177007299270073</v>
      </c>
      <c r="H77" s="39">
        <v>0</v>
      </c>
    </row>
    <row r="78" spans="2:8" ht="20.100000000000001" customHeight="1" thickBot="1" x14ac:dyDescent="0.25">
      <c r="B78" s="4" t="s">
        <v>311</v>
      </c>
      <c r="C78" s="39">
        <v>7.0422535211267609E-2</v>
      </c>
      <c r="D78" s="39">
        <v>9.5070422535211266E-2</v>
      </c>
      <c r="E78" s="39">
        <v>8.098591549295775E-2</v>
      </c>
      <c r="F78" s="39">
        <v>0.46478873239436619</v>
      </c>
      <c r="G78" s="39">
        <v>0.28169014084507044</v>
      </c>
      <c r="H78" s="39">
        <v>7.0422535211267512E-3</v>
      </c>
    </row>
    <row r="79" spans="2:8" ht="20.100000000000001" customHeight="1" thickBot="1" x14ac:dyDescent="0.25">
      <c r="B79" s="4" t="s">
        <v>312</v>
      </c>
      <c r="C79" s="39">
        <v>0.10273972602739725</v>
      </c>
      <c r="D79" s="39">
        <v>7.3059360730593603E-2</v>
      </c>
      <c r="E79" s="39">
        <v>0</v>
      </c>
      <c r="F79" s="39">
        <v>0.35388127853881279</v>
      </c>
      <c r="G79" s="39">
        <v>0.13698630136986301</v>
      </c>
      <c r="H79" s="39">
        <v>0.33333333333333337</v>
      </c>
    </row>
    <row r="80" spans="2:8" ht="20.100000000000001" customHeight="1" thickBot="1" x14ac:dyDescent="0.25">
      <c r="B80" s="4" t="s">
        <v>313</v>
      </c>
      <c r="C80" s="39">
        <v>1.2987012987012988E-2</v>
      </c>
      <c r="D80" s="39">
        <v>0.15584415584415584</v>
      </c>
      <c r="E80" s="39">
        <v>0</v>
      </c>
      <c r="F80" s="39">
        <v>0.51948051948051943</v>
      </c>
      <c r="G80" s="39">
        <v>0.12987012987012986</v>
      </c>
      <c r="H80" s="39">
        <v>0.18181818181818193</v>
      </c>
    </row>
    <row r="81" spans="2:8" ht="20.100000000000001" customHeight="1" thickBot="1" x14ac:dyDescent="0.25">
      <c r="B81" s="4" t="s">
        <v>314</v>
      </c>
      <c r="C81" s="39">
        <v>2.5806451612903226E-2</v>
      </c>
      <c r="D81" s="39">
        <v>0.11612903225806452</v>
      </c>
      <c r="E81" s="39">
        <v>6.4516129032258064E-3</v>
      </c>
      <c r="F81" s="39">
        <v>0.40645161290322579</v>
      </c>
      <c r="G81" s="39">
        <v>0.34193548387096773</v>
      </c>
      <c r="H81" s="39">
        <v>0.103225806451613</v>
      </c>
    </row>
    <row r="82" spans="2:8" ht="20.100000000000001" customHeight="1" thickBot="1" x14ac:dyDescent="0.25">
      <c r="B82" s="4" t="s">
        <v>315</v>
      </c>
      <c r="C82" s="39">
        <v>0</v>
      </c>
      <c r="D82" s="39">
        <v>0.25806451612903225</v>
      </c>
      <c r="E82" s="39">
        <v>0</v>
      </c>
      <c r="F82" s="39">
        <v>0.41935483870967744</v>
      </c>
      <c r="G82" s="39">
        <v>0.25806451612903225</v>
      </c>
      <c r="H82" s="39">
        <v>6.4516129032258063E-2</v>
      </c>
    </row>
    <row r="83" spans="2:8" ht="20.100000000000001" customHeight="1" thickBot="1" x14ac:dyDescent="0.25">
      <c r="B83" s="4" t="s">
        <v>316</v>
      </c>
      <c r="C83" s="39">
        <v>1.0471204188481676E-2</v>
      </c>
      <c r="D83" s="39">
        <v>8.7260034904013961E-2</v>
      </c>
      <c r="E83" s="39">
        <v>1.5706806282722512E-2</v>
      </c>
      <c r="F83" s="39">
        <v>0.40314136125654448</v>
      </c>
      <c r="G83" s="39">
        <v>0.35602094240837695</v>
      </c>
      <c r="H83" s="39">
        <v>0.1273996509598605</v>
      </c>
    </row>
    <row r="84" spans="2:8" ht="20.100000000000001" customHeight="1" thickBot="1" x14ac:dyDescent="0.25">
      <c r="B84" s="4" t="s">
        <v>317</v>
      </c>
      <c r="C84" s="39">
        <v>0</v>
      </c>
      <c r="D84" s="39">
        <v>4.2253521126760563E-2</v>
      </c>
      <c r="E84" s="39">
        <v>1.4084507042253521E-2</v>
      </c>
      <c r="F84" s="39">
        <v>0.43661971830985913</v>
      </c>
      <c r="G84" s="39">
        <v>0.21126760563380281</v>
      </c>
      <c r="H84" s="39">
        <v>0.29577464788732405</v>
      </c>
    </row>
    <row r="85" spans="2:8" ht="20.100000000000001" customHeight="1" thickBot="1" x14ac:dyDescent="0.25">
      <c r="B85" s="4" t="s">
        <v>318</v>
      </c>
      <c r="C85" s="39">
        <v>0</v>
      </c>
      <c r="D85" s="39">
        <v>0.23076923076923078</v>
      </c>
      <c r="E85" s="39">
        <v>0</v>
      </c>
      <c r="F85" s="39">
        <v>0.53846153846153844</v>
      </c>
      <c r="G85" s="39">
        <v>0.15384615384615385</v>
      </c>
      <c r="H85" s="39">
        <v>7.6923076923076872E-2</v>
      </c>
    </row>
    <row r="86" spans="2:8" ht="20.100000000000001" customHeight="1" thickBot="1" x14ac:dyDescent="0.25">
      <c r="B86" s="4" t="s">
        <v>319</v>
      </c>
      <c r="C86" s="39">
        <v>2.9090909090909091E-2</v>
      </c>
      <c r="D86" s="39">
        <v>0.12</v>
      </c>
      <c r="E86" s="39">
        <v>0.10909090909090909</v>
      </c>
      <c r="F86" s="39">
        <v>0.50909090909090904</v>
      </c>
      <c r="G86" s="39">
        <v>0.22545454545454546</v>
      </c>
      <c r="H86" s="39">
        <v>7.2727272727273196E-3</v>
      </c>
    </row>
    <row r="87" spans="2:8" ht="20.100000000000001" customHeight="1" thickBot="1" x14ac:dyDescent="0.25">
      <c r="B87" s="4" t="s">
        <v>320</v>
      </c>
      <c r="C87" s="39">
        <v>0.11979166666666667</v>
      </c>
      <c r="D87" s="39">
        <v>0.22916666666666666</v>
      </c>
      <c r="E87" s="39">
        <v>0.10416666666666667</v>
      </c>
      <c r="F87" s="39">
        <v>0.46354166666666669</v>
      </c>
      <c r="G87" s="39">
        <v>6.25E-2</v>
      </c>
      <c r="H87" s="39">
        <v>2.0833333333333426E-2</v>
      </c>
    </row>
    <row r="88" spans="2:8" ht="20.100000000000001" customHeight="1" thickBot="1" x14ac:dyDescent="0.25">
      <c r="B88" s="4" t="s">
        <v>321</v>
      </c>
      <c r="C88" s="39">
        <v>3.7142857142857144E-2</v>
      </c>
      <c r="D88" s="39">
        <v>0.08</v>
      </c>
      <c r="E88" s="39">
        <v>2.8571428571428571E-3</v>
      </c>
      <c r="F88" s="39">
        <v>0.57999999999999996</v>
      </c>
      <c r="G88" s="39">
        <v>0.20571428571428571</v>
      </c>
      <c r="H88" s="39">
        <v>9.4285714285714334E-2</v>
      </c>
    </row>
    <row r="89" spans="2:8" ht="20.100000000000001" customHeight="1" thickBot="1" x14ac:dyDescent="0.25">
      <c r="B89" s="4" t="s">
        <v>189</v>
      </c>
      <c r="C89" s="39">
        <v>3.1234506693108576E-2</v>
      </c>
      <c r="D89" s="39">
        <v>4.7347545860188398E-2</v>
      </c>
      <c r="E89" s="39">
        <v>2.9003470500743679E-2</v>
      </c>
      <c r="F89" s="39">
        <v>0.35101636093207733</v>
      </c>
      <c r="G89" s="39">
        <v>0.18195339613287059</v>
      </c>
      <c r="H89" s="39">
        <v>0.3594447198810114</v>
      </c>
    </row>
    <row r="90" spans="2:8" ht="20.100000000000001" customHeight="1" thickBot="1" x14ac:dyDescent="0.25">
      <c r="B90" s="4" t="s">
        <v>322</v>
      </c>
      <c r="C90" s="39">
        <v>1.2987012987012988E-2</v>
      </c>
      <c r="D90" s="39">
        <v>9.0909090909090912E-2</v>
      </c>
      <c r="E90" s="39">
        <v>5.1948051948051951E-2</v>
      </c>
      <c r="F90" s="39">
        <v>0.37662337662337664</v>
      </c>
      <c r="G90" s="39">
        <v>0.41558441558441561</v>
      </c>
      <c r="H90" s="39">
        <v>5.1948051948051854E-2</v>
      </c>
    </row>
    <row r="91" spans="2:8" ht="20.100000000000001" customHeight="1" thickBot="1" x14ac:dyDescent="0.25">
      <c r="B91" s="4" t="s">
        <v>323</v>
      </c>
      <c r="C91" s="39">
        <v>4.3478260869565216E-2</v>
      </c>
      <c r="D91" s="39">
        <v>0.11304347826086956</v>
      </c>
      <c r="E91" s="39">
        <v>0</v>
      </c>
      <c r="F91" s="39">
        <v>0.46086956521739131</v>
      </c>
      <c r="G91" s="39">
        <v>0.33913043478260868</v>
      </c>
      <c r="H91" s="39">
        <v>4.3478260869565244E-2</v>
      </c>
    </row>
    <row r="92" spans="2:8" ht="20.100000000000001" customHeight="1" thickBot="1" x14ac:dyDescent="0.25">
      <c r="B92" s="4" t="s">
        <v>324</v>
      </c>
      <c r="C92" s="39">
        <v>0.1111111111111111</v>
      </c>
      <c r="D92" s="39">
        <v>0.28888888888888886</v>
      </c>
      <c r="E92" s="39">
        <v>0</v>
      </c>
      <c r="F92" s="39">
        <v>0.3611111111111111</v>
      </c>
      <c r="G92" s="39">
        <v>0.25555555555555554</v>
      </c>
      <c r="H92" s="39">
        <v>-1.6666666666666663E-2</v>
      </c>
    </row>
    <row r="93" spans="2:8" ht="20.100000000000001" customHeight="1" thickBot="1" x14ac:dyDescent="0.25">
      <c r="B93" s="4" t="s">
        <v>325</v>
      </c>
      <c r="C93" s="39">
        <v>2.5000000000000001E-2</v>
      </c>
      <c r="D93" s="39">
        <v>8.3333333333333329E-2</v>
      </c>
      <c r="E93" s="39">
        <v>2.5000000000000001E-2</v>
      </c>
      <c r="F93" s="39">
        <v>0.47499999999999998</v>
      </c>
      <c r="G93" s="39">
        <v>0.25833333333333336</v>
      </c>
      <c r="H93" s="39">
        <v>0.13333333333333325</v>
      </c>
    </row>
    <row r="94" spans="2:8" ht="20.100000000000001" customHeight="1" thickBot="1" x14ac:dyDescent="0.25">
      <c r="B94" s="4" t="s">
        <v>326</v>
      </c>
      <c r="C94" s="39">
        <v>3.0701754385964911E-2</v>
      </c>
      <c r="D94" s="39">
        <v>0.13596491228070176</v>
      </c>
      <c r="E94" s="39">
        <v>6.5789473684210523E-2</v>
      </c>
      <c r="F94" s="39">
        <v>0.53947368421052633</v>
      </c>
      <c r="G94" s="39">
        <v>0.20614035087719298</v>
      </c>
      <c r="H94" s="39">
        <v>2.1929824561403549E-2</v>
      </c>
    </row>
    <row r="95" spans="2:8" ht="20.100000000000001" customHeight="1" thickBot="1" x14ac:dyDescent="0.25">
      <c r="B95" s="4" t="s">
        <v>327</v>
      </c>
      <c r="C95" s="39">
        <v>6.7873303167420809E-2</v>
      </c>
      <c r="D95" s="39">
        <v>0.18099547511312217</v>
      </c>
      <c r="E95" s="39">
        <v>7.2398190045248875E-2</v>
      </c>
      <c r="F95" s="39">
        <v>0.25791855203619912</v>
      </c>
      <c r="G95" s="39">
        <v>0.39366515837104071</v>
      </c>
      <c r="H95" s="39">
        <v>2.714932126696834E-2</v>
      </c>
    </row>
    <row r="96" spans="2:8" ht="20.100000000000001" customHeight="1" thickBot="1" x14ac:dyDescent="0.25">
      <c r="B96" s="4" t="s">
        <v>328</v>
      </c>
      <c r="C96" s="39">
        <v>3.5294117647058823E-2</v>
      </c>
      <c r="D96" s="39">
        <v>5.8823529411764705E-2</v>
      </c>
      <c r="E96" s="39">
        <v>1.1764705882352941E-2</v>
      </c>
      <c r="F96" s="39">
        <v>0.47058823529411764</v>
      </c>
      <c r="G96" s="39">
        <v>0.15294117647058825</v>
      </c>
      <c r="H96" s="39">
        <v>0.27058823529411768</v>
      </c>
    </row>
    <row r="97" spans="2:8" ht="20.100000000000001" customHeight="1" thickBot="1" x14ac:dyDescent="0.25">
      <c r="B97" s="4" t="s">
        <v>329</v>
      </c>
      <c r="C97" s="39">
        <v>8.5227272727272721E-2</v>
      </c>
      <c r="D97" s="39">
        <v>9.6590909090909088E-2</v>
      </c>
      <c r="E97" s="39">
        <v>2.2727272727272728E-2</v>
      </c>
      <c r="F97" s="39">
        <v>0.30681818181818182</v>
      </c>
      <c r="G97" s="39">
        <v>0.40909090909090912</v>
      </c>
      <c r="H97" s="39">
        <v>7.9545454545454586E-2</v>
      </c>
    </row>
    <row r="98" spans="2:8" ht="20.100000000000001" customHeight="1" thickBot="1" x14ac:dyDescent="0.25">
      <c r="B98" s="4" t="s">
        <v>330</v>
      </c>
      <c r="C98" s="39">
        <v>0</v>
      </c>
      <c r="D98" s="39">
        <v>0.19354838709677419</v>
      </c>
      <c r="E98" s="39">
        <v>4.8387096774193547E-2</v>
      </c>
      <c r="F98" s="39">
        <v>0.4838709677419355</v>
      </c>
      <c r="G98" s="39">
        <v>0.22580645161290322</v>
      </c>
      <c r="H98" s="39">
        <v>4.8387096774193533E-2</v>
      </c>
    </row>
    <row r="99" spans="2:8" ht="20.100000000000001" customHeight="1" thickBot="1" x14ac:dyDescent="0.25">
      <c r="B99" s="4" t="s">
        <v>331</v>
      </c>
      <c r="C99" s="39">
        <v>2.4390243902439025E-2</v>
      </c>
      <c r="D99" s="39">
        <v>0.36585365853658536</v>
      </c>
      <c r="E99" s="39">
        <v>2.4390243902439025E-2</v>
      </c>
      <c r="F99" s="39">
        <v>0.31707317073170732</v>
      </c>
      <c r="G99" s="39">
        <v>0.14634146341463414</v>
      </c>
      <c r="H99" s="39">
        <v>0.12195121951219509</v>
      </c>
    </row>
    <row r="100" spans="2:8" ht="20.100000000000001" customHeight="1" thickBot="1" x14ac:dyDescent="0.25">
      <c r="B100" s="4" t="s">
        <v>332</v>
      </c>
      <c r="C100" s="39">
        <v>7.1428571428571425E-2</v>
      </c>
      <c r="D100" s="39">
        <v>7.1428571428571425E-2</v>
      </c>
      <c r="E100" s="39">
        <v>0</v>
      </c>
      <c r="F100" s="39">
        <v>0.35714285714285715</v>
      </c>
      <c r="G100" s="39">
        <v>0.2857142857142857</v>
      </c>
      <c r="H100" s="39">
        <v>0.2142857142857143</v>
      </c>
    </row>
    <row r="101" spans="2:8" ht="20.100000000000001" customHeight="1" thickBot="1" x14ac:dyDescent="0.25">
      <c r="B101" s="4" t="s">
        <v>333</v>
      </c>
      <c r="C101" s="39">
        <v>0</v>
      </c>
      <c r="D101" s="39">
        <v>2.8571428571428571E-2</v>
      </c>
      <c r="E101" s="39">
        <v>0</v>
      </c>
      <c r="F101" s="39">
        <v>0.48571428571428571</v>
      </c>
      <c r="G101" s="39">
        <v>0.48571428571428571</v>
      </c>
      <c r="H101" s="39">
        <v>0</v>
      </c>
    </row>
    <row r="102" spans="2:8" ht="20.100000000000001" customHeight="1" thickBot="1" x14ac:dyDescent="0.25">
      <c r="B102" s="4" t="s">
        <v>190</v>
      </c>
      <c r="C102" s="39">
        <v>1.5267175572519083E-2</v>
      </c>
      <c r="D102" s="39">
        <v>0.23664122137404581</v>
      </c>
      <c r="E102" s="39">
        <v>7.6335877862595417E-3</v>
      </c>
      <c r="F102" s="39">
        <v>0.38931297709923662</v>
      </c>
      <c r="G102" s="39">
        <v>0.27480916030534353</v>
      </c>
      <c r="H102" s="39">
        <v>7.6335877862595325E-2</v>
      </c>
    </row>
    <row r="103" spans="2:8" ht="20.100000000000001" customHeight="1" thickBot="1" x14ac:dyDescent="0.25">
      <c r="B103" s="4" t="s">
        <v>334</v>
      </c>
      <c r="C103" s="39">
        <v>0</v>
      </c>
      <c r="D103" s="39">
        <v>8.5714285714285715E-2</v>
      </c>
      <c r="E103" s="39">
        <v>0</v>
      </c>
      <c r="F103" s="39">
        <v>0.2857142857142857</v>
      </c>
      <c r="G103" s="39">
        <v>0.45714285714285713</v>
      </c>
      <c r="H103" s="39">
        <v>0.17142857142857143</v>
      </c>
    </row>
    <row r="104" spans="2:8" ht="20.100000000000001" customHeight="1" thickBot="1" x14ac:dyDescent="0.25">
      <c r="B104" s="4" t="s">
        <v>335</v>
      </c>
      <c r="C104" s="39">
        <v>9.2592592592592587E-3</v>
      </c>
      <c r="D104" s="39">
        <v>0.18518518518518517</v>
      </c>
      <c r="E104" s="39">
        <v>0</v>
      </c>
      <c r="F104" s="39">
        <v>0.55555555555555558</v>
      </c>
      <c r="G104" s="39">
        <v>0.1388888888888889</v>
      </c>
      <c r="H104" s="39">
        <v>0.1111111111111111</v>
      </c>
    </row>
    <row r="105" spans="2:8" ht="20.100000000000001" customHeight="1" thickBot="1" x14ac:dyDescent="0.25">
      <c r="B105" s="4" t="s">
        <v>336</v>
      </c>
      <c r="C105" s="39">
        <v>0</v>
      </c>
      <c r="D105" s="39">
        <v>0.19696969696969696</v>
      </c>
      <c r="E105" s="39">
        <v>1.5151515151515152E-2</v>
      </c>
      <c r="F105" s="39">
        <v>0.19696969696969696</v>
      </c>
      <c r="G105" s="39">
        <v>0.30303030303030304</v>
      </c>
      <c r="H105" s="39">
        <v>0.28787878787878779</v>
      </c>
    </row>
    <row r="106" spans="2:8" ht="20.100000000000001" customHeight="1" thickBot="1" x14ac:dyDescent="0.25">
      <c r="B106" s="4" t="s">
        <v>337</v>
      </c>
      <c r="C106" s="39">
        <v>0</v>
      </c>
      <c r="D106" s="39">
        <v>0.33333333333333331</v>
      </c>
      <c r="E106" s="39">
        <v>0</v>
      </c>
      <c r="F106" s="39">
        <v>0.125</v>
      </c>
      <c r="G106" s="39">
        <v>0.125</v>
      </c>
      <c r="H106" s="39">
        <v>0.41666666666666674</v>
      </c>
    </row>
    <row r="107" spans="2:8" ht="20.100000000000001" customHeight="1" thickBot="1" x14ac:dyDescent="0.25">
      <c r="B107" s="4" t="s">
        <v>191</v>
      </c>
      <c r="C107" s="39">
        <v>0</v>
      </c>
      <c r="D107" s="39">
        <v>0.34453781512605042</v>
      </c>
      <c r="E107" s="39">
        <v>0</v>
      </c>
      <c r="F107" s="39">
        <v>0.47058823529411764</v>
      </c>
      <c r="G107" s="39">
        <v>0.13445378151260504</v>
      </c>
      <c r="H107" s="39">
        <v>5.0420168067226906E-2</v>
      </c>
    </row>
    <row r="108" spans="2:8" ht="20.100000000000001" customHeight="1" thickBot="1" x14ac:dyDescent="0.25">
      <c r="B108" s="4" t="s">
        <v>338</v>
      </c>
      <c r="C108" s="39">
        <v>4.6153846153846156E-2</v>
      </c>
      <c r="D108" s="39">
        <v>0.16923076923076924</v>
      </c>
      <c r="E108" s="39">
        <v>3.0769230769230771E-2</v>
      </c>
      <c r="F108" s="39">
        <v>0.56923076923076921</v>
      </c>
      <c r="G108" s="39">
        <v>0.15384615384615385</v>
      </c>
      <c r="H108" s="39">
        <v>3.076923076923066E-2</v>
      </c>
    </row>
    <row r="109" spans="2:8" ht="20.100000000000001" customHeight="1" thickBot="1" x14ac:dyDescent="0.25">
      <c r="B109" s="4" t="s">
        <v>339</v>
      </c>
      <c r="C109" s="39">
        <v>0</v>
      </c>
      <c r="D109" s="39">
        <v>0.13793103448275862</v>
      </c>
      <c r="E109" s="39">
        <v>0</v>
      </c>
      <c r="F109" s="39">
        <v>0.48275862068965519</v>
      </c>
      <c r="G109" s="39">
        <v>0.20689655172413793</v>
      </c>
      <c r="H109" s="39">
        <v>0.1724137931034482</v>
      </c>
    </row>
    <row r="110" spans="2:8" ht="20.100000000000001" customHeight="1" thickBot="1" x14ac:dyDescent="0.25">
      <c r="B110" s="4" t="s">
        <v>192</v>
      </c>
      <c r="C110" s="39">
        <v>2.7964601769911505E-2</v>
      </c>
      <c r="D110" s="39">
        <v>9.4159292035398232E-2</v>
      </c>
      <c r="E110" s="39">
        <v>4.9911504424778763E-2</v>
      </c>
      <c r="F110" s="39">
        <v>0.37203539823008852</v>
      </c>
      <c r="G110" s="39">
        <v>0.23716814159292035</v>
      </c>
      <c r="H110" s="39">
        <v>0.21876106194690262</v>
      </c>
    </row>
    <row r="111" spans="2:8" ht="20.100000000000001" customHeight="1" thickBot="1" x14ac:dyDescent="0.25">
      <c r="B111" s="4" t="s">
        <v>340</v>
      </c>
      <c r="C111" s="39">
        <v>0</v>
      </c>
      <c r="D111" s="39">
        <v>8.6956521739130432E-2</v>
      </c>
      <c r="E111" s="39">
        <v>0</v>
      </c>
      <c r="F111" s="39">
        <v>0.41304347826086957</v>
      </c>
      <c r="G111" s="39">
        <v>0.28260869565217389</v>
      </c>
      <c r="H111" s="39">
        <v>0.21739130434782611</v>
      </c>
    </row>
    <row r="112" spans="2:8" ht="20.100000000000001" customHeight="1" thickBot="1" x14ac:dyDescent="0.25">
      <c r="B112" s="4" t="s">
        <v>341</v>
      </c>
      <c r="C112" s="39">
        <v>2.9850746268656716E-2</v>
      </c>
      <c r="D112" s="39">
        <v>0.1044776119402985</v>
      </c>
      <c r="E112" s="39">
        <v>1.4925373134328358E-2</v>
      </c>
      <c r="F112" s="39">
        <v>0.47761194029850745</v>
      </c>
      <c r="G112" s="39">
        <v>0.29850746268656714</v>
      </c>
      <c r="H112" s="39">
        <v>7.462686567164184E-2</v>
      </c>
    </row>
    <row r="113" spans="2:8" ht="20.100000000000001" customHeight="1" thickBot="1" x14ac:dyDescent="0.25">
      <c r="B113" s="4" t="s">
        <v>342</v>
      </c>
      <c r="C113" s="39">
        <v>0</v>
      </c>
      <c r="D113" s="39">
        <v>0.3</v>
      </c>
      <c r="E113" s="39">
        <v>0</v>
      </c>
      <c r="F113" s="39">
        <v>0.2</v>
      </c>
      <c r="G113" s="39">
        <v>0.4</v>
      </c>
      <c r="H113" s="39">
        <v>9.9999999999999922E-2</v>
      </c>
    </row>
    <row r="114" spans="2:8" ht="20.100000000000001" customHeight="1" thickBot="1" x14ac:dyDescent="0.25">
      <c r="B114" s="4" t="s">
        <v>343</v>
      </c>
      <c r="C114" s="39">
        <v>0</v>
      </c>
      <c r="D114" s="39">
        <v>0.16666666666666666</v>
      </c>
      <c r="E114" s="39">
        <v>2.7777777777777776E-2</v>
      </c>
      <c r="F114" s="39">
        <v>0.44444444444444442</v>
      </c>
      <c r="G114" s="39">
        <v>0.29166666666666669</v>
      </c>
      <c r="H114" s="39">
        <v>6.9444444444444475E-2</v>
      </c>
    </row>
    <row r="115" spans="2:8" ht="20.100000000000001" customHeight="1" thickBot="1" x14ac:dyDescent="0.25">
      <c r="B115" s="4" t="s">
        <v>344</v>
      </c>
      <c r="C115" s="39">
        <v>0</v>
      </c>
      <c r="D115" s="39">
        <v>0</v>
      </c>
      <c r="E115" s="39">
        <v>0</v>
      </c>
      <c r="F115" s="39">
        <v>0.65</v>
      </c>
      <c r="G115" s="39">
        <v>0.35</v>
      </c>
      <c r="H115" s="39">
        <v>0</v>
      </c>
    </row>
    <row r="116" spans="2:8" ht="20.100000000000001" customHeight="1" thickBot="1" x14ac:dyDescent="0.25">
      <c r="B116" s="4" t="s">
        <v>345</v>
      </c>
      <c r="C116" s="39">
        <v>3.125E-2</v>
      </c>
      <c r="D116" s="39">
        <v>0.125</v>
      </c>
      <c r="E116" s="39">
        <v>0</v>
      </c>
      <c r="F116" s="39">
        <v>0.375</v>
      </c>
      <c r="G116" s="39">
        <v>0.40625</v>
      </c>
      <c r="H116" s="39">
        <v>6.25E-2</v>
      </c>
    </row>
    <row r="117" spans="2:8" ht="20.100000000000001" customHeight="1" thickBot="1" x14ac:dyDescent="0.25">
      <c r="B117" s="4" t="s">
        <v>346</v>
      </c>
      <c r="C117" s="39">
        <v>4.8387096774193547E-2</v>
      </c>
      <c r="D117" s="39">
        <v>3.2258064516129031E-2</v>
      </c>
      <c r="E117" s="39">
        <v>3.2258064516129031E-2</v>
      </c>
      <c r="F117" s="39">
        <v>0.30645161290322581</v>
      </c>
      <c r="G117" s="39">
        <v>0.30645161290322581</v>
      </c>
      <c r="H117" s="39">
        <v>0.27419354838709692</v>
      </c>
    </row>
    <row r="118" spans="2:8" ht="20.100000000000001" customHeight="1" thickBot="1" x14ac:dyDescent="0.25">
      <c r="B118" s="4" t="s">
        <v>347</v>
      </c>
      <c r="C118" s="39">
        <v>2.1660649819494584E-2</v>
      </c>
      <c r="D118" s="39">
        <v>0.19494584837545126</v>
      </c>
      <c r="E118" s="39">
        <v>1.444043321299639E-2</v>
      </c>
      <c r="F118" s="39">
        <v>0.35379061371841153</v>
      </c>
      <c r="G118" s="39">
        <v>0.27436823104693142</v>
      </c>
      <c r="H118" s="39">
        <v>0.14079422382671486</v>
      </c>
    </row>
    <row r="119" spans="2:8" ht="20.100000000000001" customHeight="1" thickBot="1" x14ac:dyDescent="0.25">
      <c r="B119" s="4" t="s">
        <v>348</v>
      </c>
      <c r="C119" s="39">
        <v>0</v>
      </c>
      <c r="D119" s="39">
        <v>2.9411764705882353E-2</v>
      </c>
      <c r="E119" s="39">
        <v>0</v>
      </c>
      <c r="F119" s="39">
        <v>0.6470588235294118</v>
      </c>
      <c r="G119" s="39">
        <v>0.20588235294117646</v>
      </c>
      <c r="H119" s="39">
        <v>0.11764705882352938</v>
      </c>
    </row>
    <row r="120" spans="2:8" ht="20.100000000000001" customHeight="1" thickBot="1" x14ac:dyDescent="0.25">
      <c r="B120" s="4" t="s">
        <v>349</v>
      </c>
      <c r="C120" s="39">
        <v>1.4814814814814815E-2</v>
      </c>
      <c r="D120" s="39">
        <v>9.6296296296296297E-2</v>
      </c>
      <c r="E120" s="39">
        <v>0</v>
      </c>
      <c r="F120" s="39">
        <v>0.49629629629629629</v>
      </c>
      <c r="G120" s="39">
        <v>0.35555555555555557</v>
      </c>
      <c r="H120" s="39">
        <v>3.7037037037036979E-2</v>
      </c>
    </row>
    <row r="121" spans="2:8" ht="20.100000000000001" customHeight="1" thickBot="1" x14ac:dyDescent="0.25">
      <c r="B121" s="4" t="s">
        <v>350</v>
      </c>
      <c r="C121" s="39">
        <v>0</v>
      </c>
      <c r="D121" s="39">
        <v>7.0175438596491224E-2</v>
      </c>
      <c r="E121" s="39">
        <v>0</v>
      </c>
      <c r="F121" s="39">
        <v>0.35087719298245612</v>
      </c>
      <c r="G121" s="39">
        <v>0.17543859649122806</v>
      </c>
      <c r="H121" s="39">
        <v>0.40350877192982459</v>
      </c>
    </row>
    <row r="122" spans="2:8" ht="20.100000000000001" customHeight="1" thickBot="1" x14ac:dyDescent="0.25">
      <c r="B122" s="4" t="s">
        <v>351</v>
      </c>
      <c r="C122" s="39">
        <v>1.2738853503184714E-2</v>
      </c>
      <c r="D122" s="39">
        <v>0.10828025477707007</v>
      </c>
      <c r="E122" s="39">
        <v>0</v>
      </c>
      <c r="F122" s="39">
        <v>0.4288747346072187</v>
      </c>
      <c r="G122" s="39">
        <v>0.27176220806794055</v>
      </c>
      <c r="H122" s="39">
        <v>0.178343949044586</v>
      </c>
    </row>
    <row r="123" spans="2:8" ht="20.100000000000001" customHeight="1" thickBot="1" x14ac:dyDescent="0.25">
      <c r="B123" s="4" t="s">
        <v>352</v>
      </c>
      <c r="C123" s="39">
        <v>0</v>
      </c>
      <c r="D123" s="39">
        <v>0.140625</v>
      </c>
      <c r="E123" s="39">
        <v>0</v>
      </c>
      <c r="F123" s="39">
        <v>0.4375</v>
      </c>
      <c r="G123" s="39">
        <v>0.265625</v>
      </c>
      <c r="H123" s="39">
        <v>0.15625</v>
      </c>
    </row>
    <row r="124" spans="2:8" ht="20.100000000000001" customHeight="1" thickBot="1" x14ac:dyDescent="0.25">
      <c r="B124" s="4" t="s">
        <v>353</v>
      </c>
      <c r="C124" s="39">
        <v>1.8518518518518517E-2</v>
      </c>
      <c r="D124" s="39">
        <v>0.28935185185185186</v>
      </c>
      <c r="E124" s="39">
        <v>3.4722222222222224E-2</v>
      </c>
      <c r="F124" s="39">
        <v>0.35648148148148145</v>
      </c>
      <c r="G124" s="39">
        <v>0.2986111111111111</v>
      </c>
      <c r="H124" s="39">
        <v>2.3148148148148806E-3</v>
      </c>
    </row>
    <row r="125" spans="2:8" ht="20.100000000000001" customHeight="1" thickBot="1" x14ac:dyDescent="0.25">
      <c r="B125" s="4" t="s">
        <v>354</v>
      </c>
      <c r="C125" s="39">
        <v>0</v>
      </c>
      <c r="D125" s="39">
        <v>0.2391304347826087</v>
      </c>
      <c r="E125" s="39">
        <v>0.17391304347826086</v>
      </c>
      <c r="F125" s="39">
        <v>0.41304347826086957</v>
      </c>
      <c r="G125" s="39">
        <v>0.17391304347826086</v>
      </c>
      <c r="H125" s="39">
        <v>0</v>
      </c>
    </row>
    <row r="126" spans="2:8" ht="20.100000000000001" customHeight="1" thickBot="1" x14ac:dyDescent="0.25">
      <c r="B126" s="4" t="s">
        <v>355</v>
      </c>
      <c r="C126" s="39">
        <v>3.875968992248062E-2</v>
      </c>
      <c r="D126" s="39">
        <v>0.16279069767441862</v>
      </c>
      <c r="E126" s="39">
        <v>0</v>
      </c>
      <c r="F126" s="39">
        <v>0.5736434108527132</v>
      </c>
      <c r="G126" s="39">
        <v>0.19379844961240311</v>
      </c>
      <c r="H126" s="39">
        <v>3.1007751937984551E-2</v>
      </c>
    </row>
    <row r="127" spans="2:8" ht="20.100000000000001" customHeight="1" thickBot="1" x14ac:dyDescent="0.25">
      <c r="B127" s="4" t="s">
        <v>356</v>
      </c>
      <c r="C127" s="39">
        <v>0</v>
      </c>
      <c r="D127" s="39">
        <v>0.2734375</v>
      </c>
      <c r="E127" s="39">
        <v>7.8125E-3</v>
      </c>
      <c r="F127" s="39">
        <v>0.5703125</v>
      </c>
      <c r="G127" s="39">
        <v>0.109375</v>
      </c>
      <c r="H127" s="39">
        <v>3.90625E-2</v>
      </c>
    </row>
    <row r="128" spans="2:8" ht="20.100000000000001" customHeight="1" thickBot="1" x14ac:dyDescent="0.25">
      <c r="B128" s="4" t="s">
        <v>357</v>
      </c>
      <c r="C128" s="39">
        <v>0</v>
      </c>
      <c r="D128" s="39">
        <v>0</v>
      </c>
      <c r="E128" s="39">
        <v>0</v>
      </c>
      <c r="F128" s="39">
        <v>0.125</v>
      </c>
      <c r="G128" s="39">
        <v>0.5</v>
      </c>
      <c r="H128" s="39">
        <v>0.375</v>
      </c>
    </row>
    <row r="129" spans="2:8" ht="20.100000000000001" customHeight="1" thickBot="1" x14ac:dyDescent="0.25">
      <c r="B129" s="4" t="s">
        <v>358</v>
      </c>
      <c r="C129" s="39">
        <v>6.3829787234042548E-2</v>
      </c>
      <c r="D129" s="39">
        <v>6.3829787234042548E-2</v>
      </c>
      <c r="E129" s="39">
        <v>0</v>
      </c>
      <c r="F129" s="39">
        <v>0.31914893617021278</v>
      </c>
      <c r="G129" s="39">
        <v>0.38297872340425532</v>
      </c>
      <c r="H129" s="39" t="e">
        <v>#REF!</v>
      </c>
    </row>
    <row r="130" spans="2:8" ht="20.100000000000001" customHeight="1" thickBot="1" x14ac:dyDescent="0.25">
      <c r="B130" s="4" t="s">
        <v>359</v>
      </c>
      <c r="C130" s="39">
        <v>0.04</v>
      </c>
      <c r="D130" s="39">
        <v>0.24</v>
      </c>
      <c r="E130" s="39">
        <v>0.08</v>
      </c>
      <c r="F130" s="39">
        <v>0.52</v>
      </c>
      <c r="G130" s="39">
        <v>0.08</v>
      </c>
      <c r="H130" s="39">
        <v>3.9999999999999994E-2</v>
      </c>
    </row>
    <row r="131" spans="2:8" ht="20.100000000000001" customHeight="1" thickBot="1" x14ac:dyDescent="0.25">
      <c r="B131" s="4" t="s">
        <v>360</v>
      </c>
      <c r="C131" s="39">
        <v>0</v>
      </c>
      <c r="D131" s="39">
        <v>0.14285714285714285</v>
      </c>
      <c r="E131" s="39">
        <v>7.1428571428571425E-2</v>
      </c>
      <c r="F131" s="39">
        <v>0.42857142857142855</v>
      </c>
      <c r="G131" s="39">
        <v>0.32142857142857145</v>
      </c>
      <c r="H131" s="39">
        <v>3.5714285714285809E-2</v>
      </c>
    </row>
    <row r="132" spans="2:8" ht="20.100000000000001" customHeight="1" thickBot="1" x14ac:dyDescent="0.25">
      <c r="B132" s="4" t="s">
        <v>361</v>
      </c>
      <c r="C132" s="39">
        <v>5.2631578947368418E-2</v>
      </c>
      <c r="D132" s="39">
        <v>0</v>
      </c>
      <c r="E132" s="39">
        <v>0</v>
      </c>
      <c r="F132" s="39">
        <v>0.42105263157894735</v>
      </c>
      <c r="G132" s="39">
        <v>0.52631578947368418</v>
      </c>
      <c r="H132" s="39">
        <v>0</v>
      </c>
    </row>
    <row r="133" spans="2:8" ht="20.100000000000001" customHeight="1" thickBot="1" x14ac:dyDescent="0.25">
      <c r="B133" s="4" t="s">
        <v>362</v>
      </c>
      <c r="C133" s="39">
        <v>4.7945205479452052E-2</v>
      </c>
      <c r="D133" s="39">
        <v>0.17123287671232876</v>
      </c>
      <c r="E133" s="39">
        <v>0</v>
      </c>
      <c r="F133" s="39">
        <v>0.5273972602739726</v>
      </c>
      <c r="G133" s="39">
        <v>0.15068493150684931</v>
      </c>
      <c r="H133" s="39">
        <v>0.10273972602739728</v>
      </c>
    </row>
    <row r="134" spans="2:8" ht="20.100000000000001" customHeight="1" thickBot="1" x14ac:dyDescent="0.25">
      <c r="B134" s="4" t="s">
        <v>363</v>
      </c>
      <c r="C134" s="39">
        <v>1.0186757215619695E-2</v>
      </c>
      <c r="D134" s="39">
        <v>0.29881154499151102</v>
      </c>
      <c r="E134" s="39">
        <v>1.5280135823429542E-2</v>
      </c>
      <c r="F134" s="39">
        <v>0.58234295415959259</v>
      </c>
      <c r="G134" s="39">
        <v>6.2818336162988112E-2</v>
      </c>
      <c r="H134" s="39">
        <v>3.0560271646858969E-2</v>
      </c>
    </row>
    <row r="135" spans="2:8" ht="20.100000000000001" customHeight="1" thickBot="1" x14ac:dyDescent="0.25">
      <c r="B135" s="4" t="s">
        <v>364</v>
      </c>
      <c r="C135" s="39">
        <v>5.6199508254302774E-3</v>
      </c>
      <c r="D135" s="39">
        <v>0.11310151036178434</v>
      </c>
      <c r="E135" s="39">
        <v>1.2644889357218124E-2</v>
      </c>
      <c r="F135" s="39">
        <v>0.48788198103266595</v>
      </c>
      <c r="G135" s="39">
        <v>0.18897084650509308</v>
      </c>
      <c r="H135" s="39">
        <v>0.19178082191780818</v>
      </c>
    </row>
    <row r="136" spans="2:8" ht="20.100000000000001" customHeight="1" thickBot="1" x14ac:dyDescent="0.25">
      <c r="B136" s="4" t="s">
        <v>365</v>
      </c>
      <c r="C136" s="39">
        <v>0</v>
      </c>
      <c r="D136" s="39">
        <v>0.34423076923076923</v>
      </c>
      <c r="E136" s="39">
        <v>9.6153846153846159E-3</v>
      </c>
      <c r="F136" s="39">
        <v>0.54423076923076918</v>
      </c>
      <c r="G136" s="39">
        <v>3.8461538461538464E-2</v>
      </c>
      <c r="H136" s="39">
        <v>6.3461538461538541E-2</v>
      </c>
    </row>
    <row r="137" spans="2:8" ht="20.100000000000001" customHeight="1" thickBot="1" x14ac:dyDescent="0.25">
      <c r="B137" s="4" t="s">
        <v>366</v>
      </c>
      <c r="C137" s="39">
        <v>2.403846153846154E-2</v>
      </c>
      <c r="D137" s="39">
        <v>0.19230769230769232</v>
      </c>
      <c r="E137" s="39">
        <v>0.10336538461538461</v>
      </c>
      <c r="F137" s="39">
        <v>0.42668269230769229</v>
      </c>
      <c r="G137" s="39">
        <v>0.203125</v>
      </c>
      <c r="H137" s="39">
        <v>5.0480769230769273E-2</v>
      </c>
    </row>
    <row r="138" spans="2:8" ht="20.100000000000001" customHeight="1" thickBot="1" x14ac:dyDescent="0.25">
      <c r="B138" s="4" t="s">
        <v>367</v>
      </c>
      <c r="C138" s="39">
        <v>2.9702970297029702E-2</v>
      </c>
      <c r="D138" s="39">
        <v>8.9108910891089105E-2</v>
      </c>
      <c r="E138" s="39">
        <v>0</v>
      </c>
      <c r="F138" s="39">
        <v>0.50495049504950495</v>
      </c>
      <c r="G138" s="39">
        <v>0.23762376237623761</v>
      </c>
      <c r="H138" s="39">
        <v>0.13861386138613863</v>
      </c>
    </row>
    <row r="139" spans="2:8" ht="20.100000000000001" customHeight="1" thickBot="1" x14ac:dyDescent="0.25">
      <c r="B139" s="4" t="s">
        <v>368</v>
      </c>
      <c r="C139" s="39">
        <v>3.4965034965034968E-2</v>
      </c>
      <c r="D139" s="39">
        <v>0.34498834498834496</v>
      </c>
      <c r="E139" s="39">
        <v>1.1655011655011656E-2</v>
      </c>
      <c r="F139" s="39">
        <v>0.42424242424242425</v>
      </c>
      <c r="G139" s="39">
        <v>0.18181818181818182</v>
      </c>
      <c r="H139" s="39">
        <v>2.3310023310022521E-3</v>
      </c>
    </row>
    <row r="140" spans="2:8" ht="20.100000000000001" customHeight="1" thickBot="1" x14ac:dyDescent="0.25">
      <c r="B140" s="4" t="s">
        <v>369</v>
      </c>
      <c r="C140" s="39">
        <v>4.9586776859504134E-2</v>
      </c>
      <c r="D140" s="39">
        <v>0.34228650137741046</v>
      </c>
      <c r="E140" s="39">
        <v>0.11088154269972451</v>
      </c>
      <c r="F140" s="39">
        <v>0.28994490358126723</v>
      </c>
      <c r="G140" s="39">
        <v>1.859504132231405E-2</v>
      </c>
      <c r="H140" s="39">
        <v>0.18870523415977958</v>
      </c>
    </row>
    <row r="141" spans="2:8" ht="20.100000000000001" customHeight="1" thickBot="1" x14ac:dyDescent="0.25">
      <c r="B141" s="4" t="s">
        <v>370</v>
      </c>
      <c r="C141" s="39">
        <v>3.9920159680638723E-2</v>
      </c>
      <c r="D141" s="39">
        <v>0.28343313373253493</v>
      </c>
      <c r="E141" s="39">
        <v>3.7924151696606789E-2</v>
      </c>
      <c r="F141" s="39">
        <v>0.47904191616766467</v>
      </c>
      <c r="G141" s="39">
        <v>0.15968063872255489</v>
      </c>
      <c r="H141" s="39">
        <v>0</v>
      </c>
    </row>
    <row r="142" spans="2:8" ht="20.100000000000001" customHeight="1" thickBot="1" x14ac:dyDescent="0.25">
      <c r="B142" s="4" t="s">
        <v>371</v>
      </c>
      <c r="C142" s="39">
        <v>2.2727272727272728E-2</v>
      </c>
      <c r="D142" s="39">
        <v>0.44696969696969696</v>
      </c>
      <c r="E142" s="39">
        <v>5.3030303030303032E-2</v>
      </c>
      <c r="F142" s="39">
        <v>0.27272727272727271</v>
      </c>
      <c r="G142" s="39">
        <v>0.12121212121212122</v>
      </c>
      <c r="H142" s="39">
        <v>8.3333333333333315E-2</v>
      </c>
    </row>
    <row r="143" spans="2:8" ht="20.100000000000001" customHeight="1" thickBot="1" x14ac:dyDescent="0.25">
      <c r="B143" s="4" t="s">
        <v>372</v>
      </c>
      <c r="C143" s="39">
        <v>5.0816696914700546E-2</v>
      </c>
      <c r="D143" s="39">
        <v>0.39564428312159711</v>
      </c>
      <c r="E143" s="39">
        <v>4.3557168784029036E-2</v>
      </c>
      <c r="F143" s="39">
        <v>0.36842105263157893</v>
      </c>
      <c r="G143" s="39">
        <v>7.2595281306715068E-2</v>
      </c>
      <c r="H143" s="39">
        <v>6.8965517241379212E-2</v>
      </c>
    </row>
    <row r="144" spans="2:8" ht="20.100000000000001" customHeight="1" thickBot="1" x14ac:dyDescent="0.25">
      <c r="B144" s="4" t="s">
        <v>373</v>
      </c>
      <c r="C144" s="39">
        <v>3.934010152284264E-2</v>
      </c>
      <c r="D144" s="39">
        <v>0.27918781725888325</v>
      </c>
      <c r="E144" s="39">
        <v>0.11548223350253807</v>
      </c>
      <c r="F144" s="39">
        <v>0.40989847715736039</v>
      </c>
      <c r="G144" s="39">
        <v>4.6954314720812185E-2</v>
      </c>
      <c r="H144" s="39">
        <v>0.10913705583756356</v>
      </c>
    </row>
    <row r="145" spans="2:8" ht="20.100000000000001" customHeight="1" thickBot="1" x14ac:dyDescent="0.25">
      <c r="B145" s="4" t="s">
        <v>374</v>
      </c>
      <c r="C145" s="39">
        <v>8.771929824561403E-3</v>
      </c>
      <c r="D145" s="39">
        <v>0.46491228070175439</v>
      </c>
      <c r="E145" s="39">
        <v>2.6315789473684209E-2</v>
      </c>
      <c r="F145" s="39">
        <v>0.31578947368421051</v>
      </c>
      <c r="G145" s="39">
        <v>0.16666666666666666</v>
      </c>
      <c r="H145" s="39">
        <v>1.7543859649122834E-2</v>
      </c>
    </row>
    <row r="146" spans="2:8" ht="20.100000000000001" customHeight="1" thickBot="1" x14ac:dyDescent="0.25">
      <c r="B146" s="4" t="s">
        <v>375</v>
      </c>
      <c r="C146" s="39">
        <v>5.7401812688821753E-2</v>
      </c>
      <c r="D146" s="39">
        <v>0.27794561933534745</v>
      </c>
      <c r="E146" s="39">
        <v>2.4169184290030211E-2</v>
      </c>
      <c r="F146" s="39">
        <v>0.38972809667673713</v>
      </c>
      <c r="G146" s="39">
        <v>0.14501510574018128</v>
      </c>
      <c r="H146" s="39">
        <v>0.10574018126888218</v>
      </c>
    </row>
    <row r="147" spans="2:8" ht="20.100000000000001" customHeight="1" thickBot="1" x14ac:dyDescent="0.25">
      <c r="B147" s="4" t="s">
        <v>376</v>
      </c>
      <c r="C147" s="39">
        <v>4.1666666666666664E-2</v>
      </c>
      <c r="D147" s="39">
        <v>0.20833333333333334</v>
      </c>
      <c r="E147" s="39">
        <v>0</v>
      </c>
      <c r="F147" s="39">
        <v>0.41666666666666669</v>
      </c>
      <c r="G147" s="39">
        <v>0.33333333333333331</v>
      </c>
      <c r="H147" s="39">
        <v>0</v>
      </c>
    </row>
    <row r="148" spans="2:8" ht="20.100000000000001" customHeight="1" thickBot="1" x14ac:dyDescent="0.25">
      <c r="B148" s="4" t="s">
        <v>193</v>
      </c>
      <c r="C148" s="39">
        <v>1.6967126193001062E-2</v>
      </c>
      <c r="D148" s="39">
        <v>0.22057264050901379</v>
      </c>
      <c r="E148" s="39">
        <v>4.878048780487805E-2</v>
      </c>
      <c r="F148" s="39">
        <v>0.40615058324496289</v>
      </c>
      <c r="G148" s="39">
        <v>0.14103923647932132</v>
      </c>
      <c r="H148" s="39">
        <v>0.16648992576882277</v>
      </c>
    </row>
    <row r="149" spans="2:8" ht="20.100000000000001" customHeight="1" thickBot="1" x14ac:dyDescent="0.25">
      <c r="B149" s="4" t="s">
        <v>377</v>
      </c>
      <c r="C149" s="39">
        <v>0.11627906976744186</v>
      </c>
      <c r="D149" s="39">
        <v>0.16279069767441862</v>
      </c>
      <c r="E149" s="39">
        <v>0</v>
      </c>
      <c r="F149" s="39">
        <v>0.44186046511627908</v>
      </c>
      <c r="G149" s="39">
        <v>0.27906976744186046</v>
      </c>
      <c r="H149" s="39">
        <v>0</v>
      </c>
    </row>
    <row r="150" spans="2:8" ht="20.100000000000001" customHeight="1" thickBot="1" x14ac:dyDescent="0.25">
      <c r="B150" s="4" t="s">
        <v>378</v>
      </c>
      <c r="C150" s="39">
        <v>0</v>
      </c>
      <c r="D150" s="39">
        <v>0.28358208955223879</v>
      </c>
      <c r="E150" s="39">
        <v>0</v>
      </c>
      <c r="F150" s="39">
        <v>0.32835820895522388</v>
      </c>
      <c r="G150" s="39">
        <v>0.14925373134328357</v>
      </c>
      <c r="H150" s="39">
        <v>0.23880597014925381</v>
      </c>
    </row>
    <row r="151" spans="2:8" ht="20.100000000000001" customHeight="1" thickBot="1" x14ac:dyDescent="0.25">
      <c r="B151" s="4" t="s">
        <v>379</v>
      </c>
      <c r="C151" s="39">
        <v>6.6666666666666666E-2</v>
      </c>
      <c r="D151" s="39">
        <v>0.26666666666666666</v>
      </c>
      <c r="E151" s="39">
        <v>0</v>
      </c>
      <c r="F151" s="39">
        <v>0.33333333333333331</v>
      </c>
      <c r="G151" s="39">
        <v>0.33333333333333331</v>
      </c>
      <c r="H151" s="39">
        <v>0</v>
      </c>
    </row>
    <row r="152" spans="2:8" ht="20.100000000000001" customHeight="1" thickBot="1" x14ac:dyDescent="0.25">
      <c r="B152" s="4" t="s">
        <v>380</v>
      </c>
      <c r="C152" s="39">
        <v>4.9235993208828523E-2</v>
      </c>
      <c r="D152" s="39">
        <v>0.19015280135823429</v>
      </c>
      <c r="E152" s="39">
        <v>2.3769100169779286E-2</v>
      </c>
      <c r="F152" s="39">
        <v>0.58064516129032262</v>
      </c>
      <c r="G152" s="39">
        <v>6.4516129032258063E-2</v>
      </c>
      <c r="H152" s="39">
        <v>9.1680814940577171E-2</v>
      </c>
    </row>
    <row r="153" spans="2:8" ht="20.100000000000001" customHeight="1" thickBot="1" x14ac:dyDescent="0.25">
      <c r="B153" s="4" t="s">
        <v>381</v>
      </c>
      <c r="C153" s="39">
        <v>4.7244094488188976E-2</v>
      </c>
      <c r="D153" s="39">
        <v>0.23622047244094488</v>
      </c>
      <c r="E153" s="39">
        <v>2.7559055118110236E-2</v>
      </c>
      <c r="F153" s="39">
        <v>0.3543307086614173</v>
      </c>
      <c r="G153" s="39">
        <v>0.27952755905511811</v>
      </c>
      <c r="H153" s="39">
        <v>5.5118110236220486E-2</v>
      </c>
    </row>
    <row r="154" spans="2:8" ht="20.100000000000001" customHeight="1" thickBot="1" x14ac:dyDescent="0.25">
      <c r="B154" s="4" t="s">
        <v>382</v>
      </c>
      <c r="C154" s="39">
        <v>8.0808080808080815E-2</v>
      </c>
      <c r="D154" s="39">
        <v>0.14141414141414141</v>
      </c>
      <c r="E154" s="39">
        <v>1.0101010101010102E-2</v>
      </c>
      <c r="F154" s="39">
        <v>0.37373737373737376</v>
      </c>
      <c r="G154" s="39">
        <v>0.35353535353535354</v>
      </c>
      <c r="H154" s="39">
        <v>4.0404040404040442E-2</v>
      </c>
    </row>
    <row r="155" spans="2:8" ht="20.100000000000001" customHeight="1" thickBot="1" x14ac:dyDescent="0.25">
      <c r="B155" s="4" t="s">
        <v>383</v>
      </c>
      <c r="C155" s="39">
        <v>2.0202020202020204E-2</v>
      </c>
      <c r="D155" s="39">
        <v>0.33333333333333331</v>
      </c>
      <c r="E155" s="39">
        <v>0</v>
      </c>
      <c r="F155" s="39">
        <v>0.40404040404040403</v>
      </c>
      <c r="G155" s="39">
        <v>5.0505050505050504E-2</v>
      </c>
      <c r="H155" s="39">
        <v>0.19191919191919188</v>
      </c>
    </row>
    <row r="156" spans="2:8" ht="20.100000000000001" customHeight="1" thickBot="1" x14ac:dyDescent="0.25">
      <c r="B156" s="4" t="s">
        <v>384</v>
      </c>
      <c r="C156" s="39">
        <v>2.9585798816568046E-2</v>
      </c>
      <c r="D156" s="39">
        <v>0.21301775147928995</v>
      </c>
      <c r="E156" s="39">
        <v>4.7337278106508875E-2</v>
      </c>
      <c r="F156" s="39">
        <v>0.21893491124260356</v>
      </c>
      <c r="G156" s="39">
        <v>0.29585798816568049</v>
      </c>
      <c r="H156" s="39">
        <v>0.19526627218934905</v>
      </c>
    </row>
    <row r="157" spans="2:8" ht="20.100000000000001" customHeight="1" thickBot="1" x14ac:dyDescent="0.25">
      <c r="B157" s="4" t="s">
        <v>385</v>
      </c>
      <c r="C157" s="39">
        <v>5.4894784995425435E-3</v>
      </c>
      <c r="D157" s="39">
        <v>0.26532479414455629</v>
      </c>
      <c r="E157" s="39">
        <v>4.0256175663311987E-2</v>
      </c>
      <c r="F157" s="39">
        <v>0.5160109789569991</v>
      </c>
      <c r="G157" s="39">
        <v>7.6852698993595606E-2</v>
      </c>
      <c r="H157" s="39">
        <v>9.6065873741994587E-2</v>
      </c>
    </row>
    <row r="158" spans="2:8" ht="20.100000000000001" customHeight="1" thickBot="1" x14ac:dyDescent="0.25">
      <c r="B158" s="4" t="s">
        <v>386</v>
      </c>
      <c r="C158" s="39">
        <v>3.3112582781456956E-2</v>
      </c>
      <c r="D158" s="39">
        <v>0.10264900662251655</v>
      </c>
      <c r="E158" s="39">
        <v>9.9337748344370865E-3</v>
      </c>
      <c r="F158" s="39">
        <v>0.42715231788079472</v>
      </c>
      <c r="G158" s="39">
        <v>0.33443708609271522</v>
      </c>
      <c r="H158" s="39">
        <v>9.27152317880795E-2</v>
      </c>
    </row>
    <row r="159" spans="2:8" ht="20.100000000000001" customHeight="1" thickBot="1" x14ac:dyDescent="0.25">
      <c r="B159" s="4" t="s">
        <v>387</v>
      </c>
      <c r="C159" s="39">
        <v>2.4096385542168676E-2</v>
      </c>
      <c r="D159" s="39">
        <v>0.19277108433734941</v>
      </c>
      <c r="E159" s="39">
        <v>3.614457831325301E-2</v>
      </c>
      <c r="F159" s="39">
        <v>0.46987951807228917</v>
      </c>
      <c r="G159" s="39">
        <v>0.18072289156626506</v>
      </c>
      <c r="H159" s="39">
        <v>9.6385542168674648E-2</v>
      </c>
    </row>
    <row r="160" spans="2:8" ht="20.100000000000001" customHeight="1" thickBot="1" x14ac:dyDescent="0.25">
      <c r="B160" s="4" t="s">
        <v>388</v>
      </c>
      <c r="C160" s="39">
        <v>4.1459369817578775E-3</v>
      </c>
      <c r="D160" s="39">
        <v>0.11940298507462686</v>
      </c>
      <c r="E160" s="39">
        <v>3.9800995024875621E-2</v>
      </c>
      <c r="F160" s="39">
        <v>0.53316749585406298</v>
      </c>
      <c r="G160" s="39">
        <v>0.11442786069651742</v>
      </c>
      <c r="H160" s="39">
        <v>0.18905472636815915</v>
      </c>
    </row>
    <row r="161" spans="2:8" ht="20.100000000000001" customHeight="1" thickBot="1" x14ac:dyDescent="0.25">
      <c r="B161" s="4" t="s">
        <v>389</v>
      </c>
      <c r="C161" s="39">
        <v>0</v>
      </c>
      <c r="D161" s="39">
        <v>4.1666666666666664E-2</v>
      </c>
      <c r="E161" s="39">
        <v>0</v>
      </c>
      <c r="F161" s="39">
        <v>0.58333333333333337</v>
      </c>
      <c r="G161" s="39">
        <v>0</v>
      </c>
      <c r="H161" s="39">
        <v>0.375</v>
      </c>
    </row>
    <row r="162" spans="2:8" ht="20.100000000000001" customHeight="1" thickBot="1" x14ac:dyDescent="0.25">
      <c r="B162" s="4" t="s">
        <v>390</v>
      </c>
      <c r="C162" s="39">
        <v>0</v>
      </c>
      <c r="D162" s="39">
        <v>6.25E-2</v>
      </c>
      <c r="E162" s="39">
        <v>0.25</v>
      </c>
      <c r="F162" s="39">
        <v>0.4375</v>
      </c>
      <c r="G162" s="39">
        <v>0.125</v>
      </c>
      <c r="H162" s="39">
        <v>0.125</v>
      </c>
    </row>
    <row r="163" spans="2:8" ht="20.100000000000001" customHeight="1" thickBot="1" x14ac:dyDescent="0.25">
      <c r="B163" s="4" t="s">
        <v>391</v>
      </c>
      <c r="C163" s="39">
        <v>1.0416666666666666E-2</v>
      </c>
      <c r="D163" s="39">
        <v>0.11458333333333333</v>
      </c>
      <c r="E163" s="39">
        <v>3.125E-2</v>
      </c>
      <c r="F163" s="39">
        <v>0.51041666666666663</v>
      </c>
      <c r="G163" s="39">
        <v>0.27083333333333331</v>
      </c>
      <c r="H163" s="39">
        <v>6.2500000000000056E-2</v>
      </c>
    </row>
    <row r="164" spans="2:8" ht="20.100000000000001" customHeight="1" thickBot="1" x14ac:dyDescent="0.25">
      <c r="B164" s="4" t="s">
        <v>392</v>
      </c>
      <c r="C164" s="39">
        <v>8.0000000000000002E-3</v>
      </c>
      <c r="D164" s="39">
        <v>5.6000000000000001E-2</v>
      </c>
      <c r="E164" s="39">
        <v>0.04</v>
      </c>
      <c r="F164" s="39">
        <v>0.48799999999999999</v>
      </c>
      <c r="G164" s="39">
        <v>0.27200000000000002</v>
      </c>
      <c r="H164" s="39">
        <v>0.1359999999999999</v>
      </c>
    </row>
    <row r="165" spans="2:8" ht="20.100000000000001" customHeight="1" thickBot="1" x14ac:dyDescent="0.25">
      <c r="B165" s="4" t="s">
        <v>393</v>
      </c>
      <c r="C165" s="39">
        <v>1.5151515151515152E-2</v>
      </c>
      <c r="D165" s="39">
        <v>0.15151515151515152</v>
      </c>
      <c r="E165" s="39">
        <v>6.8181818181818177E-2</v>
      </c>
      <c r="F165" s="39">
        <v>0.4621212121212121</v>
      </c>
      <c r="G165" s="39">
        <v>0.15151515151515152</v>
      </c>
      <c r="H165" s="39">
        <v>0.15151515151515152</v>
      </c>
    </row>
    <row r="166" spans="2:8" ht="20.100000000000001" customHeight="1" thickBot="1" x14ac:dyDescent="0.25">
      <c r="B166" s="4" t="s">
        <v>394</v>
      </c>
      <c r="C166" s="39">
        <v>0</v>
      </c>
      <c r="D166" s="39">
        <v>0.13333333333333333</v>
      </c>
      <c r="E166" s="39">
        <v>0</v>
      </c>
      <c r="F166" s="39">
        <v>0.4</v>
      </c>
      <c r="G166" s="39">
        <v>0.46666666666666667</v>
      </c>
      <c r="H166" s="39">
        <v>0</v>
      </c>
    </row>
    <row r="167" spans="2:8" ht="20.100000000000001" customHeight="1" thickBot="1" x14ac:dyDescent="0.25">
      <c r="B167" s="4" t="s">
        <v>395</v>
      </c>
      <c r="C167" s="39">
        <v>0</v>
      </c>
      <c r="D167" s="39">
        <v>0.05</v>
      </c>
      <c r="E167" s="39">
        <v>0</v>
      </c>
      <c r="F167" s="39">
        <v>0.3</v>
      </c>
      <c r="G167" s="39">
        <v>0.32500000000000001</v>
      </c>
      <c r="H167" s="39">
        <v>0.3249999999999999</v>
      </c>
    </row>
    <row r="168" spans="2:8" ht="20.100000000000001" customHeight="1" thickBot="1" x14ac:dyDescent="0.25">
      <c r="B168" s="4" t="s">
        <v>194</v>
      </c>
      <c r="C168" s="39">
        <v>7.7625570776255703E-2</v>
      </c>
      <c r="D168" s="39">
        <v>3.6529680365296802E-2</v>
      </c>
      <c r="E168" s="39">
        <v>3.6529680365296802E-2</v>
      </c>
      <c r="F168" s="39">
        <v>0.64383561643835618</v>
      </c>
      <c r="G168" s="39">
        <v>0.16894977168949771</v>
      </c>
      <c r="H168" s="39">
        <v>3.6529680365296857E-2</v>
      </c>
    </row>
    <row r="169" spans="2:8" ht="20.100000000000001" customHeight="1" thickBot="1" x14ac:dyDescent="0.25">
      <c r="B169" s="4" t="s">
        <v>396</v>
      </c>
      <c r="C169" s="39">
        <v>0</v>
      </c>
      <c r="D169" s="39">
        <v>0</v>
      </c>
      <c r="E169" s="39">
        <v>0</v>
      </c>
      <c r="F169" s="39">
        <v>0.5</v>
      </c>
      <c r="G169" s="39">
        <v>0.5</v>
      </c>
      <c r="H169" s="39">
        <v>0</v>
      </c>
    </row>
    <row r="170" spans="2:8" ht="20.100000000000001" customHeight="1" thickBot="1" x14ac:dyDescent="0.25">
      <c r="B170" s="4" t="s">
        <v>195</v>
      </c>
      <c r="C170" s="39">
        <v>0</v>
      </c>
      <c r="D170" s="39">
        <v>0.24230769230769231</v>
      </c>
      <c r="E170" s="39">
        <v>1.1538461538461539E-2</v>
      </c>
      <c r="F170" s="39">
        <v>0.37692307692307692</v>
      </c>
      <c r="G170" s="39">
        <v>0.14807692307692308</v>
      </c>
      <c r="H170" s="39">
        <v>0.22115384615384617</v>
      </c>
    </row>
    <row r="171" spans="2:8" ht="20.100000000000001" customHeight="1" thickBot="1" x14ac:dyDescent="0.25">
      <c r="B171" s="4" t="s">
        <v>397</v>
      </c>
      <c r="C171" s="39">
        <v>8.4033613445378148E-3</v>
      </c>
      <c r="D171" s="39">
        <v>7.5630252100840331E-2</v>
      </c>
      <c r="E171" s="39">
        <v>3.3613445378151259E-2</v>
      </c>
      <c r="F171" s="39">
        <v>0.36974789915966388</v>
      </c>
      <c r="G171" s="39">
        <v>0.42016806722689076</v>
      </c>
      <c r="H171" s="39">
        <v>9.2436974789916027E-2</v>
      </c>
    </row>
    <row r="172" spans="2:8" ht="20.100000000000001" customHeight="1" thickBot="1" x14ac:dyDescent="0.25">
      <c r="B172" s="4" t="s">
        <v>398</v>
      </c>
      <c r="C172" s="39">
        <v>0.05</v>
      </c>
      <c r="D172" s="39">
        <v>0</v>
      </c>
      <c r="E172" s="39">
        <v>0.25</v>
      </c>
      <c r="F172" s="39">
        <v>0.65</v>
      </c>
      <c r="G172" s="39">
        <v>0</v>
      </c>
      <c r="H172" s="39">
        <v>4.9999999999999933E-2</v>
      </c>
    </row>
    <row r="173" spans="2:8" ht="20.100000000000001" customHeight="1" thickBot="1" x14ac:dyDescent="0.25">
      <c r="B173" s="4" t="s">
        <v>399</v>
      </c>
      <c r="C173" s="39">
        <v>6.25E-2</v>
      </c>
      <c r="D173" s="39">
        <v>3.125E-2</v>
      </c>
      <c r="E173" s="39">
        <v>0</v>
      </c>
      <c r="F173" s="39">
        <v>0.25</v>
      </c>
      <c r="G173" s="39">
        <v>0.53125</v>
      </c>
      <c r="H173" s="39">
        <v>0.125</v>
      </c>
    </row>
    <row r="174" spans="2:8" ht="20.100000000000001" customHeight="1" thickBot="1" x14ac:dyDescent="0.25">
      <c r="B174" s="4" t="s">
        <v>400</v>
      </c>
      <c r="C174" s="39">
        <v>0</v>
      </c>
      <c r="D174" s="39">
        <v>0</v>
      </c>
      <c r="E174" s="39">
        <v>7.6923076923076927E-2</v>
      </c>
      <c r="F174" s="39">
        <v>0.23076923076923078</v>
      </c>
      <c r="G174" s="39">
        <v>0.46153846153846156</v>
      </c>
      <c r="H174" s="39">
        <v>0.23076923076923073</v>
      </c>
    </row>
    <row r="175" spans="2:8" ht="20.100000000000001" customHeight="1" thickBot="1" x14ac:dyDescent="0.25">
      <c r="B175" s="4" t="s">
        <v>401</v>
      </c>
      <c r="C175" s="39">
        <v>6.25E-2</v>
      </c>
      <c r="D175" s="39">
        <v>6.25E-2</v>
      </c>
      <c r="E175" s="39">
        <v>0</v>
      </c>
      <c r="F175" s="39">
        <v>0.5</v>
      </c>
      <c r="G175" s="39">
        <v>0.3125</v>
      </c>
      <c r="H175" s="39">
        <v>6.25E-2</v>
      </c>
    </row>
    <row r="176" spans="2:8" ht="20.100000000000001" customHeight="1" thickBot="1" x14ac:dyDescent="0.25">
      <c r="B176" s="4" t="s">
        <v>402</v>
      </c>
      <c r="C176" s="39">
        <v>0</v>
      </c>
      <c r="D176" s="39">
        <v>0</v>
      </c>
      <c r="E176" s="39">
        <v>0</v>
      </c>
      <c r="F176" s="39">
        <v>0.2</v>
      </c>
      <c r="G176" s="39">
        <v>0.6</v>
      </c>
      <c r="H176" s="39">
        <v>0.20000000000000007</v>
      </c>
    </row>
    <row r="177" spans="2:8" ht="20.100000000000001" customHeight="1" thickBot="1" x14ac:dyDescent="0.25">
      <c r="B177" s="4" t="s">
        <v>403</v>
      </c>
      <c r="C177" s="39">
        <v>0</v>
      </c>
      <c r="D177" s="39">
        <v>0</v>
      </c>
      <c r="E177" s="39">
        <v>0</v>
      </c>
      <c r="F177" s="39">
        <v>0.5</v>
      </c>
      <c r="G177" s="39">
        <v>0.4</v>
      </c>
      <c r="H177" s="39">
        <v>9.9999999999999978E-2</v>
      </c>
    </row>
    <row r="178" spans="2:8" ht="20.100000000000001" customHeight="1" thickBot="1" x14ac:dyDescent="0.25">
      <c r="B178" s="4" t="s">
        <v>196</v>
      </c>
      <c r="C178" s="39">
        <v>2.9906542056074768E-2</v>
      </c>
      <c r="D178" s="39">
        <v>0.16261682242990655</v>
      </c>
      <c r="E178" s="39">
        <v>2.4299065420560748E-2</v>
      </c>
      <c r="F178" s="39">
        <v>0.42242990654205609</v>
      </c>
      <c r="G178" s="39">
        <v>0.26168224299065418</v>
      </c>
      <c r="H178" s="39">
        <v>9.906542056074763E-2</v>
      </c>
    </row>
    <row r="179" spans="2:8" ht="20.100000000000001" customHeight="1" thickBot="1" x14ac:dyDescent="0.25">
      <c r="B179" s="4" t="s">
        <v>404</v>
      </c>
      <c r="C179" s="39">
        <v>2.564102564102564E-2</v>
      </c>
      <c r="D179" s="39">
        <v>0</v>
      </c>
      <c r="E179" s="39">
        <v>0</v>
      </c>
      <c r="F179" s="39">
        <v>0.61538461538461542</v>
      </c>
      <c r="G179" s="39">
        <v>0.25641025641025639</v>
      </c>
      <c r="H179" s="39">
        <v>0.10256410256410253</v>
      </c>
    </row>
    <row r="180" spans="2:8" ht="20.100000000000001" customHeight="1" thickBot="1" x14ac:dyDescent="0.25">
      <c r="B180" s="4" t="s">
        <v>405</v>
      </c>
      <c r="C180" s="39">
        <v>1.9305019305019305E-2</v>
      </c>
      <c r="D180" s="39">
        <v>0.18532818532818532</v>
      </c>
      <c r="E180" s="39">
        <v>1.5444015444015444E-2</v>
      </c>
      <c r="F180" s="39">
        <v>0.61389961389961389</v>
      </c>
      <c r="G180" s="39">
        <v>0.138996138996139</v>
      </c>
      <c r="H180" s="39">
        <v>2.702702702702714E-2</v>
      </c>
    </row>
    <row r="181" spans="2:8" ht="20.100000000000001" customHeight="1" thickBot="1" x14ac:dyDescent="0.25">
      <c r="B181" s="4" t="s">
        <v>406</v>
      </c>
      <c r="C181" s="39">
        <v>0.125</v>
      </c>
      <c r="D181" s="39">
        <v>0.125</v>
      </c>
      <c r="E181" s="39">
        <v>7.4999999999999997E-2</v>
      </c>
      <c r="F181" s="39">
        <v>0.25</v>
      </c>
      <c r="G181" s="39">
        <v>0.22500000000000001</v>
      </c>
      <c r="H181" s="39">
        <v>0.20000000000000004</v>
      </c>
    </row>
    <row r="182" spans="2:8" ht="20.100000000000001" customHeight="1" thickBot="1" x14ac:dyDescent="0.25">
      <c r="B182" s="4" t="s">
        <v>407</v>
      </c>
      <c r="C182" s="39">
        <v>0</v>
      </c>
      <c r="D182" s="39">
        <v>0</v>
      </c>
      <c r="E182" s="39">
        <v>0</v>
      </c>
      <c r="F182" s="39">
        <v>1</v>
      </c>
      <c r="G182" s="39">
        <v>0</v>
      </c>
      <c r="H182" s="39">
        <v>0</v>
      </c>
    </row>
    <row r="183" spans="2:8" ht="20.100000000000001" customHeight="1" thickBot="1" x14ac:dyDescent="0.25">
      <c r="B183" s="4" t="s">
        <v>408</v>
      </c>
      <c r="C183" s="39">
        <v>0.14285714285714285</v>
      </c>
      <c r="D183" s="39">
        <v>0.2857142857142857</v>
      </c>
      <c r="E183" s="39">
        <v>0</v>
      </c>
      <c r="F183" s="39">
        <v>0.42857142857142855</v>
      </c>
      <c r="G183" s="39">
        <v>0</v>
      </c>
      <c r="H183" s="39">
        <v>0.14285714285714296</v>
      </c>
    </row>
    <row r="184" spans="2:8" ht="20.100000000000001" customHeight="1" thickBot="1" x14ac:dyDescent="0.25">
      <c r="B184" s="4" t="s">
        <v>197</v>
      </c>
      <c r="C184" s="39">
        <v>2.6615969581749048E-2</v>
      </c>
      <c r="D184" s="39">
        <v>0.14068441064638784</v>
      </c>
      <c r="E184" s="39">
        <v>0</v>
      </c>
      <c r="F184" s="39">
        <v>0.65779467680608361</v>
      </c>
      <c r="G184" s="39">
        <v>0.15209125475285171</v>
      </c>
      <c r="H184" s="39">
        <v>2.2813688212927813E-2</v>
      </c>
    </row>
    <row r="185" spans="2:8" ht="20.100000000000001" customHeight="1" thickBot="1" x14ac:dyDescent="0.25">
      <c r="B185" s="4" t="s">
        <v>409</v>
      </c>
      <c r="C185" s="39">
        <v>0</v>
      </c>
      <c r="D185" s="39">
        <v>0</v>
      </c>
      <c r="E185" s="39">
        <v>0</v>
      </c>
      <c r="F185" s="39">
        <v>0.6</v>
      </c>
      <c r="G185" s="39">
        <v>0.4</v>
      </c>
      <c r="H185" s="39">
        <v>0</v>
      </c>
    </row>
    <row r="186" spans="2:8" ht="20.100000000000001" customHeight="1" thickBot="1" x14ac:dyDescent="0.25">
      <c r="B186" s="4" t="s">
        <v>410</v>
      </c>
      <c r="C186" s="39">
        <v>0</v>
      </c>
      <c r="D186" s="39">
        <v>5.7142857142857141E-2</v>
      </c>
      <c r="E186" s="39">
        <v>0</v>
      </c>
      <c r="F186" s="39">
        <v>0.8</v>
      </c>
      <c r="G186" s="39">
        <v>0.11428571428571428</v>
      </c>
      <c r="H186" s="39">
        <v>2.8571428571428512E-2</v>
      </c>
    </row>
    <row r="187" spans="2:8" ht="20.100000000000001" customHeight="1" thickBot="1" x14ac:dyDescent="0.25">
      <c r="B187" s="4" t="s">
        <v>198</v>
      </c>
      <c r="C187" s="39">
        <v>4.5248868778280542E-2</v>
      </c>
      <c r="D187" s="39">
        <v>9.2760180995475117E-2</v>
      </c>
      <c r="E187" s="39">
        <v>0</v>
      </c>
      <c r="F187" s="39">
        <v>0.36199095022624433</v>
      </c>
      <c r="G187" s="39">
        <v>0.27601809954751133</v>
      </c>
      <c r="H187" s="39">
        <v>0.22398190045248867</v>
      </c>
    </row>
    <row r="188" spans="2:8" ht="20.100000000000001" customHeight="1" thickBot="1" x14ac:dyDescent="0.25">
      <c r="B188" s="4" t="s">
        <v>411</v>
      </c>
      <c r="C188" s="39">
        <v>0.13793103448275862</v>
      </c>
      <c r="D188" s="39">
        <v>0.13793103448275862</v>
      </c>
      <c r="E188" s="39">
        <v>0</v>
      </c>
      <c r="F188" s="39">
        <v>0.44827586206896552</v>
      </c>
      <c r="G188" s="39">
        <v>0.13793103448275862</v>
      </c>
      <c r="H188" s="39">
        <v>0.13793103448275851</v>
      </c>
    </row>
    <row r="189" spans="2:8" ht="20.100000000000001" customHeight="1" thickBot="1" x14ac:dyDescent="0.25">
      <c r="B189" s="4" t="s">
        <v>412</v>
      </c>
      <c r="C189" s="39">
        <v>6.6666666666666666E-2</v>
      </c>
      <c r="D189" s="39">
        <v>0</v>
      </c>
      <c r="E189" s="39">
        <v>0</v>
      </c>
      <c r="F189" s="39">
        <v>0.4</v>
      </c>
      <c r="G189" s="39">
        <v>0.33333333333333331</v>
      </c>
      <c r="H189" s="39">
        <v>0.2</v>
      </c>
    </row>
    <row r="190" spans="2:8" ht="20.100000000000001" customHeight="1" thickBot="1" x14ac:dyDescent="0.25">
      <c r="B190" s="4" t="s">
        <v>413</v>
      </c>
      <c r="C190" s="39">
        <v>6.8181818181818177E-2</v>
      </c>
      <c r="D190" s="39">
        <v>0.18181818181818182</v>
      </c>
      <c r="E190" s="39">
        <v>0</v>
      </c>
      <c r="F190" s="39">
        <v>0.29545454545454547</v>
      </c>
      <c r="G190" s="39">
        <v>0.25</v>
      </c>
      <c r="H190" s="39">
        <v>0.20454545454545453</v>
      </c>
    </row>
    <row r="191" spans="2:8" ht="20.100000000000001" customHeight="1" thickBot="1" x14ac:dyDescent="0.25">
      <c r="B191" s="4" t="s">
        <v>414</v>
      </c>
      <c r="C191" s="39">
        <v>0</v>
      </c>
      <c r="D191" s="39">
        <v>0.17647058823529413</v>
      </c>
      <c r="E191" s="39">
        <v>0</v>
      </c>
      <c r="F191" s="39">
        <v>0.35294117647058826</v>
      </c>
      <c r="G191" s="39">
        <v>0.47058823529411764</v>
      </c>
      <c r="H191" s="39">
        <v>0</v>
      </c>
    </row>
    <row r="192" spans="2:8" ht="20.100000000000001" customHeight="1" thickBot="1" x14ac:dyDescent="0.25">
      <c r="B192" s="4" t="s">
        <v>199</v>
      </c>
      <c r="C192" s="39">
        <v>0</v>
      </c>
      <c r="D192" s="39">
        <v>6.3380281690140844E-2</v>
      </c>
      <c r="E192" s="39">
        <v>0</v>
      </c>
      <c r="F192" s="39">
        <v>0.21126760563380281</v>
      </c>
      <c r="G192" s="39">
        <v>0.43309859154929575</v>
      </c>
      <c r="H192" s="39">
        <v>0.29225352112676051</v>
      </c>
    </row>
    <row r="193" spans="2:8" ht="20.100000000000001" customHeight="1" thickBot="1" x14ac:dyDescent="0.25">
      <c r="B193" s="4" t="s">
        <v>415</v>
      </c>
      <c r="C193" s="39">
        <v>0</v>
      </c>
      <c r="D193" s="39">
        <v>0</v>
      </c>
      <c r="E193" s="39">
        <v>0.19230769230769232</v>
      </c>
      <c r="F193" s="39">
        <v>0.38461538461538464</v>
      </c>
      <c r="G193" s="39">
        <v>0.38461538461538464</v>
      </c>
      <c r="H193" s="39">
        <v>3.8461538461538436E-2</v>
      </c>
    </row>
    <row r="194" spans="2:8" ht="20.100000000000001" customHeight="1" thickBot="1" x14ac:dyDescent="0.25">
      <c r="B194" s="4" t="s">
        <v>416</v>
      </c>
      <c r="C194" s="39">
        <v>0</v>
      </c>
      <c r="D194" s="39">
        <v>0</v>
      </c>
      <c r="E194" s="39">
        <v>0</v>
      </c>
      <c r="F194" s="39">
        <v>0.36842105263157893</v>
      </c>
      <c r="G194" s="39">
        <v>0.31578947368421051</v>
      </c>
      <c r="H194" s="39">
        <v>0.31578947368421051</v>
      </c>
    </row>
    <row r="195" spans="2:8" ht="20.100000000000001" customHeight="1" thickBot="1" x14ac:dyDescent="0.25">
      <c r="B195" s="4" t="s">
        <v>417</v>
      </c>
      <c r="C195" s="39">
        <v>0</v>
      </c>
      <c r="D195" s="39">
        <v>8.3333333333333329E-2</v>
      </c>
      <c r="E195" s="39">
        <v>8.3333333333333329E-2</v>
      </c>
      <c r="F195" s="39">
        <v>0.58333333333333337</v>
      </c>
      <c r="G195" s="39">
        <v>0</v>
      </c>
      <c r="H195" s="39">
        <v>0.24999999999999989</v>
      </c>
    </row>
    <row r="196" spans="2:8" ht="20.100000000000001" customHeight="1" thickBot="1" x14ac:dyDescent="0.25">
      <c r="B196" s="4" t="s">
        <v>418</v>
      </c>
      <c r="C196" s="39">
        <v>0</v>
      </c>
      <c r="D196" s="39">
        <v>0</v>
      </c>
      <c r="E196" s="39">
        <v>0</v>
      </c>
      <c r="F196" s="39">
        <v>0.42857142857142855</v>
      </c>
      <c r="G196" s="39">
        <v>0.5714285714285714</v>
      </c>
      <c r="H196" s="39">
        <v>0</v>
      </c>
    </row>
    <row r="197" spans="2:8" ht="20.100000000000001" customHeight="1" thickBot="1" x14ac:dyDescent="0.25">
      <c r="B197" s="4" t="s">
        <v>419</v>
      </c>
      <c r="C197" s="39">
        <v>0</v>
      </c>
      <c r="D197" s="39">
        <v>0.125</v>
      </c>
      <c r="E197" s="39">
        <v>0</v>
      </c>
      <c r="F197" s="39">
        <v>0.625</v>
      </c>
      <c r="G197" s="39">
        <v>0.125</v>
      </c>
      <c r="H197" s="39">
        <v>0.125</v>
      </c>
    </row>
    <row r="198" spans="2:8" ht="20.100000000000001" customHeight="1" thickBot="1" x14ac:dyDescent="0.25">
      <c r="B198" s="4" t="s">
        <v>200</v>
      </c>
      <c r="C198" s="39">
        <v>0</v>
      </c>
      <c r="D198" s="39">
        <v>0.19090909090909092</v>
      </c>
      <c r="E198" s="39">
        <v>2.7272727272727271E-2</v>
      </c>
      <c r="F198" s="39">
        <v>0.25454545454545452</v>
      </c>
      <c r="G198" s="39">
        <v>0.41818181818181815</v>
      </c>
      <c r="H198" s="39">
        <v>0.10909090909090918</v>
      </c>
    </row>
    <row r="199" spans="2:8" ht="20.100000000000001" customHeight="1" thickBot="1" x14ac:dyDescent="0.25">
      <c r="B199" s="4" t="s">
        <v>201</v>
      </c>
      <c r="C199" s="39">
        <v>3.6065573770491806E-2</v>
      </c>
      <c r="D199" s="39">
        <v>3.825136612021858E-2</v>
      </c>
      <c r="E199" s="39">
        <v>0.126775956284153</v>
      </c>
      <c r="F199" s="39">
        <v>0.33661202185792349</v>
      </c>
      <c r="G199" s="39">
        <v>0.34316939890710385</v>
      </c>
      <c r="H199" s="39">
        <v>0.11912568306010918</v>
      </c>
    </row>
    <row r="200" spans="2:8" ht="20.100000000000001" customHeight="1" thickBot="1" x14ac:dyDescent="0.25">
      <c r="B200" s="4" t="s">
        <v>420</v>
      </c>
      <c r="C200" s="39">
        <v>4.3478260869565216E-2</v>
      </c>
      <c r="D200" s="39">
        <v>5.434782608695652E-2</v>
      </c>
      <c r="E200" s="39">
        <v>0</v>
      </c>
      <c r="F200" s="39">
        <v>0.2608695652173913</v>
      </c>
      <c r="G200" s="39">
        <v>0.42391304347826086</v>
      </c>
      <c r="H200" s="39">
        <v>0.21739130434782605</v>
      </c>
    </row>
    <row r="201" spans="2:8" ht="20.100000000000001" customHeight="1" thickBot="1" x14ac:dyDescent="0.25">
      <c r="B201" s="4" t="s">
        <v>421</v>
      </c>
      <c r="C201" s="39">
        <v>0</v>
      </c>
      <c r="D201" s="39">
        <v>0</v>
      </c>
      <c r="E201" s="39">
        <v>0</v>
      </c>
      <c r="F201" s="39">
        <v>0.76470588235294112</v>
      </c>
      <c r="G201" s="39">
        <v>0</v>
      </c>
      <c r="H201" s="39">
        <v>0.23529411764705888</v>
      </c>
    </row>
    <row r="202" spans="2:8" ht="20.100000000000001" customHeight="1" thickBot="1" x14ac:dyDescent="0.25">
      <c r="B202" s="4" t="s">
        <v>422</v>
      </c>
      <c r="C202" s="39">
        <v>0</v>
      </c>
      <c r="D202" s="39">
        <v>6.6666666666666666E-2</v>
      </c>
      <c r="E202" s="39">
        <v>0</v>
      </c>
      <c r="F202" s="39">
        <v>0.46666666666666667</v>
      </c>
      <c r="G202" s="39">
        <v>6.6666666666666666E-2</v>
      </c>
      <c r="H202" s="39">
        <v>0.4</v>
      </c>
    </row>
    <row r="203" spans="2:8" ht="20.100000000000001" customHeight="1" thickBot="1" x14ac:dyDescent="0.25">
      <c r="B203" s="4" t="s">
        <v>202</v>
      </c>
      <c r="C203" s="39">
        <v>2.1164021164021163E-2</v>
      </c>
      <c r="D203" s="39">
        <v>4.7619047619047616E-2</v>
      </c>
      <c r="E203" s="39">
        <v>1.5873015873015872E-2</v>
      </c>
      <c r="F203" s="39">
        <v>0.48677248677248675</v>
      </c>
      <c r="G203" s="39">
        <v>0.42328042328042326</v>
      </c>
      <c r="H203" s="39">
        <v>5.2910052910053462E-3</v>
      </c>
    </row>
    <row r="204" spans="2:8" ht="20.100000000000001" customHeight="1" thickBot="1" x14ac:dyDescent="0.25">
      <c r="B204" s="4" t="s">
        <v>423</v>
      </c>
      <c r="C204" s="39">
        <v>0.04</v>
      </c>
      <c r="D204" s="39">
        <v>0.08</v>
      </c>
      <c r="E204" s="39">
        <v>6.6666666666666666E-2</v>
      </c>
      <c r="F204" s="39">
        <v>0.45333333333333331</v>
      </c>
      <c r="G204" s="39">
        <v>0.25333333333333335</v>
      </c>
      <c r="H204" s="39">
        <v>0.10666666666666669</v>
      </c>
    </row>
    <row r="205" spans="2:8" ht="20.100000000000001" customHeight="1" thickBot="1" x14ac:dyDescent="0.25">
      <c r="B205" s="4" t="s">
        <v>424</v>
      </c>
      <c r="C205" s="39">
        <v>0</v>
      </c>
      <c r="D205" s="39">
        <v>0</v>
      </c>
      <c r="E205" s="39">
        <v>0</v>
      </c>
      <c r="F205" s="39">
        <v>0.77777777777777779</v>
      </c>
      <c r="G205" s="39">
        <v>0.22222222222222221</v>
      </c>
      <c r="H205" s="39">
        <v>0</v>
      </c>
    </row>
    <row r="206" spans="2:8" ht="20.100000000000001" customHeight="1" thickBot="1" x14ac:dyDescent="0.25">
      <c r="B206" s="4" t="s">
        <v>425</v>
      </c>
      <c r="C206" s="39">
        <v>0</v>
      </c>
      <c r="D206" s="39">
        <v>0.125</v>
      </c>
      <c r="E206" s="39">
        <v>0</v>
      </c>
      <c r="F206" s="39">
        <v>0.25</v>
      </c>
      <c r="G206" s="39">
        <v>0.125</v>
      </c>
      <c r="H206" s="39">
        <v>0.5</v>
      </c>
    </row>
    <row r="207" spans="2:8" ht="20.100000000000001" customHeight="1" thickBot="1" x14ac:dyDescent="0.25">
      <c r="B207" s="4" t="s">
        <v>203</v>
      </c>
      <c r="C207" s="39">
        <v>1.8264840182648401E-2</v>
      </c>
      <c r="D207" s="39">
        <v>5.2511415525114152E-2</v>
      </c>
      <c r="E207" s="39">
        <v>1.5981735159817351E-2</v>
      </c>
      <c r="F207" s="39">
        <v>0.36986301369863012</v>
      </c>
      <c r="G207" s="39">
        <v>0.4132420091324201</v>
      </c>
      <c r="H207" s="39">
        <v>0.13013698630136988</v>
      </c>
    </row>
    <row r="208" spans="2:8" ht="20.100000000000001" customHeight="1" thickBot="1" x14ac:dyDescent="0.25">
      <c r="B208" s="4" t="s">
        <v>426</v>
      </c>
      <c r="C208" s="39">
        <v>0</v>
      </c>
      <c r="D208" s="39">
        <v>0.1</v>
      </c>
      <c r="E208" s="39">
        <v>0</v>
      </c>
      <c r="F208" s="39">
        <v>0.3</v>
      </c>
      <c r="G208" s="39">
        <v>0.3</v>
      </c>
      <c r="H208" s="39">
        <v>0.3000000000000001</v>
      </c>
    </row>
    <row r="209" spans="2:8" ht="20.100000000000001" customHeight="1" thickBot="1" x14ac:dyDescent="0.25">
      <c r="B209" s="4" t="s">
        <v>427</v>
      </c>
      <c r="C209" s="39">
        <v>1.1764705882352941E-2</v>
      </c>
      <c r="D209" s="39">
        <v>0.12941176470588237</v>
      </c>
      <c r="E209" s="39">
        <v>0</v>
      </c>
      <c r="F209" s="39">
        <v>0.15294117647058825</v>
      </c>
      <c r="G209" s="39">
        <v>0.61176470588235299</v>
      </c>
      <c r="H209" s="39">
        <v>9.4117647058823528E-2</v>
      </c>
    </row>
    <row r="210" spans="2:8" ht="20.100000000000001" customHeight="1" thickBot="1" x14ac:dyDescent="0.25">
      <c r="B210" s="4" t="s">
        <v>428</v>
      </c>
      <c r="C210" s="39">
        <v>0</v>
      </c>
      <c r="D210" s="39">
        <v>9.375E-2</v>
      </c>
      <c r="E210" s="39">
        <v>0</v>
      </c>
      <c r="F210" s="39">
        <v>0.40625</v>
      </c>
      <c r="G210" s="39">
        <v>3.125E-2</v>
      </c>
      <c r="H210" s="39">
        <v>0.46875</v>
      </c>
    </row>
    <row r="211" spans="2:8" ht="20.100000000000001" customHeight="1" thickBot="1" x14ac:dyDescent="0.25">
      <c r="B211" s="4" t="s">
        <v>429</v>
      </c>
      <c r="C211" s="39">
        <v>0</v>
      </c>
      <c r="D211" s="39">
        <v>0.11627906976744186</v>
      </c>
      <c r="E211" s="39">
        <v>6.9767441860465115E-2</v>
      </c>
      <c r="F211" s="39">
        <v>0.20930232558139536</v>
      </c>
      <c r="G211" s="39">
        <v>0.44186046511627908</v>
      </c>
      <c r="H211" s="39">
        <v>0.16279069767441856</v>
      </c>
    </row>
    <row r="212" spans="2:8" ht="20.100000000000001" customHeight="1" thickBot="1" x14ac:dyDescent="0.25">
      <c r="B212" s="4" t="s">
        <v>430</v>
      </c>
      <c r="C212" s="39">
        <v>3.7037037037037035E-2</v>
      </c>
      <c r="D212" s="39">
        <v>0</v>
      </c>
      <c r="E212" s="39">
        <v>0</v>
      </c>
      <c r="F212" s="39">
        <v>0.29629629629629628</v>
      </c>
      <c r="G212" s="39">
        <v>0.59259259259259256</v>
      </c>
      <c r="H212" s="39">
        <v>7.4074074074074181E-2</v>
      </c>
    </row>
    <row r="213" spans="2:8" ht="20.100000000000001" customHeight="1" thickBot="1" x14ac:dyDescent="0.25">
      <c r="B213" s="4" t="s">
        <v>431</v>
      </c>
      <c r="C213" s="39">
        <v>4.0816326530612242E-2</v>
      </c>
      <c r="D213" s="39">
        <v>4.0816326530612242E-2</v>
      </c>
      <c r="E213" s="39">
        <v>0</v>
      </c>
      <c r="F213" s="39">
        <v>0.26530612244897961</v>
      </c>
      <c r="G213" s="39">
        <v>0.51020408163265307</v>
      </c>
      <c r="H213" s="39">
        <v>0.14285714285714268</v>
      </c>
    </row>
    <row r="214" spans="2:8" ht="20.100000000000001" customHeight="1" thickBot="1" x14ac:dyDescent="0.25">
      <c r="B214" s="4" t="s">
        <v>432</v>
      </c>
      <c r="C214" s="39">
        <v>4.807692307692308E-2</v>
      </c>
      <c r="D214" s="39">
        <v>0.33653846153846156</v>
      </c>
      <c r="E214" s="39">
        <v>9.6153846153846159E-3</v>
      </c>
      <c r="F214" s="39">
        <v>0.23076923076923078</v>
      </c>
      <c r="G214" s="39">
        <v>0.18269230769230768</v>
      </c>
      <c r="H214" s="39">
        <v>0.19230769230769226</v>
      </c>
    </row>
    <row r="215" spans="2:8" ht="20.100000000000001" customHeight="1" thickBot="1" x14ac:dyDescent="0.25">
      <c r="B215" s="4" t="s">
        <v>204</v>
      </c>
      <c r="C215" s="39">
        <v>2.178649237472767E-2</v>
      </c>
      <c r="D215" s="39">
        <v>0.17429193899782136</v>
      </c>
      <c r="E215" s="39">
        <v>2.3965141612200435E-2</v>
      </c>
      <c r="F215" s="39">
        <v>0.37472766884531589</v>
      </c>
      <c r="G215" s="39">
        <v>0.21350762527233116</v>
      </c>
      <c r="H215" s="39">
        <v>0.19172113289760354</v>
      </c>
    </row>
    <row r="216" spans="2:8" ht="20.100000000000001" customHeight="1" thickBot="1" x14ac:dyDescent="0.25">
      <c r="B216" s="4" t="s">
        <v>433</v>
      </c>
      <c r="C216" s="39">
        <v>0</v>
      </c>
      <c r="D216" s="39">
        <v>0.14545454545454545</v>
      </c>
      <c r="E216" s="39">
        <v>0</v>
      </c>
      <c r="F216" s="39">
        <v>0.43636363636363634</v>
      </c>
      <c r="G216" s="39">
        <v>0.30909090909090908</v>
      </c>
      <c r="H216" s="39">
        <v>0.10909090909090907</v>
      </c>
    </row>
    <row r="217" spans="2:8" ht="20.100000000000001" customHeight="1" thickBot="1" x14ac:dyDescent="0.25">
      <c r="B217" s="4" t="s">
        <v>434</v>
      </c>
      <c r="C217" s="39">
        <v>0</v>
      </c>
      <c r="D217" s="39">
        <v>0.38775510204081631</v>
      </c>
      <c r="E217" s="39">
        <v>8.1632653061224483E-2</v>
      </c>
      <c r="F217" s="39">
        <v>0.44897959183673469</v>
      </c>
      <c r="G217" s="39">
        <v>0</v>
      </c>
      <c r="H217" s="39">
        <v>8.1632653061224525E-2</v>
      </c>
    </row>
    <row r="218" spans="2:8" ht="20.100000000000001" customHeight="1" thickBot="1" x14ac:dyDescent="0.25">
      <c r="B218" s="4" t="s">
        <v>435</v>
      </c>
      <c r="C218" s="39">
        <v>9.0909090909090905E-3</v>
      </c>
      <c r="D218" s="39">
        <v>0.17272727272727273</v>
      </c>
      <c r="E218" s="39">
        <v>0</v>
      </c>
      <c r="F218" s="39">
        <v>0.44545454545454544</v>
      </c>
      <c r="G218" s="39">
        <v>0.3</v>
      </c>
      <c r="H218" s="39">
        <v>7.2727272727272807E-2</v>
      </c>
    </row>
    <row r="219" spans="2:8" ht="20.100000000000001" customHeight="1" thickBot="1" x14ac:dyDescent="0.25">
      <c r="B219" s="4" t="s">
        <v>436</v>
      </c>
      <c r="C219" s="39">
        <v>0</v>
      </c>
      <c r="D219" s="39">
        <v>0.33333333333333331</v>
      </c>
      <c r="E219" s="39">
        <v>0</v>
      </c>
      <c r="F219" s="39">
        <v>0.20833333333333334</v>
      </c>
      <c r="G219" s="39">
        <v>8.3333333333333329E-2</v>
      </c>
      <c r="H219" s="39">
        <v>0.37500000000000006</v>
      </c>
    </row>
    <row r="220" spans="2:8" ht="20.100000000000001" customHeight="1" thickBot="1" x14ac:dyDescent="0.25">
      <c r="B220" s="4" t="s">
        <v>437</v>
      </c>
      <c r="C220" s="39">
        <v>1.2658227848101266E-2</v>
      </c>
      <c r="D220" s="39">
        <v>0.20886075949367089</v>
      </c>
      <c r="E220" s="39">
        <v>0</v>
      </c>
      <c r="F220" s="39">
        <v>0.51265822784810122</v>
      </c>
      <c r="G220" s="39">
        <v>0.20886075949367089</v>
      </c>
      <c r="H220" s="39">
        <v>5.6962025316455778E-2</v>
      </c>
    </row>
    <row r="221" spans="2:8" ht="20.100000000000001" customHeight="1" thickBot="1" x14ac:dyDescent="0.25">
      <c r="B221" s="4" t="s">
        <v>438</v>
      </c>
      <c r="C221" s="39">
        <v>7.4561403508771926E-2</v>
      </c>
      <c r="D221" s="39">
        <v>0.26754385964912281</v>
      </c>
      <c r="E221" s="39">
        <v>5.2631578947368418E-2</v>
      </c>
      <c r="F221" s="39">
        <v>0.32894736842105265</v>
      </c>
      <c r="G221" s="39">
        <v>0.18859649122807018</v>
      </c>
      <c r="H221" s="39">
        <v>8.7719298245614113E-2</v>
      </c>
    </row>
    <row r="222" spans="2:8" ht="20.100000000000001" customHeight="1" thickBot="1" x14ac:dyDescent="0.25">
      <c r="B222" s="4" t="s">
        <v>439</v>
      </c>
      <c r="C222" s="39">
        <v>0</v>
      </c>
      <c r="D222" s="39">
        <v>0.17910447761194029</v>
      </c>
      <c r="E222" s="39">
        <v>0</v>
      </c>
      <c r="F222" s="39">
        <v>0.65671641791044777</v>
      </c>
      <c r="G222" s="39">
        <v>0.16417910447761194</v>
      </c>
      <c r="H222" s="39">
        <v>0</v>
      </c>
    </row>
    <row r="223" spans="2:8" ht="20.100000000000001" customHeight="1" thickBot="1" x14ac:dyDescent="0.25">
      <c r="B223" s="4" t="s">
        <v>440</v>
      </c>
      <c r="C223" s="39">
        <v>0</v>
      </c>
      <c r="D223" s="39">
        <v>0.25</v>
      </c>
      <c r="E223" s="39">
        <v>0</v>
      </c>
      <c r="F223" s="39">
        <v>0.52777777777777779</v>
      </c>
      <c r="G223" s="39">
        <v>0.19444444444444445</v>
      </c>
      <c r="H223" s="39">
        <v>2.7777777777777762E-2</v>
      </c>
    </row>
    <row r="224" spans="2:8" ht="20.100000000000001" customHeight="1" thickBot="1" x14ac:dyDescent="0.25">
      <c r="B224" s="4" t="s">
        <v>205</v>
      </c>
      <c r="C224" s="39">
        <v>7.8125E-3</v>
      </c>
      <c r="D224" s="39">
        <v>0.203125</v>
      </c>
      <c r="E224" s="39">
        <v>6.25E-2</v>
      </c>
      <c r="F224" s="39">
        <v>0.3125</v>
      </c>
      <c r="G224" s="39">
        <v>0.359375</v>
      </c>
      <c r="H224" s="39">
        <v>5.46875E-2</v>
      </c>
    </row>
    <row r="225" spans="2:8" ht="20.100000000000001" customHeight="1" thickBot="1" x14ac:dyDescent="0.25">
      <c r="B225" s="4" t="s">
        <v>441</v>
      </c>
      <c r="C225" s="39">
        <v>5.9523809523809521E-2</v>
      </c>
      <c r="D225" s="39">
        <v>3.5714285714285712E-2</v>
      </c>
      <c r="E225" s="39">
        <v>2.3809523809523808E-2</v>
      </c>
      <c r="F225" s="39">
        <v>0.32142857142857145</v>
      </c>
      <c r="G225" s="39">
        <v>0.39285714285714285</v>
      </c>
      <c r="H225" s="39">
        <v>0.16666666666666669</v>
      </c>
    </row>
    <row r="226" spans="2:8" ht="20.100000000000001" customHeight="1" thickBot="1" x14ac:dyDescent="0.25">
      <c r="B226" s="4" t="s">
        <v>442</v>
      </c>
      <c r="C226" s="39">
        <v>0</v>
      </c>
      <c r="D226" s="39">
        <v>0.16091954022988506</v>
      </c>
      <c r="E226" s="39">
        <v>1.1494252873563218E-2</v>
      </c>
      <c r="F226" s="39">
        <v>0.25287356321839083</v>
      </c>
      <c r="G226" s="39">
        <v>0.55172413793103448</v>
      </c>
      <c r="H226" s="39">
        <v>2.2988505747126409E-2</v>
      </c>
    </row>
    <row r="227" spans="2:8" ht="20.100000000000001" customHeight="1" thickBot="1" x14ac:dyDescent="0.25">
      <c r="B227" s="4" t="s">
        <v>443</v>
      </c>
      <c r="C227" s="39">
        <v>0</v>
      </c>
      <c r="D227" s="39">
        <v>0.13636363636363635</v>
      </c>
      <c r="E227" s="39">
        <v>0</v>
      </c>
      <c r="F227" s="39">
        <v>0.47727272727272729</v>
      </c>
      <c r="G227" s="39">
        <v>0.36363636363636365</v>
      </c>
      <c r="H227" s="39">
        <v>2.2727272727272707E-2</v>
      </c>
    </row>
    <row r="228" spans="2:8" ht="20.100000000000001" customHeight="1" thickBot="1" x14ac:dyDescent="0.25">
      <c r="B228" s="4" t="s">
        <v>206</v>
      </c>
      <c r="C228" s="39">
        <v>2.177293934681182E-2</v>
      </c>
      <c r="D228" s="39">
        <v>0.16640746500777606</v>
      </c>
      <c r="E228" s="39">
        <v>1.5552099533437014E-3</v>
      </c>
      <c r="F228" s="39">
        <v>0.58009331259720065</v>
      </c>
      <c r="G228" s="39">
        <v>0.22239502332814931</v>
      </c>
      <c r="H228" s="39">
        <v>7.7760497667185291E-3</v>
      </c>
    </row>
    <row r="229" spans="2:8" ht="20.100000000000001" customHeight="1" thickBot="1" x14ac:dyDescent="0.25">
      <c r="B229" s="4" t="s">
        <v>444</v>
      </c>
      <c r="C229" s="39">
        <v>0</v>
      </c>
      <c r="D229" s="39">
        <v>0.2857142857142857</v>
      </c>
      <c r="E229" s="39">
        <v>0</v>
      </c>
      <c r="F229" s="39">
        <v>0.42857142857142855</v>
      </c>
      <c r="G229" s="39">
        <v>7.1428571428571425E-2</v>
      </c>
      <c r="H229" s="39">
        <v>0.21428571428571433</v>
      </c>
    </row>
    <row r="230" spans="2:8" ht="20.100000000000001" customHeight="1" thickBot="1" x14ac:dyDescent="0.25">
      <c r="B230" s="4" t="s">
        <v>445</v>
      </c>
      <c r="C230" s="39">
        <v>0</v>
      </c>
      <c r="D230" s="39">
        <v>0.25</v>
      </c>
      <c r="E230" s="39">
        <v>0</v>
      </c>
      <c r="F230" s="39">
        <v>0.25</v>
      </c>
      <c r="G230" s="39">
        <v>0.125</v>
      </c>
      <c r="H230" s="39">
        <v>0.375</v>
      </c>
    </row>
    <row r="231" spans="2:8" ht="20.100000000000001" customHeight="1" thickBot="1" x14ac:dyDescent="0.25">
      <c r="B231" s="4" t="s">
        <v>446</v>
      </c>
      <c r="C231" s="39">
        <v>3.9473684210526314E-2</v>
      </c>
      <c r="D231" s="39">
        <v>0.22368421052631579</v>
      </c>
      <c r="E231" s="39">
        <v>0</v>
      </c>
      <c r="F231" s="39">
        <v>0.43421052631578949</v>
      </c>
      <c r="G231" s="39">
        <v>7.8947368421052627E-2</v>
      </c>
      <c r="H231" s="39">
        <v>0.22368421052631574</v>
      </c>
    </row>
    <row r="232" spans="2:8" ht="20.100000000000001" customHeight="1" thickBot="1" x14ac:dyDescent="0.25">
      <c r="B232" s="4" t="s">
        <v>447</v>
      </c>
      <c r="C232" s="39">
        <v>0</v>
      </c>
      <c r="D232" s="39">
        <v>6.5217391304347824E-2</v>
      </c>
      <c r="E232" s="39">
        <v>1.0869565217391304E-2</v>
      </c>
      <c r="F232" s="39">
        <v>0.34782608695652173</v>
      </c>
      <c r="G232" s="39">
        <v>0.46739130434782611</v>
      </c>
      <c r="H232" s="39">
        <v>0.10869565217391303</v>
      </c>
    </row>
    <row r="233" spans="2:8" ht="20.100000000000001" customHeight="1" thickBot="1" x14ac:dyDescent="0.25">
      <c r="B233" s="4" t="s">
        <v>448</v>
      </c>
      <c r="C233" s="39">
        <v>2.734375E-2</v>
      </c>
      <c r="D233" s="39">
        <v>6.640625E-2</v>
      </c>
      <c r="E233" s="39">
        <v>5.859375E-3</v>
      </c>
      <c r="F233" s="39">
        <v>0.64453125</v>
      </c>
      <c r="G233" s="39">
        <v>0.154296875</v>
      </c>
      <c r="H233" s="39">
        <v>0.1015625</v>
      </c>
    </row>
    <row r="234" spans="2:8" ht="20.100000000000001" customHeight="1" thickBot="1" x14ac:dyDescent="0.25">
      <c r="B234" s="4" t="s">
        <v>449</v>
      </c>
      <c r="C234" s="39">
        <v>8.4967320261437912E-2</v>
      </c>
      <c r="D234" s="39">
        <v>0.24836601307189543</v>
      </c>
      <c r="E234" s="39">
        <v>0</v>
      </c>
      <c r="F234" s="39">
        <v>0.38235294117647056</v>
      </c>
      <c r="G234" s="39">
        <v>0.19934640522875818</v>
      </c>
      <c r="H234" s="39">
        <v>8.4967320261437884E-2</v>
      </c>
    </row>
    <row r="235" spans="2:8" ht="20.100000000000001" customHeight="1" thickBot="1" x14ac:dyDescent="0.25">
      <c r="B235" s="4" t="s">
        <v>207</v>
      </c>
      <c r="C235" s="39">
        <v>1.8087855297157621E-2</v>
      </c>
      <c r="D235" s="39">
        <v>0.16795865633074936</v>
      </c>
      <c r="E235" s="39">
        <v>1.5503875968992248E-2</v>
      </c>
      <c r="F235" s="39">
        <v>0.62790697674418605</v>
      </c>
      <c r="G235" s="39">
        <v>0.17054263565891473</v>
      </c>
      <c r="H235" s="39">
        <v>0</v>
      </c>
    </row>
    <row r="236" spans="2:8" ht="20.100000000000001" customHeight="1" thickBot="1" x14ac:dyDescent="0.25">
      <c r="B236" s="4" t="s">
        <v>450</v>
      </c>
      <c r="C236" s="39">
        <v>5.9907834101382486E-2</v>
      </c>
      <c r="D236" s="39">
        <v>0.12903225806451613</v>
      </c>
      <c r="E236" s="39">
        <v>0</v>
      </c>
      <c r="F236" s="39">
        <v>0.39170506912442399</v>
      </c>
      <c r="G236" s="39">
        <v>0.24884792626728111</v>
      </c>
      <c r="H236" s="39">
        <v>0.17050691244239632</v>
      </c>
    </row>
    <row r="237" spans="2:8" ht="20.100000000000001" customHeight="1" thickBot="1" x14ac:dyDescent="0.25">
      <c r="B237" s="4" t="s">
        <v>451</v>
      </c>
      <c r="C237" s="39">
        <v>2.9850746268656716E-2</v>
      </c>
      <c r="D237" s="39">
        <v>0.20895522388059701</v>
      </c>
      <c r="E237" s="39">
        <v>0</v>
      </c>
      <c r="F237" s="39">
        <v>0.16417910447761194</v>
      </c>
      <c r="G237" s="39">
        <v>0.1044776119402985</v>
      </c>
      <c r="H237" s="39">
        <v>0.4925373134328358</v>
      </c>
    </row>
    <row r="238" spans="2:8" ht="20.100000000000001" customHeight="1" thickBot="1" x14ac:dyDescent="0.25">
      <c r="B238" s="4" t="s">
        <v>452</v>
      </c>
      <c r="C238" s="39">
        <v>5.3030303030303032E-2</v>
      </c>
      <c r="D238" s="39">
        <v>8.5858585858585856E-2</v>
      </c>
      <c r="E238" s="39">
        <v>0.11616161616161616</v>
      </c>
      <c r="F238" s="39">
        <v>0.46717171717171718</v>
      </c>
      <c r="G238" s="39">
        <v>0.20959595959595959</v>
      </c>
      <c r="H238" s="39">
        <v>6.818181818181826E-2</v>
      </c>
    </row>
    <row r="239" spans="2:8" ht="20.100000000000001" customHeight="1" thickBot="1" x14ac:dyDescent="0.25">
      <c r="B239" s="4" t="s">
        <v>453</v>
      </c>
      <c r="C239" s="39">
        <v>2.1052631578947368E-3</v>
      </c>
      <c r="D239" s="39">
        <v>0.16</v>
      </c>
      <c r="E239" s="39">
        <v>2.9473684210526315E-2</v>
      </c>
      <c r="F239" s="39">
        <v>0.54526315789473689</v>
      </c>
      <c r="G239" s="39">
        <v>0.19157894736842104</v>
      </c>
      <c r="H239" s="39">
        <v>7.1578947368420992E-2</v>
      </c>
    </row>
    <row r="240" spans="2:8" ht="20.100000000000001" customHeight="1" thickBot="1" x14ac:dyDescent="0.25">
      <c r="B240" s="4" t="s">
        <v>454</v>
      </c>
      <c r="C240" s="39">
        <v>1.937984496124031E-2</v>
      </c>
      <c r="D240" s="39">
        <v>5.6201550387596902E-2</v>
      </c>
      <c r="E240" s="39">
        <v>5.8139534883720929E-3</v>
      </c>
      <c r="F240" s="39">
        <v>0.5852713178294574</v>
      </c>
      <c r="G240" s="39">
        <v>0.31976744186046513</v>
      </c>
      <c r="H240" s="39">
        <v>1.356589147286813E-2</v>
      </c>
    </row>
    <row r="241" spans="2:8" ht="20.100000000000001" customHeight="1" thickBot="1" x14ac:dyDescent="0.25">
      <c r="B241" s="4" t="s">
        <v>455</v>
      </c>
      <c r="C241" s="39">
        <v>4.046242774566474E-2</v>
      </c>
      <c r="D241" s="39">
        <v>0.12716763005780346</v>
      </c>
      <c r="E241" s="39">
        <v>7.2254335260115612E-2</v>
      </c>
      <c r="F241" s="39">
        <v>0.51156069364161849</v>
      </c>
      <c r="G241" s="39">
        <v>0.23410404624277456</v>
      </c>
      <c r="H241" s="39">
        <v>1.445086705202317E-2</v>
      </c>
    </row>
    <row r="242" spans="2:8" ht="20.100000000000001" customHeight="1" thickBot="1" x14ac:dyDescent="0.25">
      <c r="B242" s="4" t="s">
        <v>456</v>
      </c>
      <c r="C242" s="39">
        <v>7.9575596816976128E-3</v>
      </c>
      <c r="D242" s="39">
        <v>9.0185676392572939E-2</v>
      </c>
      <c r="E242" s="39">
        <v>2.6525198938992044E-2</v>
      </c>
      <c r="F242" s="39">
        <v>0.60477453580901852</v>
      </c>
      <c r="G242" s="39">
        <v>0.17241379310344829</v>
      </c>
      <c r="H242" s="39">
        <v>9.8143236074270557E-2</v>
      </c>
    </row>
    <row r="243" spans="2:8" ht="20.100000000000001" customHeight="1" thickBot="1" x14ac:dyDescent="0.25">
      <c r="B243" s="4" t="s">
        <v>457</v>
      </c>
      <c r="C243" s="39">
        <v>1.2106537530266344E-2</v>
      </c>
      <c r="D243" s="39">
        <v>1.2106537530266344E-2</v>
      </c>
      <c r="E243" s="39">
        <v>1.4527845036319613E-2</v>
      </c>
      <c r="F243" s="39">
        <v>0.34624697336561744</v>
      </c>
      <c r="G243" s="39">
        <v>0.55205811138014527</v>
      </c>
      <c r="H243" s="39">
        <v>6.2953995157384979E-2</v>
      </c>
    </row>
    <row r="244" spans="2:8" ht="20.100000000000001" customHeight="1" thickBot="1" x14ac:dyDescent="0.25">
      <c r="B244" s="4" t="s">
        <v>458</v>
      </c>
      <c r="C244" s="39">
        <v>1.6326530612244899E-2</v>
      </c>
      <c r="D244" s="39">
        <v>9.7959183673469383E-2</v>
      </c>
      <c r="E244" s="39">
        <v>4.0816326530612249E-3</v>
      </c>
      <c r="F244" s="39">
        <v>0.48163265306122449</v>
      </c>
      <c r="G244" s="39">
        <v>0.3183673469387755</v>
      </c>
      <c r="H244" s="39">
        <v>8.1632653061224525E-2</v>
      </c>
    </row>
    <row r="245" spans="2:8" ht="20.100000000000001" customHeight="1" thickBot="1" x14ac:dyDescent="0.25">
      <c r="B245" s="4" t="s">
        <v>459</v>
      </c>
      <c r="C245" s="39">
        <v>0</v>
      </c>
      <c r="D245" s="39">
        <v>0</v>
      </c>
      <c r="E245" s="39">
        <v>0</v>
      </c>
      <c r="F245" s="39">
        <v>0.75555555555555554</v>
      </c>
      <c r="G245" s="39">
        <v>0.24444444444444444</v>
      </c>
      <c r="H245" s="39">
        <v>0</v>
      </c>
    </row>
    <row r="246" spans="2:8" ht="20.100000000000001" customHeight="1" thickBot="1" x14ac:dyDescent="0.25">
      <c r="B246" s="4" t="s">
        <v>460</v>
      </c>
      <c r="C246" s="39">
        <v>3.4188034188034191E-2</v>
      </c>
      <c r="D246" s="39">
        <v>9.4017094017094016E-2</v>
      </c>
      <c r="E246" s="39">
        <v>4.2735042735042736E-2</v>
      </c>
      <c r="F246" s="39">
        <v>0.56837606837606836</v>
      </c>
      <c r="G246" s="39">
        <v>0.11538461538461539</v>
      </c>
      <c r="H246" s="39">
        <v>0.14529914529914537</v>
      </c>
    </row>
    <row r="247" spans="2:8" ht="20.100000000000001" customHeight="1" thickBot="1" x14ac:dyDescent="0.25">
      <c r="B247" s="4" t="s">
        <v>461</v>
      </c>
      <c r="C247" s="39">
        <v>2.6073619631901839E-2</v>
      </c>
      <c r="D247" s="39">
        <v>0.1165644171779141</v>
      </c>
      <c r="E247" s="39">
        <v>0.16717791411042945</v>
      </c>
      <c r="F247" s="39">
        <v>0.47239263803680981</v>
      </c>
      <c r="G247" s="39">
        <v>0.16717791411042945</v>
      </c>
      <c r="H247" s="39">
        <v>5.0613496932515351E-2</v>
      </c>
    </row>
    <row r="248" spans="2:8" ht="20.100000000000001" customHeight="1" thickBot="1" x14ac:dyDescent="0.25">
      <c r="B248" s="4" t="s">
        <v>208</v>
      </c>
      <c r="C248" s="39">
        <v>1.1767782426778242E-2</v>
      </c>
      <c r="D248" s="39">
        <v>1.1244769874476987E-2</v>
      </c>
      <c r="E248" s="39">
        <v>3.6087866108786608E-2</v>
      </c>
      <c r="F248" s="39">
        <v>0.32452928870292885</v>
      </c>
      <c r="G248" s="39">
        <v>0.33342050209205021</v>
      </c>
      <c r="H248" s="39">
        <v>0.28294979079497917</v>
      </c>
    </row>
    <row r="249" spans="2:8" ht="20.100000000000001" customHeight="1" thickBot="1" x14ac:dyDescent="0.25">
      <c r="B249" s="4" t="s">
        <v>462</v>
      </c>
      <c r="C249" s="39">
        <v>1.5306122448979591E-2</v>
      </c>
      <c r="D249" s="39">
        <v>7.1428571428571425E-2</v>
      </c>
      <c r="E249" s="39">
        <v>0.10204081632653061</v>
      </c>
      <c r="F249" s="39">
        <v>0.55612244897959184</v>
      </c>
      <c r="G249" s="39">
        <v>0.23469387755102042</v>
      </c>
      <c r="H249" s="39">
        <v>2.0408163265306173E-2</v>
      </c>
    </row>
    <row r="250" spans="2:8" ht="20.100000000000001" customHeight="1" thickBot="1" x14ac:dyDescent="0.25">
      <c r="B250" s="4" t="s">
        <v>463</v>
      </c>
      <c r="C250" s="39">
        <v>1.4842300556586271E-2</v>
      </c>
      <c r="D250" s="39">
        <v>6.4935064935064929E-2</v>
      </c>
      <c r="E250" s="39">
        <v>2.4118738404452691E-2</v>
      </c>
      <c r="F250" s="39">
        <v>0.45269016697588127</v>
      </c>
      <c r="G250" s="39">
        <v>0.44341372912801486</v>
      </c>
      <c r="H250" s="39">
        <v>0</v>
      </c>
    </row>
    <row r="251" spans="2:8" ht="20.100000000000001" customHeight="1" thickBot="1" x14ac:dyDescent="0.25">
      <c r="B251" s="4" t="s">
        <v>464</v>
      </c>
      <c r="C251" s="39">
        <v>7.9422382671480149E-2</v>
      </c>
      <c r="D251" s="39">
        <v>6.1371841155234655E-2</v>
      </c>
      <c r="E251" s="39">
        <v>0.10830324909747292</v>
      </c>
      <c r="F251" s="39">
        <v>0.44765342960288806</v>
      </c>
      <c r="G251" s="39">
        <v>0.29602888086642598</v>
      </c>
      <c r="H251" s="39">
        <v>7.220216606498242E-3</v>
      </c>
    </row>
    <row r="252" spans="2:8" ht="20.100000000000001" customHeight="1" thickBot="1" x14ac:dyDescent="0.25">
      <c r="B252" s="4" t="s">
        <v>465</v>
      </c>
      <c r="C252" s="39">
        <v>1.9455252918287938E-3</v>
      </c>
      <c r="D252" s="39">
        <v>8.9494163424124515E-2</v>
      </c>
      <c r="E252" s="39">
        <v>7.1984435797665364E-2</v>
      </c>
      <c r="F252" s="39">
        <v>0.50194552529182879</v>
      </c>
      <c r="G252" s="39">
        <v>0.33463035019455251</v>
      </c>
      <c r="H252" s="39">
        <v>0</v>
      </c>
    </row>
    <row r="253" spans="2:8" ht="20.100000000000001" customHeight="1" thickBot="1" x14ac:dyDescent="0.25">
      <c r="B253" s="4" t="s">
        <v>466</v>
      </c>
      <c r="C253" s="39">
        <v>2.1680216802168022E-2</v>
      </c>
      <c r="D253" s="39">
        <v>6.5040650406504072E-2</v>
      </c>
      <c r="E253" s="39">
        <v>1.0840108401084011E-2</v>
      </c>
      <c r="F253" s="39">
        <v>0.55284552845528456</v>
      </c>
      <c r="G253" s="39">
        <v>0.25203252032520324</v>
      </c>
      <c r="H253" s="39">
        <v>9.7560975609756129E-2</v>
      </c>
    </row>
    <row r="254" spans="2:8" ht="20.100000000000001" customHeight="1" thickBot="1" x14ac:dyDescent="0.25">
      <c r="B254" s="4" t="s">
        <v>467</v>
      </c>
      <c r="C254" s="39">
        <v>1.201716738197425E-2</v>
      </c>
      <c r="D254" s="39">
        <v>1.6309012875536481E-2</v>
      </c>
      <c r="E254" s="39">
        <v>0</v>
      </c>
      <c r="F254" s="39">
        <v>0.42317596566523608</v>
      </c>
      <c r="G254" s="39">
        <v>0.41459227467811161</v>
      </c>
      <c r="H254" s="39">
        <v>0.13390557939914166</v>
      </c>
    </row>
    <row r="255" spans="2:8" ht="20.100000000000001" customHeight="1" thickBot="1" x14ac:dyDescent="0.25">
      <c r="B255" s="4" t="s">
        <v>468</v>
      </c>
      <c r="C255" s="39">
        <v>8.6455331412103754E-3</v>
      </c>
      <c r="D255" s="39">
        <v>6.9164265129683003E-2</v>
      </c>
      <c r="E255" s="39">
        <v>6.0518731988472622E-2</v>
      </c>
      <c r="F255" s="39">
        <v>0.59077809798270897</v>
      </c>
      <c r="G255" s="39">
        <v>6.3400576368876083E-2</v>
      </c>
      <c r="H255" s="39">
        <v>0.20749279538904897</v>
      </c>
    </row>
    <row r="256" spans="2:8" ht="20.100000000000001" customHeight="1" thickBot="1" x14ac:dyDescent="0.25">
      <c r="B256" s="4" t="s">
        <v>469</v>
      </c>
      <c r="C256" s="39">
        <v>3.2051282051282048E-2</v>
      </c>
      <c r="D256" s="39">
        <v>0.10256410256410256</v>
      </c>
      <c r="E256" s="39">
        <v>0</v>
      </c>
      <c r="F256" s="39">
        <v>0.4358974358974359</v>
      </c>
      <c r="G256" s="39">
        <v>0.41666666666666669</v>
      </c>
      <c r="H256" s="39">
        <v>1.282051282051283E-2</v>
      </c>
    </row>
    <row r="257" spans="2:8" ht="20.100000000000001" customHeight="1" thickBot="1" x14ac:dyDescent="0.25">
      <c r="B257" s="4" t="s">
        <v>470</v>
      </c>
      <c r="C257" s="39">
        <v>8.0645161290322578E-3</v>
      </c>
      <c r="D257" s="39">
        <v>8.0645161290322578E-2</v>
      </c>
      <c r="E257" s="39">
        <v>3.2258064516129031E-2</v>
      </c>
      <c r="F257" s="39">
        <v>0.56451612903225812</v>
      </c>
      <c r="G257" s="39">
        <v>0.27822580645161288</v>
      </c>
      <c r="H257" s="39">
        <v>3.6290322580645129E-2</v>
      </c>
    </row>
    <row r="258" spans="2:8" ht="20.100000000000001" customHeight="1" thickBot="1" x14ac:dyDescent="0.25">
      <c r="B258" s="4" t="s">
        <v>471</v>
      </c>
      <c r="C258" s="39">
        <v>0</v>
      </c>
      <c r="D258" s="39">
        <v>5.21978021978022E-2</v>
      </c>
      <c r="E258" s="39">
        <v>8.2417582417582416E-2</v>
      </c>
      <c r="F258" s="39">
        <v>0.56318681318681318</v>
      </c>
      <c r="G258" s="39">
        <v>0.22527472527472528</v>
      </c>
      <c r="H258" s="39">
        <v>7.6923076923076844E-2</v>
      </c>
    </row>
    <row r="259" spans="2:8" ht="20.100000000000001" customHeight="1" thickBot="1" x14ac:dyDescent="0.25">
      <c r="B259" s="4" t="s">
        <v>472</v>
      </c>
      <c r="C259" s="39">
        <v>2.8818443804034581E-2</v>
      </c>
      <c r="D259" s="39">
        <v>9.5100864553314124E-2</v>
      </c>
      <c r="E259" s="39">
        <v>2.8818443804034581E-2</v>
      </c>
      <c r="F259" s="39">
        <v>0.37463976945244959</v>
      </c>
      <c r="G259" s="39">
        <v>0.39193083573487031</v>
      </c>
      <c r="H259" s="39">
        <v>8.0691642651296913E-2</v>
      </c>
    </row>
    <row r="260" spans="2:8" ht="20.100000000000001" customHeight="1" thickBot="1" x14ac:dyDescent="0.25">
      <c r="B260" s="4" t="s">
        <v>473</v>
      </c>
      <c r="C260" s="39">
        <v>8.4745762711864406E-3</v>
      </c>
      <c r="D260" s="39">
        <v>8.4745762711864403E-2</v>
      </c>
      <c r="E260" s="39">
        <v>7.6271186440677971E-2</v>
      </c>
      <c r="F260" s="39">
        <v>0.4576271186440678</v>
      </c>
      <c r="G260" s="39">
        <v>0.2288135593220339</v>
      </c>
      <c r="H260" s="39">
        <v>0.1440677966101695</v>
      </c>
    </row>
    <row r="261" spans="2:8" ht="20.100000000000001" customHeight="1" thickBot="1" x14ac:dyDescent="0.25">
      <c r="B261" s="4" t="s">
        <v>474</v>
      </c>
      <c r="C261" s="39">
        <v>1.6778523489932886E-2</v>
      </c>
      <c r="D261" s="39">
        <v>0.14093959731543623</v>
      </c>
      <c r="E261" s="39">
        <v>3.3557046979865772E-2</v>
      </c>
      <c r="F261" s="39">
        <v>0.44966442953020136</v>
      </c>
      <c r="G261" s="39">
        <v>0.33557046979865773</v>
      </c>
      <c r="H261" s="39">
        <v>2.3489932885906006E-2</v>
      </c>
    </row>
    <row r="262" spans="2:8" ht="20.100000000000001" customHeight="1" thickBot="1" x14ac:dyDescent="0.25">
      <c r="B262" s="4" t="s">
        <v>475</v>
      </c>
      <c r="C262" s="39">
        <v>2.5000000000000001E-2</v>
      </c>
      <c r="D262" s="39">
        <v>0.1125</v>
      </c>
      <c r="E262" s="39">
        <v>0</v>
      </c>
      <c r="F262" s="39">
        <v>0.21249999999999999</v>
      </c>
      <c r="G262" s="39">
        <v>0.55625000000000002</v>
      </c>
      <c r="H262" s="39">
        <v>9.3749999999999889E-2</v>
      </c>
    </row>
    <row r="263" spans="2:8" ht="20.100000000000001" customHeight="1" thickBot="1" x14ac:dyDescent="0.25">
      <c r="B263" s="4" t="s">
        <v>476</v>
      </c>
      <c r="C263" s="39">
        <v>7.556675062972292E-3</v>
      </c>
      <c r="D263" s="39">
        <v>0.13350125944584382</v>
      </c>
      <c r="E263" s="39">
        <v>1.5113350125944584E-2</v>
      </c>
      <c r="F263" s="39">
        <v>0.35516372795969775</v>
      </c>
      <c r="G263" s="39">
        <v>0.38035264483627201</v>
      </c>
      <c r="H263" s="39">
        <v>0.10831234256926953</v>
      </c>
    </row>
    <row r="264" spans="2:8" ht="20.100000000000001" customHeight="1" thickBot="1" x14ac:dyDescent="0.25">
      <c r="B264" s="4" t="s">
        <v>209</v>
      </c>
      <c r="C264" s="39">
        <v>7.4534161490683228E-3</v>
      </c>
      <c r="D264" s="39">
        <v>7.5776397515527949E-2</v>
      </c>
      <c r="E264" s="39">
        <v>7.4534161490683228E-3</v>
      </c>
      <c r="F264" s="39">
        <v>0.44720496894409939</v>
      </c>
      <c r="G264" s="39">
        <v>0.22236024844720498</v>
      </c>
      <c r="H264" s="39">
        <v>0.23975155279503091</v>
      </c>
    </row>
    <row r="265" spans="2:8" ht="20.100000000000001" customHeight="1" thickBot="1" x14ac:dyDescent="0.25">
      <c r="B265" s="4" t="s">
        <v>477</v>
      </c>
      <c r="C265" s="39">
        <v>6.0344827586206899E-2</v>
      </c>
      <c r="D265" s="39">
        <v>2.5862068965517241E-2</v>
      </c>
      <c r="E265" s="39">
        <v>0</v>
      </c>
      <c r="F265" s="39">
        <v>0.53448275862068961</v>
      </c>
      <c r="G265" s="39">
        <v>0.30172413793103448</v>
      </c>
      <c r="H265" s="39">
        <v>7.7586206896551824E-2</v>
      </c>
    </row>
    <row r="266" spans="2:8" ht="20.100000000000001" customHeight="1" thickBot="1" x14ac:dyDescent="0.25">
      <c r="B266" s="4" t="s">
        <v>478</v>
      </c>
      <c r="C266" s="39">
        <v>4.1666666666666664E-2</v>
      </c>
      <c r="D266" s="39">
        <v>0.125</v>
      </c>
      <c r="E266" s="39">
        <v>0</v>
      </c>
      <c r="F266" s="39">
        <v>0.125</v>
      </c>
      <c r="G266" s="39">
        <v>0.66666666666666663</v>
      </c>
      <c r="H266" s="39">
        <v>4.1666666666666741E-2</v>
      </c>
    </row>
    <row r="267" spans="2:8" ht="20.100000000000001" customHeight="1" thickBot="1" x14ac:dyDescent="0.25">
      <c r="B267" s="4" t="s">
        <v>479</v>
      </c>
      <c r="C267" s="39">
        <v>1.3636363636363636E-2</v>
      </c>
      <c r="D267" s="39">
        <v>7.7272727272727271E-2</v>
      </c>
      <c r="E267" s="39">
        <v>4.0909090909090909E-2</v>
      </c>
      <c r="F267" s="39">
        <v>0.37727272727272726</v>
      </c>
      <c r="G267" s="39">
        <v>0.26818181818181819</v>
      </c>
      <c r="H267" s="39">
        <v>0.22272727272727272</v>
      </c>
    </row>
    <row r="268" spans="2:8" ht="20.100000000000001" customHeight="1" thickBot="1" x14ac:dyDescent="0.25">
      <c r="B268" s="4" t="s">
        <v>480</v>
      </c>
      <c r="C268" s="39">
        <v>0</v>
      </c>
      <c r="D268" s="39">
        <v>5.7851239669421489E-2</v>
      </c>
      <c r="E268" s="39">
        <v>0</v>
      </c>
      <c r="F268" s="39">
        <v>0.41322314049586778</v>
      </c>
      <c r="G268" s="39">
        <v>0.31404958677685951</v>
      </c>
      <c r="H268" s="39">
        <v>0.21487603305785125</v>
      </c>
    </row>
    <row r="269" spans="2:8" ht="20.100000000000001" customHeight="1" thickBot="1" x14ac:dyDescent="0.25">
      <c r="B269" s="4" t="s">
        <v>481</v>
      </c>
      <c r="C269" s="39">
        <v>3.007518796992481E-2</v>
      </c>
      <c r="D269" s="39">
        <v>4.8872180451127817E-2</v>
      </c>
      <c r="E269" s="39">
        <v>1.5037593984962405E-2</v>
      </c>
      <c r="F269" s="39">
        <v>0.28947368421052633</v>
      </c>
      <c r="G269" s="39">
        <v>0.42857142857142855</v>
      </c>
      <c r="H269" s="39">
        <v>0.18796992481203006</v>
      </c>
    </row>
    <row r="270" spans="2:8" ht="20.100000000000001" customHeight="1" thickBot="1" x14ac:dyDescent="0.25">
      <c r="B270" s="4" t="s">
        <v>482</v>
      </c>
      <c r="C270" s="39">
        <v>3.5211267605633804E-2</v>
      </c>
      <c r="D270" s="39">
        <v>1.4084507042253521E-2</v>
      </c>
      <c r="E270" s="39">
        <v>0</v>
      </c>
      <c r="F270" s="39">
        <v>0.40845070422535212</v>
      </c>
      <c r="G270" s="39">
        <v>0.46478873239436619</v>
      </c>
      <c r="H270" s="39">
        <v>7.746478873239443E-2</v>
      </c>
    </row>
    <row r="271" spans="2:8" ht="20.100000000000001" customHeight="1" thickBot="1" x14ac:dyDescent="0.25">
      <c r="B271" s="4" t="s">
        <v>483</v>
      </c>
      <c r="C271" s="39">
        <v>0</v>
      </c>
      <c r="D271" s="39">
        <v>0.11764705882352941</v>
      </c>
      <c r="E271" s="39">
        <v>2.9411764705882353E-2</v>
      </c>
      <c r="F271" s="39">
        <v>0.41176470588235292</v>
      </c>
      <c r="G271" s="39">
        <v>0.26470588235294118</v>
      </c>
      <c r="H271" s="39">
        <v>0.1764705882352941</v>
      </c>
    </row>
    <row r="272" spans="2:8" ht="20.100000000000001" customHeight="1" thickBot="1" x14ac:dyDescent="0.25">
      <c r="B272" s="4" t="s">
        <v>484</v>
      </c>
      <c r="C272" s="39">
        <v>0</v>
      </c>
      <c r="D272" s="39">
        <v>0.35416666666666669</v>
      </c>
      <c r="E272" s="39">
        <v>0</v>
      </c>
      <c r="F272" s="39">
        <v>0.33333333333333331</v>
      </c>
      <c r="G272" s="39">
        <v>0.22916666666666666</v>
      </c>
      <c r="H272" s="39">
        <v>8.3333333333333287E-2</v>
      </c>
    </row>
    <row r="273" spans="2:8" ht="20.100000000000001" customHeight="1" thickBot="1" x14ac:dyDescent="0.25">
      <c r="B273" s="4" t="s">
        <v>485</v>
      </c>
      <c r="C273" s="39">
        <v>2.1505376344086023E-2</v>
      </c>
      <c r="D273" s="39">
        <v>0.24731182795698925</v>
      </c>
      <c r="E273" s="39">
        <v>1.0752688172043012E-2</v>
      </c>
      <c r="F273" s="39">
        <v>0.38709677419354838</v>
      </c>
      <c r="G273" s="39">
        <v>0.20430107526881722</v>
      </c>
      <c r="H273" s="39">
        <v>0.12903225806451615</v>
      </c>
    </row>
    <row r="274" spans="2:8" ht="20.100000000000001" customHeight="1" thickBot="1" x14ac:dyDescent="0.25">
      <c r="B274" s="4" t="s">
        <v>486</v>
      </c>
      <c r="C274" s="39">
        <v>1.0101010101010102E-2</v>
      </c>
      <c r="D274" s="39">
        <v>0.53535353535353536</v>
      </c>
      <c r="E274" s="39">
        <v>1.0101010101010102E-2</v>
      </c>
      <c r="F274" s="39">
        <v>0.34343434343434343</v>
      </c>
      <c r="G274" s="39">
        <v>7.0707070707070704E-2</v>
      </c>
      <c r="H274" s="39">
        <v>3.0303030303030346E-2</v>
      </c>
    </row>
    <row r="275" spans="2:8" ht="20.100000000000001" customHeight="1" thickBot="1" x14ac:dyDescent="0.25">
      <c r="B275" s="4" t="s">
        <v>210</v>
      </c>
      <c r="C275" s="39">
        <v>2.5740025740025739E-3</v>
      </c>
      <c r="D275" s="39">
        <v>0.24710424710424711</v>
      </c>
      <c r="E275" s="39">
        <v>0</v>
      </c>
      <c r="F275" s="39">
        <v>0.44787644787644787</v>
      </c>
      <c r="G275" s="39">
        <v>0.25353925353925355</v>
      </c>
      <c r="H275" s="39">
        <v>4.8906048906048882E-2</v>
      </c>
    </row>
    <row r="276" spans="2:8" ht="20.100000000000001" customHeight="1" thickBot="1" x14ac:dyDescent="0.25">
      <c r="B276" s="4" t="s">
        <v>487</v>
      </c>
      <c r="C276" s="39">
        <v>1.7857142857142856E-2</v>
      </c>
      <c r="D276" s="39">
        <v>0.10714285714285714</v>
      </c>
      <c r="E276" s="39">
        <v>0</v>
      </c>
      <c r="F276" s="39">
        <v>0.48214285714285715</v>
      </c>
      <c r="G276" s="39">
        <v>0.3392857142857143</v>
      </c>
      <c r="H276" s="39">
        <v>5.3571428571428548E-2</v>
      </c>
    </row>
    <row r="277" spans="2:8" ht="20.100000000000001" customHeight="1" thickBot="1" x14ac:dyDescent="0.25">
      <c r="B277" s="4" t="s">
        <v>488</v>
      </c>
      <c r="C277" s="39">
        <v>0</v>
      </c>
      <c r="D277" s="39">
        <v>0.16</v>
      </c>
      <c r="E277" s="39">
        <v>0.12</v>
      </c>
      <c r="F277" s="39">
        <v>0.48</v>
      </c>
      <c r="G277" s="39">
        <v>0.12</v>
      </c>
      <c r="H277" s="39">
        <v>0.12</v>
      </c>
    </row>
    <row r="278" spans="2:8" ht="20.100000000000001" customHeight="1" thickBot="1" x14ac:dyDescent="0.25">
      <c r="B278" s="4" t="s">
        <v>489</v>
      </c>
      <c r="C278" s="39">
        <v>2.564102564102564E-2</v>
      </c>
      <c r="D278" s="39">
        <v>5.128205128205128E-2</v>
      </c>
      <c r="E278" s="39">
        <v>0</v>
      </c>
      <c r="F278" s="39">
        <v>0.5641025641025641</v>
      </c>
      <c r="G278" s="39">
        <v>0.25641025641025639</v>
      </c>
      <c r="H278" s="39">
        <v>0.10256410256410253</v>
      </c>
    </row>
    <row r="279" spans="2:8" ht="20.100000000000001" customHeight="1" thickBot="1" x14ac:dyDescent="0.25">
      <c r="B279" s="4" t="s">
        <v>490</v>
      </c>
      <c r="C279" s="39">
        <v>1.1131725417439703E-2</v>
      </c>
      <c r="D279" s="39">
        <v>0.15584415584415584</v>
      </c>
      <c r="E279" s="39">
        <v>0</v>
      </c>
      <c r="F279" s="39">
        <v>0.4712430426716141</v>
      </c>
      <c r="G279" s="39">
        <v>0.27643784786641928</v>
      </c>
      <c r="H279" s="39">
        <v>8.5343228200371046E-2</v>
      </c>
    </row>
    <row r="280" spans="2:8" ht="20.100000000000001" customHeight="1" thickBot="1" x14ac:dyDescent="0.25">
      <c r="B280" s="4" t="s">
        <v>491</v>
      </c>
      <c r="C280" s="39">
        <v>4.4117647058823529E-3</v>
      </c>
      <c r="D280" s="39">
        <v>0.12794117647058822</v>
      </c>
      <c r="E280" s="39">
        <v>1.4705882352941176E-2</v>
      </c>
      <c r="F280" s="39">
        <v>0.41029411764705881</v>
      </c>
      <c r="G280" s="39">
        <v>0.31470588235294117</v>
      </c>
      <c r="H280" s="39">
        <v>0.12794117647058834</v>
      </c>
    </row>
    <row r="281" spans="2:8" ht="20.100000000000001" customHeight="1" thickBot="1" x14ac:dyDescent="0.25">
      <c r="B281" s="4" t="s">
        <v>492</v>
      </c>
      <c r="C281" s="39">
        <v>6.25E-2</v>
      </c>
      <c r="D281" s="39">
        <v>0.28472222222222221</v>
      </c>
      <c r="E281" s="39">
        <v>0</v>
      </c>
      <c r="F281" s="39">
        <v>0.19444444444444445</v>
      </c>
      <c r="G281" s="39">
        <v>0.30555555555555558</v>
      </c>
      <c r="H281" s="39">
        <v>0.15277777777777779</v>
      </c>
    </row>
    <row r="282" spans="2:8" ht="20.100000000000001" customHeight="1" thickBot="1" x14ac:dyDescent="0.25">
      <c r="B282" s="4" t="s">
        <v>493</v>
      </c>
      <c r="C282" s="39">
        <v>5.5248618784530384E-3</v>
      </c>
      <c r="D282" s="39">
        <v>6.0773480662983423E-2</v>
      </c>
      <c r="E282" s="39">
        <v>1.1049723756906077E-2</v>
      </c>
      <c r="F282" s="39">
        <v>0.47513812154696133</v>
      </c>
      <c r="G282" s="39">
        <v>0.41988950276243092</v>
      </c>
      <c r="H282" s="39">
        <v>2.7624309392265289E-2</v>
      </c>
    </row>
    <row r="283" spans="2:8" ht="20.100000000000001" customHeight="1" thickBot="1" x14ac:dyDescent="0.25">
      <c r="B283" s="4" t="s">
        <v>494</v>
      </c>
      <c r="C283" s="39">
        <v>0</v>
      </c>
      <c r="D283" s="39">
        <v>0.14814814814814814</v>
      </c>
      <c r="E283" s="39">
        <v>0</v>
      </c>
      <c r="F283" s="39">
        <v>0.29629629629629628</v>
      </c>
      <c r="G283" s="39">
        <v>0.25925925925925924</v>
      </c>
      <c r="H283" s="39">
        <v>0.29629629629629634</v>
      </c>
    </row>
    <row r="284" spans="2:8" ht="20.100000000000001" customHeight="1" thickBot="1" x14ac:dyDescent="0.25">
      <c r="B284" s="4" t="s">
        <v>211</v>
      </c>
      <c r="C284" s="39">
        <v>1.8315018315018316E-2</v>
      </c>
      <c r="D284" s="39">
        <v>0.11355311355311355</v>
      </c>
      <c r="E284" s="39">
        <v>1.098901098901099E-2</v>
      </c>
      <c r="F284" s="39">
        <v>0.5714285714285714</v>
      </c>
      <c r="G284" s="39">
        <v>0.25274725274725274</v>
      </c>
      <c r="H284" s="39">
        <v>3.2967032967032961E-2</v>
      </c>
    </row>
    <row r="285" spans="2:8" ht="20.100000000000001" customHeight="1" thickBot="1" x14ac:dyDescent="0.25">
      <c r="B285" s="4" t="s">
        <v>495</v>
      </c>
      <c r="C285" s="39">
        <v>8.5106382978723406E-3</v>
      </c>
      <c r="D285" s="39">
        <v>0.13617021276595745</v>
      </c>
      <c r="E285" s="39">
        <v>0</v>
      </c>
      <c r="F285" s="39">
        <v>0.46382978723404256</v>
      </c>
      <c r="G285" s="39">
        <v>0.28510638297872343</v>
      </c>
      <c r="H285" s="39">
        <v>0.10638297872340424</v>
      </c>
    </row>
    <row r="286" spans="2:8" ht="20.100000000000001" customHeight="1" thickBot="1" x14ac:dyDescent="0.25">
      <c r="B286" s="4" t="s">
        <v>496</v>
      </c>
      <c r="C286" s="39">
        <v>0</v>
      </c>
      <c r="D286" s="39">
        <v>0.33333333333333331</v>
      </c>
      <c r="E286" s="39">
        <v>0</v>
      </c>
      <c r="F286" s="39">
        <v>0.35897435897435898</v>
      </c>
      <c r="G286" s="39">
        <v>0.15384615384615385</v>
      </c>
      <c r="H286" s="39">
        <v>0.15384615384615391</v>
      </c>
    </row>
    <row r="287" spans="2:8" ht="20.100000000000001" customHeight="1" thickBot="1" x14ac:dyDescent="0.25">
      <c r="B287" s="4" t="s">
        <v>497</v>
      </c>
      <c r="C287" s="39">
        <v>8.8607594936708865E-3</v>
      </c>
      <c r="D287" s="39">
        <v>0.17215189873417722</v>
      </c>
      <c r="E287" s="39">
        <v>2.5316455696202532E-3</v>
      </c>
      <c r="F287" s="39">
        <v>0.25063291139240507</v>
      </c>
      <c r="G287" s="39">
        <v>0.27594936708860762</v>
      </c>
      <c r="H287" s="39">
        <v>0.28987341772151887</v>
      </c>
    </row>
    <row r="288" spans="2:8" ht="20.100000000000001" customHeight="1" thickBot="1" x14ac:dyDescent="0.25">
      <c r="B288" s="4" t="s">
        <v>498</v>
      </c>
      <c r="C288" s="39">
        <v>5.6122448979591837E-2</v>
      </c>
      <c r="D288" s="39">
        <v>0.20408163265306123</v>
      </c>
      <c r="E288" s="39">
        <v>5.1020408163265302E-3</v>
      </c>
      <c r="F288" s="39">
        <v>0.35714285714285715</v>
      </c>
      <c r="G288" s="39">
        <v>0.27040816326530615</v>
      </c>
      <c r="H288" s="39">
        <v>0.10714285714285715</v>
      </c>
    </row>
    <row r="289" spans="2:8" ht="20.100000000000001" customHeight="1" thickBot="1" x14ac:dyDescent="0.25">
      <c r="B289" s="4" t="s">
        <v>212</v>
      </c>
      <c r="C289" s="39">
        <v>1.4091595369904378E-2</v>
      </c>
      <c r="D289" s="39">
        <v>3.5732259687971814E-2</v>
      </c>
      <c r="E289" s="39">
        <v>0.15500754906894817</v>
      </c>
      <c r="F289" s="39">
        <v>0.14796175138399598</v>
      </c>
      <c r="G289" s="39">
        <v>0.41368897835933566</v>
      </c>
      <c r="H289" s="39">
        <v>0.23351786612984399</v>
      </c>
    </row>
    <row r="290" spans="2:8" ht="20.100000000000001" customHeight="1" thickBot="1" x14ac:dyDescent="0.25">
      <c r="B290" s="4" t="s">
        <v>499</v>
      </c>
      <c r="C290" s="39">
        <v>1.1178861788617886E-2</v>
      </c>
      <c r="D290" s="39">
        <v>0.17886178861788618</v>
      </c>
      <c r="E290" s="39">
        <v>7.1138211382113818E-3</v>
      </c>
      <c r="F290" s="39">
        <v>0.4136178861788618</v>
      </c>
      <c r="G290" s="39">
        <v>0.11991869918699187</v>
      </c>
      <c r="H290" s="39">
        <v>0.26930894308943087</v>
      </c>
    </row>
    <row r="291" spans="2:8" ht="20.100000000000001" customHeight="1" thickBot="1" x14ac:dyDescent="0.25">
      <c r="B291" s="4" t="s">
        <v>500</v>
      </c>
      <c r="C291" s="39">
        <v>3.864734299516908E-2</v>
      </c>
      <c r="D291" s="39">
        <v>0.22222222222222221</v>
      </c>
      <c r="E291" s="39">
        <v>0</v>
      </c>
      <c r="F291" s="39">
        <v>0.30917874396135264</v>
      </c>
      <c r="G291" s="39">
        <v>0.3671497584541063</v>
      </c>
      <c r="H291" s="39">
        <v>6.2801932367149815E-2</v>
      </c>
    </row>
    <row r="292" spans="2:8" ht="20.100000000000001" customHeight="1" thickBot="1" x14ac:dyDescent="0.25">
      <c r="B292" s="4" t="s">
        <v>501</v>
      </c>
      <c r="C292" s="39">
        <v>2.1164021164021163E-2</v>
      </c>
      <c r="D292" s="39">
        <v>0.19047619047619047</v>
      </c>
      <c r="E292" s="39">
        <v>4.2328042328042326E-2</v>
      </c>
      <c r="F292" s="39">
        <v>0.28042328042328041</v>
      </c>
      <c r="G292" s="39">
        <v>0.29100529100529099</v>
      </c>
      <c r="H292" s="39">
        <v>0.17460317460317465</v>
      </c>
    </row>
    <row r="293" spans="2:8" ht="20.100000000000001" customHeight="1" thickBot="1" x14ac:dyDescent="0.25">
      <c r="B293" s="4" t="s">
        <v>502</v>
      </c>
      <c r="C293" s="39">
        <v>1.3888888888888888E-2</v>
      </c>
      <c r="D293" s="39">
        <v>0.15277777777777779</v>
      </c>
      <c r="E293" s="39">
        <v>0</v>
      </c>
      <c r="F293" s="39">
        <v>0.34027777777777779</v>
      </c>
      <c r="G293" s="39">
        <v>0.3125</v>
      </c>
      <c r="H293" s="39">
        <v>0.18055555555555558</v>
      </c>
    </row>
    <row r="294" spans="2:8" ht="20.100000000000001" customHeight="1" thickBot="1" x14ac:dyDescent="0.25">
      <c r="B294" s="4" t="s">
        <v>503</v>
      </c>
      <c r="C294" s="39">
        <v>2.0678246484698098E-2</v>
      </c>
      <c r="D294" s="39">
        <v>0.15467328370554176</v>
      </c>
      <c r="E294" s="39">
        <v>2.8949545078577336E-2</v>
      </c>
      <c r="F294" s="39">
        <v>0.33498759305210918</v>
      </c>
      <c r="G294" s="39">
        <v>0.38792390405293631</v>
      </c>
      <c r="H294" s="39">
        <v>7.2787427626137269E-2</v>
      </c>
    </row>
    <row r="295" spans="2:8" ht="20.100000000000001" customHeight="1" thickBot="1" x14ac:dyDescent="0.25">
      <c r="B295" s="4" t="s">
        <v>504</v>
      </c>
      <c r="C295" s="39">
        <v>9.3833780160857902E-3</v>
      </c>
      <c r="D295" s="39">
        <v>0.10857908847184987</v>
      </c>
      <c r="E295" s="39">
        <v>4.0214477211796247E-3</v>
      </c>
      <c r="F295" s="39">
        <v>0.32171581769436997</v>
      </c>
      <c r="G295" s="39">
        <v>0.22520107238605899</v>
      </c>
      <c r="H295" s="39">
        <v>0.33109919571045576</v>
      </c>
    </row>
    <row r="296" spans="2:8" ht="20.100000000000001" customHeight="1" thickBot="1" x14ac:dyDescent="0.25">
      <c r="B296" s="4" t="s">
        <v>505</v>
      </c>
      <c r="C296" s="39">
        <v>4.7210300429184553E-2</v>
      </c>
      <c r="D296" s="39">
        <v>0.13304721030042918</v>
      </c>
      <c r="E296" s="39">
        <v>2.1459227467811159E-2</v>
      </c>
      <c r="F296" s="39">
        <v>0.31330472103004292</v>
      </c>
      <c r="G296" s="39">
        <v>0.24034334763948498</v>
      </c>
      <c r="H296" s="39">
        <v>0.24463519313304724</v>
      </c>
    </row>
    <row r="297" spans="2:8" ht="20.100000000000001" customHeight="1" thickBot="1" x14ac:dyDescent="0.25">
      <c r="B297" s="4" t="s">
        <v>506</v>
      </c>
      <c r="C297" s="39">
        <v>3.5714285714285712E-2</v>
      </c>
      <c r="D297" s="39">
        <v>0.17857142857142858</v>
      </c>
      <c r="E297" s="39">
        <v>6.5476190476190479E-2</v>
      </c>
      <c r="F297" s="39">
        <v>0.14880952380952381</v>
      </c>
      <c r="G297" s="39">
        <v>0.19642857142857142</v>
      </c>
      <c r="H297" s="39">
        <v>0.375</v>
      </c>
    </row>
    <row r="298" spans="2:8" ht="20.100000000000001" customHeight="1" thickBot="1" x14ac:dyDescent="0.25">
      <c r="B298" s="4" t="s">
        <v>507</v>
      </c>
      <c r="C298" s="39">
        <v>1.3698630136986301E-2</v>
      </c>
      <c r="D298" s="39">
        <v>0.35616438356164382</v>
      </c>
      <c r="E298" s="39">
        <v>0</v>
      </c>
      <c r="F298" s="39">
        <v>0.39726027397260272</v>
      </c>
      <c r="G298" s="39">
        <v>0.23287671232876711</v>
      </c>
      <c r="H298" s="39">
        <v>0</v>
      </c>
    </row>
    <row r="299" spans="2:8" ht="20.100000000000001" customHeight="1" thickBot="1" x14ac:dyDescent="0.25">
      <c r="B299" s="4" t="s">
        <v>508</v>
      </c>
      <c r="C299" s="39">
        <v>2.6690391459074734E-2</v>
      </c>
      <c r="D299" s="39">
        <v>0.28113879003558717</v>
      </c>
      <c r="E299" s="39">
        <v>2.3131672597864767E-2</v>
      </c>
      <c r="F299" s="39">
        <v>0.3487544483985765</v>
      </c>
      <c r="G299" s="39">
        <v>0.13523131672597866</v>
      </c>
      <c r="H299" s="39">
        <v>0.18505338078291822</v>
      </c>
    </row>
    <row r="300" spans="2:8" ht="20.100000000000001" customHeight="1" thickBot="1" x14ac:dyDescent="0.25">
      <c r="B300" s="4" t="s">
        <v>509</v>
      </c>
      <c r="C300" s="39">
        <v>1.0189228529839884E-2</v>
      </c>
      <c r="D300" s="39">
        <v>0.20524017467248909</v>
      </c>
      <c r="E300" s="39">
        <v>2.4745269286754003E-2</v>
      </c>
      <c r="F300" s="39">
        <v>0.39446870451237265</v>
      </c>
      <c r="G300" s="39">
        <v>0.22270742358078602</v>
      </c>
      <c r="H300" s="39">
        <v>0.14264919941775836</v>
      </c>
    </row>
    <row r="301" spans="2:8" ht="20.100000000000001" customHeight="1" thickBot="1" x14ac:dyDescent="0.25">
      <c r="B301" s="4" t="s">
        <v>510</v>
      </c>
      <c r="C301" s="39">
        <v>0</v>
      </c>
      <c r="D301" s="39">
        <v>0.23076923076923078</v>
      </c>
      <c r="E301" s="39">
        <v>0</v>
      </c>
      <c r="F301" s="39">
        <v>0.33333333333333331</v>
      </c>
      <c r="G301" s="39">
        <v>0.30769230769230771</v>
      </c>
      <c r="H301" s="39">
        <v>0.12820512820512814</v>
      </c>
    </row>
    <row r="302" spans="2:8" ht="20.100000000000001" customHeight="1" thickBot="1" x14ac:dyDescent="0.25">
      <c r="B302" s="4" t="s">
        <v>511</v>
      </c>
      <c r="C302" s="39">
        <v>0</v>
      </c>
      <c r="D302" s="39">
        <v>0.31914893617021278</v>
      </c>
      <c r="E302" s="39">
        <v>5.3191489361702126E-3</v>
      </c>
      <c r="F302" s="39">
        <v>0.26063829787234044</v>
      </c>
      <c r="G302" s="39">
        <v>0.49468085106382981</v>
      </c>
      <c r="H302" s="39">
        <v>-7.9787234042553279E-2</v>
      </c>
    </row>
    <row r="303" spans="2:8" ht="20.100000000000001" customHeight="1" thickBot="1" x14ac:dyDescent="0.25">
      <c r="B303" s="4" t="s">
        <v>512</v>
      </c>
      <c r="C303" s="39">
        <v>1.5444015444015444E-2</v>
      </c>
      <c r="D303" s="39">
        <v>0.22393822393822393</v>
      </c>
      <c r="E303" s="39">
        <v>2.3166023166023165E-2</v>
      </c>
      <c r="F303" s="39">
        <v>0.49034749034749037</v>
      </c>
      <c r="G303" s="39">
        <v>0.18532818532818532</v>
      </c>
      <c r="H303" s="39">
        <v>6.1776061776061847E-2</v>
      </c>
    </row>
    <row r="304" spans="2:8" ht="20.100000000000001" customHeight="1" thickBot="1" x14ac:dyDescent="0.25">
      <c r="B304" s="4" t="s">
        <v>513</v>
      </c>
      <c r="C304" s="39">
        <v>1.7006802721088437E-2</v>
      </c>
      <c r="D304" s="39">
        <v>0.2687074829931973</v>
      </c>
      <c r="E304" s="39">
        <v>1.7006802721088437E-2</v>
      </c>
      <c r="F304" s="39">
        <v>0.38095238095238093</v>
      </c>
      <c r="G304" s="39">
        <v>0.14625850340136054</v>
      </c>
      <c r="H304" s="39">
        <v>0.17006802721088426</v>
      </c>
    </row>
    <row r="305" spans="2:8" ht="20.100000000000001" customHeight="1" thickBot="1" x14ac:dyDescent="0.25">
      <c r="B305" s="4" t="s">
        <v>514</v>
      </c>
      <c r="C305" s="39">
        <v>9.4043887147335428E-3</v>
      </c>
      <c r="D305" s="39">
        <v>0.2476489028213166</v>
      </c>
      <c r="E305" s="39">
        <v>0</v>
      </c>
      <c r="F305" s="39">
        <v>0.54231974921630099</v>
      </c>
      <c r="G305" s="39">
        <v>6.5830721003134793E-2</v>
      </c>
      <c r="H305" s="39">
        <v>0.13479623824451403</v>
      </c>
    </row>
    <row r="306" spans="2:8" ht="20.100000000000001" customHeight="1" thickBot="1" x14ac:dyDescent="0.25">
      <c r="B306" s="4" t="s">
        <v>515</v>
      </c>
      <c r="C306" s="39">
        <v>2.0637898686679174E-2</v>
      </c>
      <c r="D306" s="39">
        <v>0.34709193245778613</v>
      </c>
      <c r="E306" s="39">
        <v>1.876172607879925E-3</v>
      </c>
      <c r="F306" s="39">
        <v>0.55722326454033766</v>
      </c>
      <c r="G306" s="39">
        <v>5.8161350844277676E-2</v>
      </c>
      <c r="H306" s="39">
        <v>1.5009380863039351E-2</v>
      </c>
    </row>
    <row r="307" spans="2:8" ht="20.100000000000001" customHeight="1" thickBot="1" x14ac:dyDescent="0.25">
      <c r="B307" s="4" t="s">
        <v>516</v>
      </c>
      <c r="C307" s="39">
        <v>0</v>
      </c>
      <c r="D307" s="39">
        <v>0.28640776699029125</v>
      </c>
      <c r="E307" s="39">
        <v>0</v>
      </c>
      <c r="F307" s="39">
        <v>0.46601941747572817</v>
      </c>
      <c r="G307" s="39">
        <v>0.12621359223300971</v>
      </c>
      <c r="H307" s="39">
        <v>0.12135922330097088</v>
      </c>
    </row>
    <row r="308" spans="2:8" ht="20.100000000000001" customHeight="1" thickBot="1" x14ac:dyDescent="0.25">
      <c r="B308" s="4" t="s">
        <v>517</v>
      </c>
      <c r="C308" s="39">
        <v>3.5984848484848488E-2</v>
      </c>
      <c r="D308" s="39">
        <v>0.17045454545454544</v>
      </c>
      <c r="E308" s="39">
        <v>2.8409090909090908E-2</v>
      </c>
      <c r="F308" s="39">
        <v>0.44507575757575757</v>
      </c>
      <c r="G308" s="39">
        <v>0.19696969696969696</v>
      </c>
      <c r="H308" s="39">
        <v>0.12310606060606061</v>
      </c>
    </row>
    <row r="309" spans="2:8" ht="20.100000000000001" customHeight="1" thickBot="1" x14ac:dyDescent="0.25">
      <c r="B309" s="4" t="s">
        <v>518</v>
      </c>
      <c r="C309" s="39">
        <v>3.7267080745341616E-2</v>
      </c>
      <c r="D309" s="39">
        <v>0.2484472049689441</v>
      </c>
      <c r="E309" s="39">
        <v>6.2111801242236024E-2</v>
      </c>
      <c r="F309" s="39">
        <v>0.37474120082815737</v>
      </c>
      <c r="G309" s="39">
        <v>0.12836438923395446</v>
      </c>
      <c r="H309" s="39">
        <v>0.14906832298136644</v>
      </c>
    </row>
    <row r="310" spans="2:8" ht="20.100000000000001" customHeight="1" thickBot="1" x14ac:dyDescent="0.25">
      <c r="B310" s="4" t="s">
        <v>519</v>
      </c>
      <c r="C310" s="39">
        <v>2.133743950725913E-2</v>
      </c>
      <c r="D310" s="39">
        <v>6.599208095028597E-2</v>
      </c>
      <c r="E310" s="39">
        <v>0.1636603607567092</v>
      </c>
      <c r="F310" s="39">
        <v>0.24681038275406952</v>
      </c>
      <c r="G310" s="39">
        <v>0.1438627364716234</v>
      </c>
      <c r="H310" s="39">
        <v>0.35833699956005283</v>
      </c>
    </row>
    <row r="311" spans="2:8" ht="20.100000000000001" customHeight="1" thickBot="1" x14ac:dyDescent="0.25">
      <c r="B311" s="4" t="s">
        <v>520</v>
      </c>
      <c r="C311" s="39">
        <v>1.7123287671232876E-2</v>
      </c>
      <c r="D311" s="39">
        <v>0.13356164383561644</v>
      </c>
      <c r="E311" s="39">
        <v>4.1095890410958902E-2</v>
      </c>
      <c r="F311" s="39">
        <v>0.52054794520547942</v>
      </c>
      <c r="G311" s="39">
        <v>0.21232876712328766</v>
      </c>
      <c r="H311" s="39">
        <v>7.534246575342482E-2</v>
      </c>
    </row>
    <row r="312" spans="2:8" ht="20.100000000000001" customHeight="1" thickBot="1" x14ac:dyDescent="0.25">
      <c r="B312" s="4" t="s">
        <v>521</v>
      </c>
      <c r="C312" s="39">
        <v>0.21081081081081082</v>
      </c>
      <c r="D312" s="39">
        <v>0.32432432432432434</v>
      </c>
      <c r="E312" s="39">
        <v>0</v>
      </c>
      <c r="F312" s="39">
        <v>0.30810810810810813</v>
      </c>
      <c r="G312" s="39">
        <v>0.15675675675675677</v>
      </c>
      <c r="H312" s="39">
        <v>0</v>
      </c>
    </row>
    <row r="313" spans="2:8" ht="20.100000000000001" customHeight="1" thickBot="1" x14ac:dyDescent="0.25">
      <c r="B313" s="4" t="s">
        <v>522</v>
      </c>
      <c r="C313" s="39">
        <v>0</v>
      </c>
      <c r="D313" s="39">
        <v>0.33333333333333331</v>
      </c>
      <c r="E313" s="39">
        <v>1.282051282051282E-2</v>
      </c>
      <c r="F313" s="39">
        <v>0.53846153846153844</v>
      </c>
      <c r="G313" s="39">
        <v>2.564102564102564E-2</v>
      </c>
      <c r="H313" s="39">
        <v>8.9743589743589897E-2</v>
      </c>
    </row>
    <row r="314" spans="2:8" ht="20.100000000000001" customHeight="1" thickBot="1" x14ac:dyDescent="0.25">
      <c r="B314" s="4" t="s">
        <v>523</v>
      </c>
      <c r="C314" s="39">
        <v>5.3571428571428568E-2</v>
      </c>
      <c r="D314" s="39">
        <v>0.13690476190476192</v>
      </c>
      <c r="E314" s="39">
        <v>0</v>
      </c>
      <c r="F314" s="39">
        <v>0.54166666666666663</v>
      </c>
      <c r="G314" s="39">
        <v>0.19047619047619047</v>
      </c>
      <c r="H314" s="39">
        <v>7.7380952380952439E-2</v>
      </c>
    </row>
    <row r="315" spans="2:8" ht="20.100000000000001" customHeight="1" thickBot="1" x14ac:dyDescent="0.25">
      <c r="B315" s="4" t="s">
        <v>524</v>
      </c>
      <c r="C315" s="39">
        <v>8.4249084249084255E-2</v>
      </c>
      <c r="D315" s="39">
        <v>0.24542124542124541</v>
      </c>
      <c r="E315" s="39">
        <v>3.663003663003663E-3</v>
      </c>
      <c r="F315" s="39">
        <v>0.43956043956043955</v>
      </c>
      <c r="G315" s="39">
        <v>0.12820512820512819</v>
      </c>
      <c r="H315" s="39">
        <v>9.8901098901098883E-2</v>
      </c>
    </row>
    <row r="316" spans="2:8" ht="20.100000000000001" customHeight="1" thickBot="1" x14ac:dyDescent="0.25">
      <c r="B316" s="4" t="s">
        <v>525</v>
      </c>
      <c r="C316" s="39">
        <v>3.678929765886288E-2</v>
      </c>
      <c r="D316" s="39">
        <v>0.16722408026755853</v>
      </c>
      <c r="E316" s="39">
        <v>0</v>
      </c>
      <c r="F316" s="39">
        <v>0.43143812709030099</v>
      </c>
      <c r="G316" s="39">
        <v>0.36454849498327757</v>
      </c>
      <c r="H316" s="39">
        <v>0</v>
      </c>
    </row>
    <row r="317" spans="2:8" ht="20.100000000000001" customHeight="1" thickBot="1" x14ac:dyDescent="0.25">
      <c r="B317" s="4" t="s">
        <v>526</v>
      </c>
      <c r="C317" s="39">
        <v>3.4749034749034749E-2</v>
      </c>
      <c r="D317" s="39">
        <v>0.10810810810810811</v>
      </c>
      <c r="E317" s="39">
        <v>2.7027027027027029E-2</v>
      </c>
      <c r="F317" s="39">
        <v>0.43243243243243246</v>
      </c>
      <c r="G317" s="39">
        <v>0.24710424710424711</v>
      </c>
      <c r="H317" s="39">
        <v>0.15057915057915044</v>
      </c>
    </row>
    <row r="318" spans="2:8" ht="20.100000000000001" customHeight="1" thickBot="1" x14ac:dyDescent="0.25">
      <c r="B318" s="4" t="s">
        <v>527</v>
      </c>
      <c r="C318" s="39">
        <v>1.8749999999999999E-2</v>
      </c>
      <c r="D318" s="39">
        <v>0.17708333333333334</v>
      </c>
      <c r="E318" s="39">
        <v>2.0833333333333333E-3</v>
      </c>
      <c r="F318" s="39">
        <v>0.49375000000000002</v>
      </c>
      <c r="G318" s="39">
        <v>0.14791666666666667</v>
      </c>
      <c r="H318" s="39">
        <v>0.16041666666666657</v>
      </c>
    </row>
    <row r="319" spans="2:8" ht="20.100000000000001" customHeight="1" thickBot="1" x14ac:dyDescent="0.25">
      <c r="B319" s="4" t="s">
        <v>528</v>
      </c>
      <c r="C319" s="39">
        <v>5.2631578947368418E-2</v>
      </c>
      <c r="D319" s="39">
        <v>0.22556390977443608</v>
      </c>
      <c r="E319" s="39">
        <v>1.5037593984962405E-2</v>
      </c>
      <c r="F319" s="39">
        <v>0.45112781954887216</v>
      </c>
      <c r="G319" s="39">
        <v>0.23308270676691728</v>
      </c>
      <c r="H319" s="39">
        <v>2.2556390977443719E-2</v>
      </c>
    </row>
    <row r="320" spans="2:8" ht="20.100000000000001" customHeight="1" thickBot="1" x14ac:dyDescent="0.25">
      <c r="B320" s="4" t="s">
        <v>529</v>
      </c>
      <c r="C320" s="39">
        <v>7.4349442379182153E-3</v>
      </c>
      <c r="D320" s="39">
        <v>0.11895910780669144</v>
      </c>
      <c r="E320" s="39">
        <v>1.4869888475836431E-2</v>
      </c>
      <c r="F320" s="39">
        <v>0.50557620817843862</v>
      </c>
      <c r="G320" s="39">
        <v>0.26765799256505574</v>
      </c>
      <c r="H320" s="39">
        <v>8.5501858736059533E-2</v>
      </c>
    </row>
    <row r="321" spans="2:8" ht="20.100000000000001" customHeight="1" thickBot="1" x14ac:dyDescent="0.25">
      <c r="B321" s="4" t="s">
        <v>530</v>
      </c>
      <c r="C321" s="39">
        <v>8.7628865979381437E-2</v>
      </c>
      <c r="D321" s="39">
        <v>0.12371134020618557</v>
      </c>
      <c r="E321" s="39">
        <v>1.0309278350515464E-2</v>
      </c>
      <c r="F321" s="39">
        <v>0.45876288659793812</v>
      </c>
      <c r="G321" s="39">
        <v>0.11855670103092783</v>
      </c>
      <c r="H321" s="39">
        <v>0.20103092783505158</v>
      </c>
    </row>
    <row r="322" spans="2:8" ht="20.100000000000001" customHeight="1" thickBot="1" x14ac:dyDescent="0.25">
      <c r="B322" s="4" t="s">
        <v>531</v>
      </c>
      <c r="C322" s="39">
        <v>4.2105263157894736E-2</v>
      </c>
      <c r="D322" s="39">
        <v>0.25263157894736843</v>
      </c>
      <c r="E322" s="39">
        <v>0.10526315789473684</v>
      </c>
      <c r="F322" s="39">
        <v>0.51578947368421058</v>
      </c>
      <c r="G322" s="39">
        <v>6.3157894736842107E-2</v>
      </c>
      <c r="H322" s="39">
        <v>2.1052631578947295E-2</v>
      </c>
    </row>
    <row r="323" spans="2:8" ht="20.100000000000001" customHeight="1" thickBot="1" x14ac:dyDescent="0.25">
      <c r="B323" s="4" t="s">
        <v>532</v>
      </c>
      <c r="C323" s="39">
        <v>2.5000000000000001E-2</v>
      </c>
      <c r="D323" s="39">
        <v>0.2</v>
      </c>
      <c r="E323" s="39">
        <v>2.5000000000000001E-2</v>
      </c>
      <c r="F323" s="39">
        <v>0.4</v>
      </c>
      <c r="G323" s="39">
        <v>0.25</v>
      </c>
      <c r="H323" s="39">
        <v>9.9999999999999867E-2</v>
      </c>
    </row>
    <row r="324" spans="2:8" ht="20.100000000000001" customHeight="1" thickBot="1" x14ac:dyDescent="0.25">
      <c r="B324" s="4" t="s">
        <v>533</v>
      </c>
      <c r="C324" s="39">
        <v>9.3457943925233638E-3</v>
      </c>
      <c r="D324" s="39">
        <v>4.6728971962616821E-2</v>
      </c>
      <c r="E324" s="39">
        <v>0</v>
      </c>
      <c r="F324" s="39">
        <v>0.3925233644859813</v>
      </c>
      <c r="G324" s="39">
        <v>0.47663551401869159</v>
      </c>
      <c r="H324" s="39">
        <v>7.4766355140186869E-2</v>
      </c>
    </row>
    <row r="325" spans="2:8" ht="20.100000000000001" customHeight="1" thickBot="1" x14ac:dyDescent="0.25">
      <c r="B325" s="4" t="s">
        <v>534</v>
      </c>
      <c r="C325" s="39">
        <v>5.2631578947368418E-2</v>
      </c>
      <c r="D325" s="39">
        <v>0.21052631578947367</v>
      </c>
      <c r="E325" s="39">
        <v>5.2631578947368418E-2</v>
      </c>
      <c r="F325" s="39">
        <v>0.26315789473684209</v>
      </c>
      <c r="G325" s="39">
        <v>0.15789473684210525</v>
      </c>
      <c r="H325" s="39">
        <v>0.26315789473684226</v>
      </c>
    </row>
    <row r="326" spans="2:8" ht="20.100000000000001" customHeight="1" thickBot="1" x14ac:dyDescent="0.25">
      <c r="B326" s="4" t="s">
        <v>535</v>
      </c>
      <c r="C326" s="39">
        <v>3.5294117647058823E-2</v>
      </c>
      <c r="D326" s="39">
        <v>0.15294117647058825</v>
      </c>
      <c r="E326" s="39">
        <v>0</v>
      </c>
      <c r="F326" s="39">
        <v>0.36470588235294116</v>
      </c>
      <c r="G326" s="39">
        <v>0.38235294117647056</v>
      </c>
      <c r="H326" s="39">
        <v>6.4705882352941224E-2</v>
      </c>
    </row>
    <row r="327" spans="2:8" ht="20.100000000000001" customHeight="1" thickBot="1" x14ac:dyDescent="0.25">
      <c r="B327" s="4" t="s">
        <v>213</v>
      </c>
      <c r="C327" s="39">
        <v>1.8108651911468814E-2</v>
      </c>
      <c r="D327" s="39">
        <v>0.32595573440643866</v>
      </c>
      <c r="E327" s="39">
        <v>0.1227364185110664</v>
      </c>
      <c r="F327" s="39">
        <v>0.2977867203219316</v>
      </c>
      <c r="G327" s="39">
        <v>0.10865191146881288</v>
      </c>
      <c r="H327" s="39">
        <v>0.12676056338028163</v>
      </c>
    </row>
    <row r="328" spans="2:8" ht="20.100000000000001" customHeight="1" thickBot="1" x14ac:dyDescent="0.25">
      <c r="B328" s="4" t="s">
        <v>536</v>
      </c>
      <c r="C328" s="39">
        <v>0</v>
      </c>
      <c r="D328" s="39">
        <v>0.16216216216216217</v>
      </c>
      <c r="E328" s="39">
        <v>8.1081081081081086E-2</v>
      </c>
      <c r="F328" s="39">
        <v>0.51351351351351349</v>
      </c>
      <c r="G328" s="39">
        <v>0.10810810810810811</v>
      </c>
      <c r="H328" s="39">
        <v>0.1351351351351352</v>
      </c>
    </row>
    <row r="329" spans="2:8" ht="20.100000000000001" customHeight="1" thickBot="1" x14ac:dyDescent="0.25">
      <c r="B329" s="4" t="s">
        <v>537</v>
      </c>
      <c r="C329" s="39">
        <v>5.2631578947368418E-2</v>
      </c>
      <c r="D329" s="39">
        <v>0.31578947368421051</v>
      </c>
      <c r="E329" s="39">
        <v>0</v>
      </c>
      <c r="F329" s="39">
        <v>0.26315789473684209</v>
      </c>
      <c r="G329" s="39">
        <v>0.19736842105263158</v>
      </c>
      <c r="H329" s="39">
        <v>0.17105263157894746</v>
      </c>
    </row>
    <row r="330" spans="2:8" ht="20.100000000000001" customHeight="1" thickBot="1" x14ac:dyDescent="0.25">
      <c r="B330" s="4" t="s">
        <v>538</v>
      </c>
      <c r="C330" s="39">
        <v>0</v>
      </c>
      <c r="D330" s="39">
        <v>0.125</v>
      </c>
      <c r="E330" s="39">
        <v>9.375E-2</v>
      </c>
      <c r="F330" s="39">
        <v>0.46875</v>
      </c>
      <c r="G330" s="39">
        <v>0.21875</v>
      </c>
      <c r="H330" s="39">
        <v>9.375E-2</v>
      </c>
    </row>
    <row r="331" spans="2:8" ht="20.100000000000001" customHeight="1" thickBot="1" x14ac:dyDescent="0.25">
      <c r="B331" s="4" t="s">
        <v>539</v>
      </c>
      <c r="C331" s="39">
        <v>0</v>
      </c>
      <c r="D331" s="39">
        <v>0</v>
      </c>
      <c r="E331" s="39">
        <v>0</v>
      </c>
      <c r="F331" s="39">
        <v>0.88888888888888884</v>
      </c>
      <c r="G331" s="39">
        <v>0</v>
      </c>
      <c r="H331" s="39">
        <v>0.11111111111111116</v>
      </c>
    </row>
    <row r="332" spans="2:8" ht="20.100000000000001" customHeight="1" thickBot="1" x14ac:dyDescent="0.25">
      <c r="B332" s="4" t="s">
        <v>540</v>
      </c>
      <c r="C332" s="39">
        <v>0</v>
      </c>
      <c r="D332" s="39">
        <v>0.1388888888888889</v>
      </c>
      <c r="E332" s="39">
        <v>5.5555555555555552E-2</v>
      </c>
      <c r="F332" s="39">
        <v>0.22222222222222221</v>
      </c>
      <c r="G332" s="39">
        <v>0.30555555555555558</v>
      </c>
      <c r="H332" s="39">
        <v>0.27777777777777779</v>
      </c>
    </row>
    <row r="333" spans="2:8" ht="20.100000000000001" customHeight="1" thickBot="1" x14ac:dyDescent="0.25">
      <c r="B333" s="4" t="s">
        <v>541</v>
      </c>
      <c r="C333" s="39">
        <v>0</v>
      </c>
      <c r="D333" s="39">
        <v>0.16666666666666666</v>
      </c>
      <c r="E333" s="39">
        <v>1.6666666666666666E-2</v>
      </c>
      <c r="F333" s="39">
        <v>0.41666666666666669</v>
      </c>
      <c r="G333" s="39">
        <v>0.28333333333333333</v>
      </c>
      <c r="H333" s="39">
        <v>0.11666666666666664</v>
      </c>
    </row>
    <row r="334" spans="2:8" ht="20.100000000000001" customHeight="1" thickBot="1" x14ac:dyDescent="0.25">
      <c r="B334" s="4" t="s">
        <v>542</v>
      </c>
      <c r="C334" s="39">
        <v>0</v>
      </c>
      <c r="D334" s="39">
        <v>0.2857142857142857</v>
      </c>
      <c r="E334" s="39">
        <v>0</v>
      </c>
      <c r="F334" s="39">
        <v>0.42857142857142855</v>
      </c>
      <c r="G334" s="39">
        <v>0.2857142857142857</v>
      </c>
      <c r="H334" s="39">
        <v>0</v>
      </c>
    </row>
    <row r="335" spans="2:8" ht="20.100000000000001" customHeight="1" thickBot="1" x14ac:dyDescent="0.25">
      <c r="B335" s="4" t="s">
        <v>543</v>
      </c>
      <c r="C335" s="39">
        <v>0</v>
      </c>
      <c r="D335" s="39">
        <v>3.8461538461538464E-2</v>
      </c>
      <c r="E335" s="39">
        <v>0</v>
      </c>
      <c r="F335" s="39">
        <v>0.54807692307692313</v>
      </c>
      <c r="G335" s="39">
        <v>0.31730769230769229</v>
      </c>
      <c r="H335" s="39">
        <v>9.6153846153846145E-2</v>
      </c>
    </row>
    <row r="336" spans="2:8" ht="20.100000000000001" customHeight="1" thickBot="1" x14ac:dyDescent="0.25">
      <c r="B336" s="4" t="s">
        <v>544</v>
      </c>
      <c r="C336" s="39">
        <v>0</v>
      </c>
      <c r="D336" s="39">
        <v>0.20689655172413793</v>
      </c>
      <c r="E336" s="39">
        <v>0</v>
      </c>
      <c r="F336" s="39">
        <v>0.68965517241379315</v>
      </c>
      <c r="G336" s="39">
        <v>0</v>
      </c>
      <c r="H336" s="39">
        <v>0.10344827586206895</v>
      </c>
    </row>
    <row r="337" spans="2:8" ht="20.100000000000001" customHeight="1" thickBot="1" x14ac:dyDescent="0.25">
      <c r="B337" s="4" t="s">
        <v>214</v>
      </c>
      <c r="C337" s="39">
        <v>3.6231884057971015E-3</v>
      </c>
      <c r="D337" s="39">
        <v>0.13768115942028986</v>
      </c>
      <c r="E337" s="39">
        <v>1.4492753623188406E-2</v>
      </c>
      <c r="F337" s="39">
        <v>0.51811594202898548</v>
      </c>
      <c r="G337" s="39">
        <v>0.18478260869565216</v>
      </c>
      <c r="H337" s="39">
        <v>0.14130434782608708</v>
      </c>
    </row>
    <row r="338" spans="2:8" ht="20.100000000000001" customHeight="1" thickBot="1" x14ac:dyDescent="0.25">
      <c r="B338" s="4" t="s">
        <v>545</v>
      </c>
      <c r="C338" s="39">
        <v>0</v>
      </c>
      <c r="D338" s="39">
        <v>0.15517241379310345</v>
      </c>
      <c r="E338" s="39">
        <v>0</v>
      </c>
      <c r="F338" s="39">
        <v>0.34482758620689657</v>
      </c>
      <c r="G338" s="39">
        <v>0.48275862068965519</v>
      </c>
      <c r="H338" s="39">
        <v>1.7241379310344807E-2</v>
      </c>
    </row>
    <row r="339" spans="2:8" ht="20.100000000000001" customHeight="1" thickBot="1" x14ac:dyDescent="0.25">
      <c r="B339" s="4" t="s">
        <v>546</v>
      </c>
      <c r="C339" s="39">
        <v>4.1666666666666664E-2</v>
      </c>
      <c r="D339" s="39">
        <v>4.1666666666666664E-2</v>
      </c>
      <c r="E339" s="39">
        <v>2.0833333333333332E-2</v>
      </c>
      <c r="F339" s="39">
        <v>0.625</v>
      </c>
      <c r="G339" s="39">
        <v>6.25E-2</v>
      </c>
      <c r="H339" s="39">
        <v>0.20833333333333337</v>
      </c>
    </row>
    <row r="340" spans="2:8" ht="20.100000000000001" customHeight="1" thickBot="1" x14ac:dyDescent="0.25">
      <c r="B340" s="4" t="s">
        <v>547</v>
      </c>
      <c r="C340" s="39">
        <v>2.8776978417266189E-2</v>
      </c>
      <c r="D340" s="39">
        <v>0.31654676258992803</v>
      </c>
      <c r="E340" s="39">
        <v>0</v>
      </c>
      <c r="F340" s="39">
        <v>0.21582733812949639</v>
      </c>
      <c r="G340" s="39">
        <v>0.28776978417266186</v>
      </c>
      <c r="H340" s="39">
        <v>0.15107913669064743</v>
      </c>
    </row>
    <row r="341" spans="2:8" ht="20.100000000000001" customHeight="1" thickBot="1" x14ac:dyDescent="0.25">
      <c r="B341" s="4" t="s">
        <v>548</v>
      </c>
      <c r="C341" s="39">
        <v>8.4745762711864403E-2</v>
      </c>
      <c r="D341" s="39">
        <v>0.22033898305084745</v>
      </c>
      <c r="E341" s="39">
        <v>0</v>
      </c>
      <c r="F341" s="39">
        <v>0.33898305084745761</v>
      </c>
      <c r="G341" s="39">
        <v>0.16949152542372881</v>
      </c>
      <c r="H341" s="39">
        <v>0.18644067796610175</v>
      </c>
    </row>
    <row r="342" spans="2:8" ht="20.100000000000001" customHeight="1" thickBot="1" x14ac:dyDescent="0.25">
      <c r="B342" s="4" t="s">
        <v>549</v>
      </c>
      <c r="C342" s="39">
        <v>0</v>
      </c>
      <c r="D342" s="39">
        <v>0.14285714285714285</v>
      </c>
      <c r="E342" s="39">
        <v>0</v>
      </c>
      <c r="F342" s="39">
        <v>0.42857142857142855</v>
      </c>
      <c r="G342" s="39">
        <v>0.2857142857142857</v>
      </c>
      <c r="H342" s="39">
        <v>0.14285714285714296</v>
      </c>
    </row>
    <row r="343" spans="2:8" ht="20.100000000000001" customHeight="1" thickBot="1" x14ac:dyDescent="0.25">
      <c r="B343" s="4" t="s">
        <v>550</v>
      </c>
      <c r="C343" s="39">
        <v>0</v>
      </c>
      <c r="D343" s="39">
        <v>0.28000000000000003</v>
      </c>
      <c r="E343" s="39">
        <v>0.04</v>
      </c>
      <c r="F343" s="39">
        <v>0.4</v>
      </c>
      <c r="G343" s="39">
        <v>0.28000000000000003</v>
      </c>
      <c r="H343" s="39">
        <v>0</v>
      </c>
    </row>
    <row r="344" spans="2:8" ht="20.100000000000001" customHeight="1" thickBot="1" x14ac:dyDescent="0.25">
      <c r="B344" s="4" t="s">
        <v>551</v>
      </c>
      <c r="C344" s="39">
        <v>3.4188034188034191E-2</v>
      </c>
      <c r="D344" s="39">
        <v>7.6923076923076927E-2</v>
      </c>
      <c r="E344" s="39">
        <v>4.2735042735042736E-2</v>
      </c>
      <c r="F344" s="39">
        <v>0.33333333333333331</v>
      </c>
      <c r="G344" s="39">
        <v>0.29914529914529914</v>
      </c>
      <c r="H344" s="39">
        <v>0.21367521367521364</v>
      </c>
    </row>
    <row r="345" spans="2:8" ht="20.100000000000001" customHeight="1" thickBot="1" x14ac:dyDescent="0.25">
      <c r="B345" s="4" t="s">
        <v>552</v>
      </c>
      <c r="C345" s="39">
        <v>1.8099547511312219E-2</v>
      </c>
      <c r="D345" s="39">
        <v>0.17647058823529413</v>
      </c>
      <c r="E345" s="39">
        <v>1.8099547511312219E-2</v>
      </c>
      <c r="F345" s="39">
        <v>0.27149321266968324</v>
      </c>
      <c r="G345" s="39">
        <v>0.33484162895927599</v>
      </c>
      <c r="H345" s="39">
        <v>0.18099547511312214</v>
      </c>
    </row>
    <row r="346" spans="2:8" ht="20.100000000000001" customHeight="1" thickBot="1" x14ac:dyDescent="0.25">
      <c r="B346" s="4" t="s">
        <v>553</v>
      </c>
      <c r="C346" s="39">
        <v>7.874015748031496E-3</v>
      </c>
      <c r="D346" s="39">
        <v>0.24409448818897639</v>
      </c>
      <c r="E346" s="39">
        <v>1.5748031496062992E-2</v>
      </c>
      <c r="F346" s="39">
        <v>0.43700787401574803</v>
      </c>
      <c r="G346" s="39">
        <v>0.12598425196850394</v>
      </c>
      <c r="H346" s="39">
        <v>0.1692913385826772</v>
      </c>
    </row>
    <row r="347" spans="2:8" ht="20.100000000000001" customHeight="1" thickBot="1" x14ac:dyDescent="0.25">
      <c r="B347" s="4" t="s">
        <v>215</v>
      </c>
      <c r="C347" s="39">
        <v>4.8128342245989303E-2</v>
      </c>
      <c r="D347" s="39">
        <v>3.5650623885918005E-2</v>
      </c>
      <c r="E347" s="39">
        <v>0</v>
      </c>
      <c r="F347" s="39">
        <v>0.53475935828877008</v>
      </c>
      <c r="G347" s="39">
        <v>0.24242424242424243</v>
      </c>
      <c r="H347" s="39">
        <v>0.13903743315508021</v>
      </c>
    </row>
    <row r="348" spans="2:8" ht="20.100000000000001" customHeight="1" thickBot="1" x14ac:dyDescent="0.25">
      <c r="B348" s="4" t="s">
        <v>554</v>
      </c>
      <c r="C348" s="39">
        <v>3.125E-2</v>
      </c>
      <c r="D348" s="39">
        <v>6.25E-2</v>
      </c>
      <c r="E348" s="39">
        <v>0</v>
      </c>
      <c r="F348" s="39">
        <v>0.53125</v>
      </c>
      <c r="G348" s="39">
        <v>0.15625</v>
      </c>
      <c r="H348" s="39">
        <v>0.21875</v>
      </c>
    </row>
    <row r="349" spans="2:8" ht="20.100000000000001" customHeight="1" thickBot="1" x14ac:dyDescent="0.25">
      <c r="B349" s="4" t="s">
        <v>555</v>
      </c>
      <c r="C349" s="39">
        <v>2.0833333333333332E-2</v>
      </c>
      <c r="D349" s="39">
        <v>9.375E-2</v>
      </c>
      <c r="E349" s="39">
        <v>1.0416666666666666E-2</v>
      </c>
      <c r="F349" s="39">
        <v>0.45833333333333331</v>
      </c>
      <c r="G349" s="39">
        <v>0.34375</v>
      </c>
      <c r="H349" s="39">
        <v>7.2916666666666685E-2</v>
      </c>
    </row>
    <row r="350" spans="2:8" ht="20.100000000000001" customHeight="1" thickBot="1" x14ac:dyDescent="0.25">
      <c r="B350" s="4" t="s">
        <v>556</v>
      </c>
      <c r="C350" s="39">
        <v>4.5454545454545456E-2</v>
      </c>
      <c r="D350" s="39">
        <v>0.22727272727272727</v>
      </c>
      <c r="E350" s="39">
        <v>0</v>
      </c>
      <c r="F350" s="39">
        <v>0.5</v>
      </c>
      <c r="G350" s="39">
        <v>0.13636363636363635</v>
      </c>
      <c r="H350" s="39">
        <v>9.0909090909090939E-2</v>
      </c>
    </row>
    <row r="351" spans="2:8" ht="20.100000000000001" customHeight="1" thickBot="1" x14ac:dyDescent="0.25">
      <c r="B351" s="4" t="s">
        <v>557</v>
      </c>
      <c r="C351" s="39">
        <v>0</v>
      </c>
      <c r="D351" s="39">
        <v>0</v>
      </c>
      <c r="E351" s="39">
        <v>0</v>
      </c>
      <c r="F351" s="39">
        <v>1</v>
      </c>
      <c r="G351" s="39">
        <v>0</v>
      </c>
      <c r="H351" s="39">
        <v>0</v>
      </c>
    </row>
    <row r="352" spans="2:8" ht="20.100000000000001" customHeight="1" thickBot="1" x14ac:dyDescent="0.25">
      <c r="B352" s="4" t="s">
        <v>558</v>
      </c>
      <c r="C352" s="39">
        <v>0</v>
      </c>
      <c r="D352" s="39">
        <v>0</v>
      </c>
      <c r="E352" s="39">
        <v>0.33333333333333331</v>
      </c>
      <c r="F352" s="39">
        <v>0.44444444444444442</v>
      </c>
      <c r="G352" s="39">
        <v>0</v>
      </c>
      <c r="H352" s="39">
        <v>0.22222222222222232</v>
      </c>
    </row>
    <row r="353" spans="2:8" ht="20.100000000000001" customHeight="1" thickBot="1" x14ac:dyDescent="0.25">
      <c r="B353" s="4" t="s">
        <v>559</v>
      </c>
      <c r="C353" s="39">
        <v>3.4090909090909088E-2</v>
      </c>
      <c r="D353" s="39">
        <v>0.13068181818181818</v>
      </c>
      <c r="E353" s="39">
        <v>6.25E-2</v>
      </c>
      <c r="F353" s="39">
        <v>0.31818181818181818</v>
      </c>
      <c r="G353" s="39">
        <v>0.36363636363636365</v>
      </c>
      <c r="H353" s="39">
        <v>9.0909090909090884E-2</v>
      </c>
    </row>
    <row r="354" spans="2:8" ht="20.100000000000001" customHeight="1" thickBot="1" x14ac:dyDescent="0.25">
      <c r="B354" s="4" t="s">
        <v>560</v>
      </c>
      <c r="C354" s="39">
        <v>0</v>
      </c>
      <c r="D354" s="39">
        <v>0.13333333333333333</v>
      </c>
      <c r="E354" s="39">
        <v>6.6666666666666666E-2</v>
      </c>
      <c r="F354" s="39">
        <v>0.46666666666666667</v>
      </c>
      <c r="G354" s="39">
        <v>6.6666666666666666E-2</v>
      </c>
      <c r="H354" s="39">
        <v>0.26666666666666672</v>
      </c>
    </row>
    <row r="355" spans="2:8" ht="20.100000000000001" customHeight="1" thickBot="1" x14ac:dyDescent="0.25">
      <c r="B355" s="4" t="s">
        <v>561</v>
      </c>
      <c r="C355" s="39">
        <v>0</v>
      </c>
      <c r="D355" s="39">
        <v>0.1</v>
      </c>
      <c r="E355" s="39">
        <v>0</v>
      </c>
      <c r="F355" s="39">
        <v>0.55000000000000004</v>
      </c>
      <c r="G355" s="39">
        <v>0.27500000000000002</v>
      </c>
      <c r="H355" s="39">
        <v>7.4999999999999956E-2</v>
      </c>
    </row>
    <row r="356" spans="2:8" ht="20.100000000000001" customHeight="1" thickBot="1" x14ac:dyDescent="0.25">
      <c r="B356" s="4" t="s">
        <v>562</v>
      </c>
      <c r="C356" s="39">
        <v>0</v>
      </c>
      <c r="D356" s="39">
        <v>0.05</v>
      </c>
      <c r="E356" s="39">
        <v>0</v>
      </c>
      <c r="F356" s="39">
        <v>0.35</v>
      </c>
      <c r="G356" s="39">
        <v>0.5</v>
      </c>
      <c r="H356" s="39">
        <v>9.9999999999999978E-2</v>
      </c>
    </row>
    <row r="357" spans="2:8" ht="20.100000000000001" customHeight="1" thickBot="1" x14ac:dyDescent="0.25">
      <c r="B357" s="4" t="s">
        <v>563</v>
      </c>
      <c r="C357" s="39">
        <v>0</v>
      </c>
      <c r="D357" s="39">
        <v>6.25E-2</v>
      </c>
      <c r="E357" s="39">
        <v>0.125</v>
      </c>
      <c r="F357" s="39">
        <v>0.6875</v>
      </c>
      <c r="G357" s="39">
        <v>6.25E-2</v>
      </c>
      <c r="H357" s="39">
        <v>6.25E-2</v>
      </c>
    </row>
    <row r="358" spans="2:8" ht="20.100000000000001" customHeight="1" thickBot="1" x14ac:dyDescent="0.25">
      <c r="B358" s="4" t="s">
        <v>564</v>
      </c>
      <c r="C358" s="39">
        <v>0</v>
      </c>
      <c r="D358" s="39">
        <v>9.6774193548387094E-2</v>
      </c>
      <c r="E358" s="39">
        <v>0</v>
      </c>
      <c r="F358" s="39">
        <v>0.58064516129032262</v>
      </c>
      <c r="G358" s="39">
        <v>0.25806451612903225</v>
      </c>
      <c r="H358" s="39">
        <v>6.4516129032258007E-2</v>
      </c>
    </row>
    <row r="359" spans="2:8" ht="20.100000000000001" customHeight="1" thickBot="1" x14ac:dyDescent="0.25">
      <c r="B359" s="4" t="s">
        <v>565</v>
      </c>
      <c r="C359" s="39">
        <v>3.4482758620689655E-2</v>
      </c>
      <c r="D359" s="39">
        <v>0</v>
      </c>
      <c r="E359" s="39">
        <v>0</v>
      </c>
      <c r="F359" s="39">
        <v>0.37931034482758619</v>
      </c>
      <c r="G359" s="39">
        <v>0.27586206896551724</v>
      </c>
      <c r="H359" s="39">
        <v>0.31034482758620696</v>
      </c>
    </row>
    <row r="360" spans="2:8" ht="20.100000000000001" customHeight="1" thickBot="1" x14ac:dyDescent="0.25">
      <c r="B360" s="4" t="s">
        <v>216</v>
      </c>
      <c r="C360" s="39">
        <v>2.0066889632107024E-2</v>
      </c>
      <c r="D360" s="39">
        <v>3.3444816053511704E-2</v>
      </c>
      <c r="E360" s="39">
        <v>0</v>
      </c>
      <c r="F360" s="39">
        <v>0.44816053511705684</v>
      </c>
      <c r="G360" s="39">
        <v>0.28428093645484948</v>
      </c>
      <c r="H360" s="39">
        <v>0.214046822742475</v>
      </c>
    </row>
    <row r="361" spans="2:8" ht="20.100000000000001" customHeight="1" thickBot="1" x14ac:dyDescent="0.25">
      <c r="B361" s="4" t="s">
        <v>566</v>
      </c>
      <c r="C361" s="39">
        <v>2.7777777777777776E-2</v>
      </c>
      <c r="D361" s="39">
        <v>5.5555555555555552E-2</v>
      </c>
      <c r="E361" s="39">
        <v>0</v>
      </c>
      <c r="F361" s="39">
        <v>0.44444444444444442</v>
      </c>
      <c r="G361" s="39">
        <v>0.25</v>
      </c>
      <c r="H361" s="39">
        <v>0.22222222222222221</v>
      </c>
    </row>
    <row r="362" spans="2:8" ht="20.100000000000001" customHeight="1" thickBot="1" x14ac:dyDescent="0.25">
      <c r="B362" s="4" t="s">
        <v>567</v>
      </c>
      <c r="C362" s="39">
        <v>2.9850746268656716E-2</v>
      </c>
      <c r="D362" s="39">
        <v>0.11940298507462686</v>
      </c>
      <c r="E362" s="39">
        <v>0</v>
      </c>
      <c r="F362" s="39">
        <v>0.41791044776119401</v>
      </c>
      <c r="G362" s="39">
        <v>0.32835820895522388</v>
      </c>
      <c r="H362" s="39">
        <v>0.10447761194029853</v>
      </c>
    </row>
    <row r="363" spans="2:8" ht="20.100000000000001" customHeight="1" thickBot="1" x14ac:dyDescent="0.25">
      <c r="B363" s="4" t="s">
        <v>568</v>
      </c>
      <c r="C363" s="39">
        <v>4.8192771084337352E-2</v>
      </c>
      <c r="D363" s="39">
        <v>4.8192771084337352E-2</v>
      </c>
      <c r="E363" s="39">
        <v>2.4096385542168676E-2</v>
      </c>
      <c r="F363" s="39">
        <v>0.44578313253012047</v>
      </c>
      <c r="G363" s="39">
        <v>0.37349397590361444</v>
      </c>
      <c r="H363" s="39">
        <v>6.0240963855421659E-2</v>
      </c>
    </row>
    <row r="364" spans="2:8" ht="20.100000000000001" customHeight="1" thickBot="1" x14ac:dyDescent="0.25">
      <c r="B364" s="4" t="s">
        <v>569</v>
      </c>
      <c r="C364" s="39">
        <v>0</v>
      </c>
      <c r="D364" s="39">
        <v>0</v>
      </c>
      <c r="E364" s="39">
        <v>0</v>
      </c>
      <c r="F364" s="39">
        <v>0.68421052631578949</v>
      </c>
      <c r="G364" s="39">
        <v>7.8947368421052627E-2</v>
      </c>
      <c r="H364" s="39">
        <v>0.23684210526315788</v>
      </c>
    </row>
    <row r="365" spans="2:8" ht="20.100000000000001" customHeight="1" thickBot="1" x14ac:dyDescent="0.25">
      <c r="B365" s="4" t="s">
        <v>570</v>
      </c>
      <c r="C365" s="39">
        <v>0</v>
      </c>
      <c r="D365" s="39">
        <v>0</v>
      </c>
      <c r="E365" s="39">
        <v>0</v>
      </c>
      <c r="F365" s="39">
        <v>1</v>
      </c>
      <c r="G365" s="39">
        <v>0</v>
      </c>
      <c r="H365" s="39">
        <v>0</v>
      </c>
    </row>
    <row r="366" spans="2:8" ht="20.100000000000001" customHeight="1" thickBot="1" x14ac:dyDescent="0.25">
      <c r="B366" s="4" t="s">
        <v>571</v>
      </c>
      <c r="C366" s="39">
        <v>0</v>
      </c>
      <c r="D366" s="39">
        <v>0</v>
      </c>
      <c r="E366" s="39">
        <v>0</v>
      </c>
      <c r="F366" s="39">
        <v>0.33333333333333331</v>
      </c>
      <c r="G366" s="39">
        <v>0.46666666666666667</v>
      </c>
      <c r="H366" s="39">
        <v>0.20000000000000007</v>
      </c>
    </row>
    <row r="367" spans="2:8" ht="20.100000000000001" customHeight="1" thickBot="1" x14ac:dyDescent="0.25">
      <c r="B367" s="4" t="s">
        <v>217</v>
      </c>
      <c r="C367" s="39">
        <v>1.7985611510791366E-2</v>
      </c>
      <c r="D367" s="39">
        <v>0.1366906474820144</v>
      </c>
      <c r="E367" s="39">
        <v>0</v>
      </c>
      <c r="F367" s="39">
        <v>0.37230215827338131</v>
      </c>
      <c r="G367" s="39">
        <v>0.1366906474820144</v>
      </c>
      <c r="H367" s="39">
        <v>0.33633093525179847</v>
      </c>
    </row>
    <row r="368" spans="2:8" ht="20.100000000000001" customHeight="1" thickBot="1" x14ac:dyDescent="0.25">
      <c r="B368" s="4" t="s">
        <v>572</v>
      </c>
      <c r="C368" s="39">
        <v>5.8823529411764705E-2</v>
      </c>
      <c r="D368" s="39">
        <v>0</v>
      </c>
      <c r="E368" s="39">
        <v>0</v>
      </c>
      <c r="F368" s="39">
        <v>0.58823529411764708</v>
      </c>
      <c r="G368" s="39">
        <v>0.11764705882352941</v>
      </c>
      <c r="H368" s="39">
        <v>0.23529411764705879</v>
      </c>
    </row>
    <row r="369" spans="2:8" ht="20.100000000000001" customHeight="1" thickBot="1" x14ac:dyDescent="0.25">
      <c r="B369" s="4" t="s">
        <v>573</v>
      </c>
      <c r="C369" s="39">
        <v>6.6666666666666666E-2</v>
      </c>
      <c r="D369" s="39">
        <v>0</v>
      </c>
      <c r="E369" s="39">
        <v>0</v>
      </c>
      <c r="F369" s="39">
        <v>0.46666666666666667</v>
      </c>
      <c r="G369" s="39">
        <v>0.33333333333333331</v>
      </c>
      <c r="H369" s="39">
        <v>0.13333333333333336</v>
      </c>
    </row>
    <row r="370" spans="2:8" ht="20.100000000000001" customHeight="1" thickBot="1" x14ac:dyDescent="0.25">
      <c r="B370" s="4" t="s">
        <v>574</v>
      </c>
      <c r="C370" s="39">
        <v>0</v>
      </c>
      <c r="D370" s="39">
        <v>0</v>
      </c>
      <c r="E370" s="39">
        <v>6.6666666666666666E-2</v>
      </c>
      <c r="F370" s="39">
        <v>0.6</v>
      </c>
      <c r="G370" s="39">
        <v>0.13333333333333333</v>
      </c>
      <c r="H370" s="39">
        <v>0.20000000000000004</v>
      </c>
    </row>
    <row r="371" spans="2:8" ht="20.100000000000001" customHeight="1" thickBot="1" x14ac:dyDescent="0.25">
      <c r="B371" s="4" t="s">
        <v>575</v>
      </c>
      <c r="C371" s="39">
        <v>3.5087719298245612E-2</v>
      </c>
      <c r="D371" s="39">
        <v>1.7543859649122806E-2</v>
      </c>
      <c r="E371" s="39">
        <v>5.2631578947368418E-2</v>
      </c>
      <c r="F371" s="39">
        <v>0.40350877192982454</v>
      </c>
      <c r="G371" s="39">
        <v>0.33333333333333331</v>
      </c>
      <c r="H371" s="39">
        <v>0.15789473684210542</v>
      </c>
    </row>
    <row r="372" spans="2:8" ht="20.100000000000001" customHeight="1" thickBot="1" x14ac:dyDescent="0.25">
      <c r="B372" s="4" t="s">
        <v>576</v>
      </c>
      <c r="C372" s="39">
        <v>2.564102564102564E-2</v>
      </c>
      <c r="D372" s="39">
        <v>0.23076923076923078</v>
      </c>
      <c r="E372" s="39">
        <v>0.12820512820512819</v>
      </c>
      <c r="F372" s="39">
        <v>0.28205128205128205</v>
      </c>
      <c r="G372" s="39">
        <v>7.6923076923076927E-2</v>
      </c>
      <c r="H372" s="39">
        <v>0.25641025641025644</v>
      </c>
    </row>
    <row r="373" spans="2:8" ht="20.100000000000001" customHeight="1" thickBot="1" x14ac:dyDescent="0.25">
      <c r="B373" s="4" t="s">
        <v>577</v>
      </c>
      <c r="C373" s="39">
        <v>6.6666666666666666E-2</v>
      </c>
      <c r="D373" s="39">
        <v>0.11666666666666667</v>
      </c>
      <c r="E373" s="39">
        <v>0</v>
      </c>
      <c r="F373" s="39">
        <v>0.41666666666666669</v>
      </c>
      <c r="G373" s="39">
        <v>0.35</v>
      </c>
      <c r="H373" s="39">
        <v>4.9999999999999989E-2</v>
      </c>
    </row>
    <row r="374" spans="2:8" ht="20.100000000000001" customHeight="1" thickBot="1" x14ac:dyDescent="0.25">
      <c r="B374" s="4" t="s">
        <v>578</v>
      </c>
      <c r="C374" s="39">
        <v>0</v>
      </c>
      <c r="D374" s="39">
        <v>0</v>
      </c>
      <c r="E374" s="39">
        <v>0</v>
      </c>
      <c r="F374" s="39">
        <v>0</v>
      </c>
      <c r="G374" s="39">
        <v>1</v>
      </c>
      <c r="H374" s="39">
        <v>0</v>
      </c>
    </row>
    <row r="375" spans="2:8" ht="20.100000000000001" customHeight="1" thickBot="1" x14ac:dyDescent="0.25">
      <c r="B375" s="4" t="s">
        <v>579</v>
      </c>
      <c r="C375" s="39">
        <v>0</v>
      </c>
      <c r="D375" s="39">
        <v>0</v>
      </c>
      <c r="E375" s="39">
        <v>0</v>
      </c>
      <c r="F375" s="39">
        <v>1</v>
      </c>
      <c r="G375" s="39">
        <v>0</v>
      </c>
      <c r="H375" s="39">
        <v>0</v>
      </c>
    </row>
    <row r="376" spans="2:8" ht="20.100000000000001" customHeight="1" thickBot="1" x14ac:dyDescent="0.25">
      <c r="B376" s="4" t="s">
        <v>580</v>
      </c>
      <c r="C376" s="39">
        <v>1.8518518518518517E-2</v>
      </c>
      <c r="D376" s="39">
        <v>0.24074074074074073</v>
      </c>
      <c r="E376" s="39">
        <v>0</v>
      </c>
      <c r="F376" s="39">
        <v>0.41666666666666669</v>
      </c>
      <c r="G376" s="39">
        <v>0.32407407407407407</v>
      </c>
      <c r="H376" s="39">
        <v>0</v>
      </c>
    </row>
    <row r="377" spans="2:8" ht="20.100000000000001" customHeight="1" thickBot="1" x14ac:dyDescent="0.25">
      <c r="B377" s="4" t="s">
        <v>581</v>
      </c>
      <c r="C377" s="39">
        <v>1.8691588785046728E-2</v>
      </c>
      <c r="D377" s="39">
        <v>0.12149532710280374</v>
      </c>
      <c r="E377" s="39">
        <v>9.3457943925233638E-3</v>
      </c>
      <c r="F377" s="39">
        <v>0.42056074766355139</v>
      </c>
      <c r="G377" s="39">
        <v>0.19626168224299065</v>
      </c>
      <c r="H377" s="39">
        <v>0.23364485981308411</v>
      </c>
    </row>
    <row r="378" spans="2:8" ht="20.100000000000001" customHeight="1" thickBot="1" x14ac:dyDescent="0.25">
      <c r="B378" s="4" t="s">
        <v>582</v>
      </c>
      <c r="C378" s="39">
        <v>1.7838405036726127E-2</v>
      </c>
      <c r="D378" s="39">
        <v>0.23084994753410285</v>
      </c>
      <c r="E378" s="39">
        <v>5.246589716684155E-3</v>
      </c>
      <c r="F378" s="39">
        <v>0.56663168940188879</v>
      </c>
      <c r="G378" s="39">
        <v>0.13116474291710389</v>
      </c>
      <c r="H378" s="39">
        <v>4.8268625393494191E-2</v>
      </c>
    </row>
    <row r="379" spans="2:8" ht="20.100000000000001" customHeight="1" thickBot="1" x14ac:dyDescent="0.25">
      <c r="B379" s="4" t="s">
        <v>218</v>
      </c>
      <c r="C379" s="39">
        <v>9.0090090090090089E-3</v>
      </c>
      <c r="D379" s="39">
        <v>0.27027027027027029</v>
      </c>
      <c r="E379" s="39">
        <v>9.0090090090090089E-3</v>
      </c>
      <c r="F379" s="39">
        <v>0.37387387387387389</v>
      </c>
      <c r="G379" s="39">
        <v>0.16216216216216217</v>
      </c>
      <c r="H379" s="39">
        <v>0.1756756756756756</v>
      </c>
    </row>
    <row r="380" spans="2:8" ht="20.100000000000001" customHeight="1" thickBot="1" x14ac:dyDescent="0.25">
      <c r="B380" s="4" t="s">
        <v>583</v>
      </c>
      <c r="C380" s="39">
        <v>0</v>
      </c>
      <c r="D380" s="39">
        <v>0.20833333333333334</v>
      </c>
      <c r="E380" s="39">
        <v>0</v>
      </c>
      <c r="F380" s="39">
        <v>0.66666666666666663</v>
      </c>
      <c r="G380" s="39">
        <v>4.1666666666666664E-2</v>
      </c>
      <c r="H380" s="39">
        <v>8.3333333333333343E-2</v>
      </c>
    </row>
    <row r="381" spans="2:8" ht="20.100000000000001" customHeight="1" thickBot="1" x14ac:dyDescent="0.25">
      <c r="B381" s="4" t="s">
        <v>584</v>
      </c>
      <c r="C381" s="39">
        <v>0</v>
      </c>
      <c r="D381" s="39">
        <v>0.30303030303030304</v>
      </c>
      <c r="E381" s="39">
        <v>9.0909090909090912E-2</v>
      </c>
      <c r="F381" s="39">
        <v>0.45454545454545453</v>
      </c>
      <c r="G381" s="39">
        <v>6.0606060606060608E-2</v>
      </c>
      <c r="H381" s="39">
        <v>9.0909090909090939E-2</v>
      </c>
    </row>
    <row r="382" spans="2:8" ht="20.100000000000001" customHeight="1" thickBot="1" x14ac:dyDescent="0.25">
      <c r="B382" s="4" t="s">
        <v>585</v>
      </c>
      <c r="C382" s="39">
        <v>0</v>
      </c>
      <c r="D382" s="39">
        <v>2.0408163265306121E-2</v>
      </c>
      <c r="E382" s="39">
        <v>0</v>
      </c>
      <c r="F382" s="39">
        <v>0.8571428571428571</v>
      </c>
      <c r="G382" s="39">
        <v>7.1428571428571425E-2</v>
      </c>
      <c r="H382" s="39">
        <v>5.1020408163265335E-2</v>
      </c>
    </row>
    <row r="383" spans="2:8" ht="20.100000000000001" customHeight="1" thickBot="1" x14ac:dyDescent="0.25">
      <c r="B383" s="4" t="s">
        <v>586</v>
      </c>
      <c r="C383" s="39">
        <v>0</v>
      </c>
      <c r="D383" s="39">
        <v>0.18421052631578946</v>
      </c>
      <c r="E383" s="39">
        <v>0</v>
      </c>
      <c r="F383" s="39">
        <v>0.81578947368421051</v>
      </c>
      <c r="G383" s="39">
        <v>0</v>
      </c>
      <c r="H383" s="39">
        <v>0</v>
      </c>
    </row>
    <row r="384" spans="2:8" ht="20.100000000000001" customHeight="1" thickBot="1" x14ac:dyDescent="0.25">
      <c r="B384" s="4" t="s">
        <v>587</v>
      </c>
      <c r="C384" s="39">
        <v>0</v>
      </c>
      <c r="D384" s="39">
        <v>0.2767857142857143</v>
      </c>
      <c r="E384" s="39">
        <v>2.6785714285714284E-2</v>
      </c>
      <c r="F384" s="39">
        <v>0.41964285714285715</v>
      </c>
      <c r="G384" s="39">
        <v>0</v>
      </c>
      <c r="H384" s="39">
        <v>0.27678571428571425</v>
      </c>
    </row>
    <row r="385" spans="2:8" ht="20.100000000000001" customHeight="1" thickBot="1" x14ac:dyDescent="0.25">
      <c r="B385" s="4" t="s">
        <v>588</v>
      </c>
      <c r="C385" s="39">
        <v>0</v>
      </c>
      <c r="D385" s="39">
        <v>3.8461538461538464E-2</v>
      </c>
      <c r="E385" s="39">
        <v>1.9230769230769232E-2</v>
      </c>
      <c r="F385" s="39">
        <v>0.63461538461538458</v>
      </c>
      <c r="G385" s="39">
        <v>0.30769230769230771</v>
      </c>
      <c r="H385" s="39">
        <v>0</v>
      </c>
    </row>
    <row r="386" spans="2:8" ht="20.100000000000001" customHeight="1" thickBot="1" x14ac:dyDescent="0.25">
      <c r="B386" s="4" t="s">
        <v>589</v>
      </c>
      <c r="C386" s="39">
        <v>0</v>
      </c>
      <c r="D386" s="39">
        <v>0.17543859649122806</v>
      </c>
      <c r="E386" s="39">
        <v>5.2631578947368418E-2</v>
      </c>
      <c r="F386" s="39">
        <v>0.49122807017543857</v>
      </c>
      <c r="G386" s="39">
        <v>0.12280701754385964</v>
      </c>
      <c r="H386" s="39">
        <v>0.15789473684210525</v>
      </c>
    </row>
    <row r="387" spans="2:8" ht="20.100000000000001" customHeight="1" thickBot="1" x14ac:dyDescent="0.25">
      <c r="B387" s="4" t="s">
        <v>590</v>
      </c>
      <c r="C387" s="39">
        <v>0</v>
      </c>
      <c r="D387" s="39">
        <v>0</v>
      </c>
      <c r="E387" s="39">
        <v>4.0816326530612242E-2</v>
      </c>
      <c r="F387" s="39">
        <v>0.30612244897959184</v>
      </c>
      <c r="G387" s="39">
        <v>2.0408163265306121E-2</v>
      </c>
      <c r="H387" s="39">
        <v>0.63265306122448972</v>
      </c>
    </row>
    <row r="388" spans="2:8" ht="20.100000000000001" customHeight="1" thickBot="1" x14ac:dyDescent="0.25">
      <c r="B388" s="4" t="s">
        <v>591</v>
      </c>
      <c r="C388" s="39">
        <v>3.2258064516129031E-2</v>
      </c>
      <c r="D388" s="39">
        <v>3.2258064516129031E-2</v>
      </c>
      <c r="E388" s="39">
        <v>1.6129032258064516E-2</v>
      </c>
      <c r="F388" s="39">
        <v>0.70967741935483875</v>
      </c>
      <c r="G388" s="39">
        <v>0.12903225806451613</v>
      </c>
      <c r="H388" s="39">
        <v>8.064516129032262E-2</v>
      </c>
    </row>
    <row r="389" spans="2:8" ht="20.100000000000001" customHeight="1" thickBot="1" x14ac:dyDescent="0.25">
      <c r="B389" s="4" t="s">
        <v>592</v>
      </c>
      <c r="C389" s="39">
        <v>0</v>
      </c>
      <c r="D389" s="39">
        <v>0.17241379310344829</v>
      </c>
      <c r="E389" s="39">
        <v>1.7241379310344827E-2</v>
      </c>
      <c r="F389" s="39">
        <v>0.32758620689655171</v>
      </c>
      <c r="G389" s="39">
        <v>0.22413793103448276</v>
      </c>
      <c r="H389" s="39">
        <v>0.25862068965517238</v>
      </c>
    </row>
    <row r="390" spans="2:8" ht="20.100000000000001" customHeight="1" thickBot="1" x14ac:dyDescent="0.25">
      <c r="B390" s="4" t="s">
        <v>593</v>
      </c>
      <c r="C390" s="39">
        <v>1.7605633802816902E-2</v>
      </c>
      <c r="D390" s="39">
        <v>3.1690140845070422E-2</v>
      </c>
      <c r="E390" s="39">
        <v>2.6408450704225352E-2</v>
      </c>
      <c r="F390" s="39">
        <v>0.59771126760563376</v>
      </c>
      <c r="G390" s="39">
        <v>0.1954225352112676</v>
      </c>
      <c r="H390" s="39">
        <v>0.13116197183098602</v>
      </c>
    </row>
    <row r="391" spans="2:8" ht="20.100000000000001" customHeight="1" thickBot="1" x14ac:dyDescent="0.25">
      <c r="B391" s="4" t="s">
        <v>594</v>
      </c>
      <c r="C391" s="39">
        <v>3.880597014925373E-2</v>
      </c>
      <c r="D391" s="39">
        <v>0.1253731343283582</v>
      </c>
      <c r="E391" s="39">
        <v>5.9701492537313433E-3</v>
      </c>
      <c r="F391" s="39">
        <v>0.38208955223880597</v>
      </c>
      <c r="G391" s="39">
        <v>0.2626865671641791</v>
      </c>
      <c r="H391" s="39">
        <v>0.18507462686567178</v>
      </c>
    </row>
    <row r="392" spans="2:8" ht="20.100000000000001" customHeight="1" thickBot="1" x14ac:dyDescent="0.25">
      <c r="B392" s="4" t="s">
        <v>595</v>
      </c>
      <c r="C392" s="39">
        <v>1.9079685746352413E-2</v>
      </c>
      <c r="D392" s="39">
        <v>4.2648709315375982E-2</v>
      </c>
      <c r="E392" s="39">
        <v>5.0505050505050504E-2</v>
      </c>
      <c r="F392" s="39">
        <v>0.57687991021324359</v>
      </c>
      <c r="G392" s="39">
        <v>0.25701459034792368</v>
      </c>
      <c r="H392" s="39">
        <v>5.3872053872053793E-2</v>
      </c>
    </row>
    <row r="393" spans="2:8" ht="20.100000000000001" customHeight="1" thickBot="1" x14ac:dyDescent="0.25">
      <c r="B393" s="4" t="s">
        <v>596</v>
      </c>
      <c r="C393" s="39">
        <v>9.1911764705882356E-3</v>
      </c>
      <c r="D393" s="39">
        <v>4.5036764705882353E-2</v>
      </c>
      <c r="E393" s="39">
        <v>3.6764705882352941E-3</v>
      </c>
      <c r="F393" s="39">
        <v>0.56066176470588236</v>
      </c>
      <c r="G393" s="39">
        <v>0.17738970588235295</v>
      </c>
      <c r="H393" s="39">
        <v>0.20404411764705885</v>
      </c>
    </row>
    <row r="394" spans="2:8" ht="20.100000000000001" customHeight="1" thickBot="1" x14ac:dyDescent="0.25">
      <c r="B394" s="4" t="s">
        <v>597</v>
      </c>
      <c r="C394" s="39">
        <v>2.4528301886792454E-2</v>
      </c>
      <c r="D394" s="39">
        <v>7.0754716981132074E-2</v>
      </c>
      <c r="E394" s="39">
        <v>1.6037735849056604E-2</v>
      </c>
      <c r="F394" s="39">
        <v>0.41320754716981134</v>
      </c>
      <c r="G394" s="39">
        <v>8.4905660377358486E-2</v>
      </c>
      <c r="H394" s="39">
        <v>0.39056603773584897</v>
      </c>
    </row>
    <row r="395" spans="2:8" ht="20.100000000000001" customHeight="1" thickBot="1" x14ac:dyDescent="0.25">
      <c r="B395" s="4" t="s">
        <v>598</v>
      </c>
      <c r="C395" s="39">
        <v>9.7087378640776691E-3</v>
      </c>
      <c r="D395" s="39">
        <v>0.10194174757281553</v>
      </c>
      <c r="E395" s="39">
        <v>0</v>
      </c>
      <c r="F395" s="39">
        <v>0.4854368932038835</v>
      </c>
      <c r="G395" s="39">
        <v>0.27669902912621358</v>
      </c>
      <c r="H395" s="39">
        <v>0.12621359223300976</v>
      </c>
    </row>
    <row r="396" spans="2:8" ht="20.100000000000001" customHeight="1" thickBot="1" x14ac:dyDescent="0.25">
      <c r="B396" s="4" t="s">
        <v>599</v>
      </c>
      <c r="C396" s="39">
        <v>8.8495575221238937E-3</v>
      </c>
      <c r="D396" s="39">
        <v>0.1415929203539823</v>
      </c>
      <c r="E396" s="39">
        <v>1.7699115044247787E-2</v>
      </c>
      <c r="F396" s="39">
        <v>0.48672566371681414</v>
      </c>
      <c r="G396" s="39">
        <v>0.20353982300884957</v>
      </c>
      <c r="H396" s="39">
        <v>0.14159292035398227</v>
      </c>
    </row>
    <row r="397" spans="2:8" ht="20.100000000000001" customHeight="1" thickBot="1" x14ac:dyDescent="0.25">
      <c r="B397" s="4" t="s">
        <v>600</v>
      </c>
      <c r="C397" s="39">
        <v>1.2738853503184714E-2</v>
      </c>
      <c r="D397" s="39">
        <v>7.8556263269639062E-2</v>
      </c>
      <c r="E397" s="39">
        <v>5.5201698513800426E-2</v>
      </c>
      <c r="F397" s="39">
        <v>0.50106157112526539</v>
      </c>
      <c r="G397" s="39">
        <v>0.21443736730360935</v>
      </c>
      <c r="H397" s="39">
        <v>0.13800424628450109</v>
      </c>
    </row>
    <row r="398" spans="2:8" ht="20.100000000000001" customHeight="1" thickBot="1" x14ac:dyDescent="0.25">
      <c r="B398" s="4" t="s">
        <v>601</v>
      </c>
      <c r="C398" s="39">
        <v>3.9337474120082816E-2</v>
      </c>
      <c r="D398" s="39">
        <v>0.14699792960662525</v>
      </c>
      <c r="E398" s="39">
        <v>4.9689440993788817E-2</v>
      </c>
      <c r="F398" s="39">
        <v>0.46997929606625261</v>
      </c>
      <c r="G398" s="39">
        <v>0.10351966873706005</v>
      </c>
      <c r="H398" s="39">
        <v>0.19047619047619047</v>
      </c>
    </row>
    <row r="399" spans="2:8" ht="20.100000000000001" customHeight="1" thickBot="1" x14ac:dyDescent="0.25">
      <c r="B399" s="4" t="s">
        <v>219</v>
      </c>
      <c r="C399" s="39">
        <v>9.3185789167152012E-3</v>
      </c>
      <c r="D399" s="39">
        <v>1.2521840419336051E-2</v>
      </c>
      <c r="E399" s="39">
        <v>1.3492525723160551E-2</v>
      </c>
      <c r="F399" s="39">
        <v>0.47660648417782953</v>
      </c>
      <c r="G399" s="39">
        <v>0.27596583187730539</v>
      </c>
      <c r="H399" s="39">
        <v>0.21209473888565339</v>
      </c>
    </row>
    <row r="400" spans="2:8" ht="20.100000000000001" customHeight="1" thickBot="1" x14ac:dyDescent="0.25">
      <c r="B400" s="4" t="s">
        <v>602</v>
      </c>
      <c r="C400" s="39">
        <v>4.3062200956937802E-2</v>
      </c>
      <c r="D400" s="39">
        <v>0.12440191387559808</v>
      </c>
      <c r="E400" s="39">
        <v>1.9138755980861243E-2</v>
      </c>
      <c r="F400" s="39">
        <v>0.36842105263157893</v>
      </c>
      <c r="G400" s="39">
        <v>0.12918660287081341</v>
      </c>
      <c r="H400" s="39">
        <v>0.31578947368421056</v>
      </c>
    </row>
    <row r="401" spans="2:8" ht="20.100000000000001" customHeight="1" thickBot="1" x14ac:dyDescent="0.25">
      <c r="B401" s="4" t="s">
        <v>603</v>
      </c>
      <c r="C401" s="39">
        <v>3.4793814432989692E-2</v>
      </c>
      <c r="D401" s="39">
        <v>4.7680412371134018E-2</v>
      </c>
      <c r="E401" s="39">
        <v>3.8659793814432991E-3</v>
      </c>
      <c r="F401" s="39">
        <v>0.51546391752577314</v>
      </c>
      <c r="G401" s="39">
        <v>0.18298969072164947</v>
      </c>
      <c r="H401" s="39">
        <v>0.21520618556701046</v>
      </c>
    </row>
    <row r="402" spans="2:8" ht="20.100000000000001" customHeight="1" thickBot="1" x14ac:dyDescent="0.25">
      <c r="B402" s="4" t="s">
        <v>604</v>
      </c>
      <c r="C402" s="39">
        <v>2.4704618689581095E-2</v>
      </c>
      <c r="D402" s="39">
        <v>3.6519871106337275E-2</v>
      </c>
      <c r="E402" s="39">
        <v>1.3963480128893663E-2</v>
      </c>
      <c r="F402" s="39">
        <v>0.57787325456498384</v>
      </c>
      <c r="G402" s="39">
        <v>0.16004296455424274</v>
      </c>
      <c r="H402" s="39">
        <v>0.18689581095596139</v>
      </c>
    </row>
    <row r="403" spans="2:8" ht="20.100000000000001" customHeight="1" thickBot="1" x14ac:dyDescent="0.25">
      <c r="B403" s="4" t="s">
        <v>605</v>
      </c>
      <c r="C403" s="39">
        <v>1.5625E-2</v>
      </c>
      <c r="D403" s="39">
        <v>8.7890625E-2</v>
      </c>
      <c r="E403" s="39">
        <v>1.953125E-3</v>
      </c>
      <c r="F403" s="39">
        <v>0.40625</v>
      </c>
      <c r="G403" s="39">
        <v>0.119140625</v>
      </c>
      <c r="H403" s="39">
        <v>0.369140625</v>
      </c>
    </row>
    <row r="404" spans="2:8" ht="20.100000000000001" customHeight="1" thickBot="1" x14ac:dyDescent="0.25">
      <c r="B404" s="4" t="s">
        <v>606</v>
      </c>
      <c r="C404" s="39">
        <v>1.2468827930174563E-3</v>
      </c>
      <c r="D404" s="39">
        <v>5.1122194513715712E-2</v>
      </c>
      <c r="E404" s="39">
        <v>2.369077306733167E-2</v>
      </c>
      <c r="F404" s="39">
        <v>0.51496259351620943</v>
      </c>
      <c r="G404" s="39">
        <v>0.30174563591022446</v>
      </c>
      <c r="H404" s="39">
        <v>0.10723192019950128</v>
      </c>
    </row>
    <row r="405" spans="2:8" ht="20.100000000000001" customHeight="1" thickBot="1" x14ac:dyDescent="0.25">
      <c r="B405" s="4" t="s">
        <v>607</v>
      </c>
      <c r="C405" s="39">
        <v>4.7281323877068557E-3</v>
      </c>
      <c r="D405" s="39">
        <v>5.4373522458628844E-2</v>
      </c>
      <c r="E405" s="39">
        <v>9.9290780141843976E-2</v>
      </c>
      <c r="F405" s="39">
        <v>0.34042553191489361</v>
      </c>
      <c r="G405" s="39">
        <v>0.29078014184397161</v>
      </c>
      <c r="H405" s="39">
        <v>0.21040189125295516</v>
      </c>
    </row>
    <row r="406" spans="2:8" ht="20.100000000000001" customHeight="1" thickBot="1" x14ac:dyDescent="0.25">
      <c r="B406" s="4" t="s">
        <v>608</v>
      </c>
      <c r="C406" s="39">
        <v>2.7322404371584699E-2</v>
      </c>
      <c r="D406" s="39">
        <v>8.7431693989071038E-2</v>
      </c>
      <c r="E406" s="39">
        <v>3.2786885245901641E-2</v>
      </c>
      <c r="F406" s="39">
        <v>0.42805100182149364</v>
      </c>
      <c r="G406" s="39">
        <v>0.32422586520947178</v>
      </c>
      <c r="H406" s="39">
        <v>0.10018214936247716</v>
      </c>
    </row>
    <row r="407" spans="2:8" ht="20.100000000000001" customHeight="1" thickBot="1" x14ac:dyDescent="0.25">
      <c r="B407" s="4" t="s">
        <v>609</v>
      </c>
      <c r="C407" s="39">
        <v>1.8018018018018018E-2</v>
      </c>
      <c r="D407" s="39">
        <v>0.15765765765765766</v>
      </c>
      <c r="E407" s="39">
        <v>9.0090090090090089E-3</v>
      </c>
      <c r="F407" s="39">
        <v>0.3108108108108108</v>
      </c>
      <c r="G407" s="39">
        <v>0.38288288288288286</v>
      </c>
      <c r="H407" s="39">
        <v>0.1216216216216216</v>
      </c>
    </row>
    <row r="408" spans="2:8" ht="20.100000000000001" customHeight="1" thickBot="1" x14ac:dyDescent="0.25">
      <c r="B408" s="4" t="s">
        <v>610</v>
      </c>
      <c r="C408" s="39">
        <v>1.6286644951140065E-2</v>
      </c>
      <c r="D408" s="39">
        <v>7.0032573289902283E-2</v>
      </c>
      <c r="E408" s="39">
        <v>2.2801302931596091E-2</v>
      </c>
      <c r="F408" s="39">
        <v>0.59771986970684043</v>
      </c>
      <c r="G408" s="39">
        <v>8.143322475570032E-2</v>
      </c>
      <c r="H408" s="39">
        <v>0.21172638436482077</v>
      </c>
    </row>
    <row r="409" spans="2:8" ht="20.100000000000001" customHeight="1" thickBot="1" x14ac:dyDescent="0.25">
      <c r="B409" s="4" t="s">
        <v>611</v>
      </c>
      <c r="C409" s="39">
        <v>0</v>
      </c>
      <c r="D409" s="39">
        <v>0.13333333333333333</v>
      </c>
      <c r="E409" s="39">
        <v>0</v>
      </c>
      <c r="F409" s="39">
        <v>0.24444444444444444</v>
      </c>
      <c r="G409" s="39">
        <v>0.21111111111111111</v>
      </c>
      <c r="H409" s="39">
        <v>0.41111111111111109</v>
      </c>
    </row>
    <row r="410" spans="2:8" ht="20.100000000000001" customHeight="1" thickBot="1" x14ac:dyDescent="0.25">
      <c r="B410" s="4" t="s">
        <v>612</v>
      </c>
      <c r="C410" s="39">
        <v>1.1299435028248588E-2</v>
      </c>
      <c r="D410" s="39">
        <v>0.19209039548022599</v>
      </c>
      <c r="E410" s="39">
        <v>0</v>
      </c>
      <c r="F410" s="39">
        <v>9.6045197740112997E-2</v>
      </c>
      <c r="G410" s="39">
        <v>0.16384180790960451</v>
      </c>
      <c r="H410" s="39">
        <v>0.53672316384180796</v>
      </c>
    </row>
    <row r="411" spans="2:8" ht="20.100000000000001" customHeight="1" thickBot="1" x14ac:dyDescent="0.25">
      <c r="B411" s="4" t="s">
        <v>613</v>
      </c>
      <c r="C411" s="39">
        <v>5.439005439005439E-3</v>
      </c>
      <c r="D411" s="39">
        <v>7.7700077700077697E-2</v>
      </c>
      <c r="E411" s="39">
        <v>1.554001554001554E-3</v>
      </c>
      <c r="F411" s="39">
        <v>0.83566433566433562</v>
      </c>
      <c r="G411" s="39">
        <v>5.2447552447552448E-2</v>
      </c>
      <c r="H411" s="39">
        <v>2.7195027195027255E-2</v>
      </c>
    </row>
    <row r="412" spans="2:8" ht="20.100000000000001" customHeight="1" thickBot="1" x14ac:dyDescent="0.25">
      <c r="B412" s="4" t="s">
        <v>614</v>
      </c>
      <c r="C412" s="39">
        <v>1.5151515151515152E-2</v>
      </c>
      <c r="D412" s="39">
        <v>0.37373737373737376</v>
      </c>
      <c r="E412" s="39">
        <v>0</v>
      </c>
      <c r="F412" s="39">
        <v>0.31818181818181818</v>
      </c>
      <c r="G412" s="39">
        <v>0.26262626262626265</v>
      </c>
      <c r="H412" s="39">
        <v>3.0303030303030332E-2</v>
      </c>
    </row>
    <row r="413" spans="2:8" ht="20.100000000000001" customHeight="1" thickBot="1" x14ac:dyDescent="0.25">
      <c r="B413" s="4" t="s">
        <v>615</v>
      </c>
      <c r="C413" s="39">
        <v>4.8899755501222494E-3</v>
      </c>
      <c r="D413" s="39">
        <v>0.26405867970660146</v>
      </c>
      <c r="E413" s="39">
        <v>2.9339853300733496E-2</v>
      </c>
      <c r="F413" s="39">
        <v>0.35941320293398532</v>
      </c>
      <c r="G413" s="39">
        <v>0.10268948655256724</v>
      </c>
      <c r="H413" s="39">
        <v>0.23960880195599019</v>
      </c>
    </row>
    <row r="414" spans="2:8" ht="20.100000000000001" customHeight="1" thickBot="1" x14ac:dyDescent="0.25">
      <c r="B414" s="4" t="s">
        <v>616</v>
      </c>
      <c r="C414" s="39">
        <v>0</v>
      </c>
      <c r="D414" s="39">
        <v>0.22115384615384615</v>
      </c>
      <c r="E414" s="39">
        <v>0</v>
      </c>
      <c r="F414" s="39">
        <v>0.5</v>
      </c>
      <c r="G414" s="39">
        <v>0.22115384615384615</v>
      </c>
      <c r="H414" s="39">
        <v>5.7692307692307709E-2</v>
      </c>
    </row>
    <row r="415" spans="2:8" ht="20.100000000000001" customHeight="1" thickBot="1" x14ac:dyDescent="0.25">
      <c r="B415" s="4" t="s">
        <v>220</v>
      </c>
      <c r="C415" s="39">
        <v>2.6427061310782241E-3</v>
      </c>
      <c r="D415" s="39">
        <v>0.19027484143763213</v>
      </c>
      <c r="E415" s="39">
        <v>5.2854122621564484E-4</v>
      </c>
      <c r="F415" s="39">
        <v>0.34090909090909088</v>
      </c>
      <c r="G415" s="39">
        <v>0.14957716701902748</v>
      </c>
      <c r="H415" s="39">
        <v>0.31606765327695563</v>
      </c>
    </row>
    <row r="416" spans="2:8" ht="20.100000000000001" customHeight="1" thickBot="1" x14ac:dyDescent="0.25">
      <c r="B416" s="4" t="s">
        <v>617</v>
      </c>
      <c r="C416" s="39">
        <v>4.8387096774193547E-2</v>
      </c>
      <c r="D416" s="39">
        <v>0.27419354838709675</v>
      </c>
      <c r="E416" s="39">
        <v>1.6129032258064516E-2</v>
      </c>
      <c r="F416" s="39">
        <v>9.6774193548387094E-2</v>
      </c>
      <c r="G416" s="39">
        <v>0.43548387096774194</v>
      </c>
      <c r="H416" s="39">
        <v>0.12903225806451618</v>
      </c>
    </row>
    <row r="417" spans="2:8" ht="20.100000000000001" customHeight="1" thickBot="1" x14ac:dyDescent="0.25">
      <c r="B417" s="4" t="s">
        <v>618</v>
      </c>
      <c r="C417" s="39">
        <v>2.3809523809523808E-2</v>
      </c>
      <c r="D417" s="39">
        <v>0.33597883597883599</v>
      </c>
      <c r="E417" s="39">
        <v>0</v>
      </c>
      <c r="F417" s="39">
        <v>0.39947089947089948</v>
      </c>
      <c r="G417" s="39">
        <v>0.20899470899470898</v>
      </c>
      <c r="H417" s="39">
        <v>3.1746031746031772E-2</v>
      </c>
    </row>
    <row r="418" spans="2:8" ht="20.100000000000001" customHeight="1" thickBot="1" x14ac:dyDescent="0.25">
      <c r="B418" s="4" t="s">
        <v>619</v>
      </c>
      <c r="C418" s="39">
        <v>2.9585798816568046E-2</v>
      </c>
      <c r="D418" s="39">
        <v>0.26923076923076922</v>
      </c>
      <c r="E418" s="39">
        <v>0</v>
      </c>
      <c r="F418" s="39">
        <v>0.53254437869822491</v>
      </c>
      <c r="G418" s="39">
        <v>0.11834319526627218</v>
      </c>
      <c r="H418" s="39">
        <v>5.0295857988165549E-2</v>
      </c>
    </row>
    <row r="419" spans="2:8" ht="20.100000000000001" customHeight="1" thickBot="1" x14ac:dyDescent="0.25">
      <c r="B419" s="4" t="s">
        <v>620</v>
      </c>
      <c r="C419" s="39">
        <v>1.3333333333333334E-2</v>
      </c>
      <c r="D419" s="39">
        <v>0.28000000000000003</v>
      </c>
      <c r="E419" s="39">
        <v>0</v>
      </c>
      <c r="F419" s="39">
        <v>0.29333333333333333</v>
      </c>
      <c r="G419" s="39">
        <v>0.17333333333333334</v>
      </c>
      <c r="H419" s="39">
        <v>0.24</v>
      </c>
    </row>
    <row r="420" spans="2:8" ht="20.100000000000001" customHeight="1" thickBot="1" x14ac:dyDescent="0.25">
      <c r="B420" s="4" t="s">
        <v>621</v>
      </c>
      <c r="C420" s="39">
        <v>4.6189376443418013E-3</v>
      </c>
      <c r="D420" s="39">
        <v>0.23556581986143188</v>
      </c>
      <c r="E420" s="39">
        <v>9.2378752886836026E-3</v>
      </c>
      <c r="F420" s="39">
        <v>0.53579676674364896</v>
      </c>
      <c r="G420" s="39">
        <v>0.17321016166281755</v>
      </c>
      <c r="H420" s="39">
        <v>4.1570438799076181E-2</v>
      </c>
    </row>
    <row r="421" spans="2:8" ht="20.100000000000001" customHeight="1" thickBot="1" x14ac:dyDescent="0.25">
      <c r="B421" s="4" t="s">
        <v>622</v>
      </c>
      <c r="C421" s="39">
        <v>1.3888888888888888E-2</v>
      </c>
      <c r="D421" s="39">
        <v>0.11805555555555555</v>
      </c>
      <c r="E421" s="39">
        <v>0.25694444444444442</v>
      </c>
      <c r="F421" s="39">
        <v>0.35416666666666669</v>
      </c>
      <c r="G421" s="39">
        <v>0.1736111111111111</v>
      </c>
      <c r="H421" s="39">
        <v>8.333333333333337E-2</v>
      </c>
    </row>
    <row r="422" spans="2:8" ht="20.100000000000001" customHeight="1" thickBot="1" x14ac:dyDescent="0.25">
      <c r="B422" s="4" t="s">
        <v>623</v>
      </c>
      <c r="C422" s="39">
        <v>0</v>
      </c>
      <c r="D422" s="39">
        <v>0.12328767123287671</v>
      </c>
      <c r="E422" s="39">
        <v>6.8493150684931503E-2</v>
      </c>
      <c r="F422" s="39">
        <v>0.54794520547945202</v>
      </c>
      <c r="G422" s="39">
        <v>0.21917808219178081</v>
      </c>
      <c r="H422" s="39">
        <v>4.1095890410958846E-2</v>
      </c>
    </row>
    <row r="423" spans="2:8" ht="20.100000000000001" customHeight="1" thickBot="1" x14ac:dyDescent="0.25">
      <c r="B423" s="4" t="s">
        <v>624</v>
      </c>
      <c r="C423" s="39">
        <v>2.5925925925925925E-2</v>
      </c>
      <c r="D423" s="39">
        <v>0.13333333333333333</v>
      </c>
      <c r="E423" s="39">
        <v>4.4444444444444446E-2</v>
      </c>
      <c r="F423" s="39">
        <v>0.52592592592592591</v>
      </c>
      <c r="G423" s="39">
        <v>0.17777777777777778</v>
      </c>
      <c r="H423" s="39">
        <v>9.2592592592592698E-2</v>
      </c>
    </row>
    <row r="424" spans="2:8" ht="20.100000000000001" customHeight="1" thickBot="1" x14ac:dyDescent="0.25">
      <c r="B424" s="4" t="s">
        <v>625</v>
      </c>
      <c r="C424" s="39">
        <v>9.9547511312217188E-3</v>
      </c>
      <c r="D424" s="39">
        <v>9.7737556561085973E-2</v>
      </c>
      <c r="E424" s="39">
        <v>3.1674208144796379E-2</v>
      </c>
      <c r="F424" s="39">
        <v>0.29502262443438915</v>
      </c>
      <c r="G424" s="39">
        <v>0.216289592760181</v>
      </c>
      <c r="H424" s="39">
        <v>0.34932126696832577</v>
      </c>
    </row>
    <row r="425" spans="2:8" ht="20.100000000000001" customHeight="1" thickBot="1" x14ac:dyDescent="0.25">
      <c r="B425" s="4" t="s">
        <v>626</v>
      </c>
      <c r="C425" s="39">
        <v>0</v>
      </c>
      <c r="D425" s="39">
        <v>0.06</v>
      </c>
      <c r="E425" s="39">
        <v>0.02</v>
      </c>
      <c r="F425" s="39">
        <v>0.42</v>
      </c>
      <c r="G425" s="39">
        <v>0.32</v>
      </c>
      <c r="H425" s="39">
        <v>0.17999999999999994</v>
      </c>
    </row>
    <row r="426" spans="2:8" ht="20.100000000000001" customHeight="1" thickBot="1" x14ac:dyDescent="0.25">
      <c r="B426" s="4" t="s">
        <v>627</v>
      </c>
      <c r="C426" s="39">
        <v>0</v>
      </c>
      <c r="D426" s="39">
        <v>0.34482758620689657</v>
      </c>
      <c r="E426" s="39">
        <v>1.7241379310344827E-2</v>
      </c>
      <c r="F426" s="39">
        <v>0.2413793103448276</v>
      </c>
      <c r="G426" s="39">
        <v>0.2413793103448276</v>
      </c>
      <c r="H426" s="39">
        <v>0.15517241379310334</v>
      </c>
    </row>
    <row r="427" spans="2:8" ht="20.100000000000001" customHeight="1" thickBot="1" x14ac:dyDescent="0.25">
      <c r="B427" s="4" t="s">
        <v>628</v>
      </c>
      <c r="C427" s="39">
        <v>4.0561622464898597E-2</v>
      </c>
      <c r="D427" s="39">
        <v>0.20124804992199688</v>
      </c>
      <c r="E427" s="39">
        <v>1.2480499219968799E-2</v>
      </c>
      <c r="F427" s="39">
        <v>0.44929797191887677</v>
      </c>
      <c r="G427" s="39">
        <v>0.22308892355694226</v>
      </c>
      <c r="H427" s="39">
        <v>7.3322932917316785E-2</v>
      </c>
    </row>
    <row r="428" spans="2:8" ht="20.100000000000001" customHeight="1" thickBot="1" x14ac:dyDescent="0.25">
      <c r="B428" s="4" t="s">
        <v>629</v>
      </c>
      <c r="C428" s="39">
        <v>0</v>
      </c>
      <c r="D428" s="39">
        <v>0.28155339805825241</v>
      </c>
      <c r="E428" s="39">
        <v>0</v>
      </c>
      <c r="F428" s="39">
        <v>0.32038834951456313</v>
      </c>
      <c r="G428" s="39">
        <v>0.25242718446601942</v>
      </c>
      <c r="H428" s="39">
        <v>0.14563106796116504</v>
      </c>
    </row>
    <row r="429" spans="2:8" ht="20.100000000000001" customHeight="1" thickBot="1" x14ac:dyDescent="0.25">
      <c r="B429" s="4" t="s">
        <v>630</v>
      </c>
      <c r="C429" s="39">
        <v>1.1904761904761904E-2</v>
      </c>
      <c r="D429" s="39">
        <v>0.33333333333333331</v>
      </c>
      <c r="E429" s="39">
        <v>0</v>
      </c>
      <c r="F429" s="39">
        <v>0.16666666666666666</v>
      </c>
      <c r="G429" s="39">
        <v>0.42857142857142855</v>
      </c>
      <c r="H429" s="39">
        <v>5.9523809523809701E-2</v>
      </c>
    </row>
    <row r="430" spans="2:8" ht="20.100000000000001" customHeight="1" thickBot="1" x14ac:dyDescent="0.25">
      <c r="B430" s="4" t="s">
        <v>631</v>
      </c>
      <c r="C430" s="39">
        <v>2.9702970297029702E-2</v>
      </c>
      <c r="D430" s="39">
        <v>0.20792079207920791</v>
      </c>
      <c r="E430" s="39">
        <v>9.9009900990099011E-3</v>
      </c>
      <c r="F430" s="39">
        <v>0.36633663366336633</v>
      </c>
      <c r="G430" s="39">
        <v>0.36633663366336633</v>
      </c>
      <c r="H430" s="39">
        <v>1.980198019801982E-2</v>
      </c>
    </row>
    <row r="431" spans="2:8" ht="20.100000000000001" customHeight="1" thickBot="1" x14ac:dyDescent="0.25">
      <c r="B431" s="4" t="s">
        <v>632</v>
      </c>
      <c r="C431" s="39">
        <v>2.4096385542168676E-2</v>
      </c>
      <c r="D431" s="39">
        <v>4.8192771084337352E-2</v>
      </c>
      <c r="E431" s="39">
        <v>1.2048192771084338E-2</v>
      </c>
      <c r="F431" s="39">
        <v>0.39759036144578314</v>
      </c>
      <c r="G431" s="39">
        <v>0.38554216867469882</v>
      </c>
      <c r="H431" s="39">
        <v>0.13253012048192769</v>
      </c>
    </row>
    <row r="432" spans="2:8" ht="20.100000000000001" customHeight="1" thickBot="1" x14ac:dyDescent="0.25">
      <c r="B432" s="4" t="s">
        <v>633</v>
      </c>
      <c r="C432" s="39">
        <v>4.6656298600311046E-3</v>
      </c>
      <c r="D432" s="39">
        <v>0.20839813374805599</v>
      </c>
      <c r="E432" s="39">
        <v>7.7760497667185074E-3</v>
      </c>
      <c r="F432" s="39">
        <v>0.31570762052877138</v>
      </c>
      <c r="G432" s="39">
        <v>0.3405909797822706</v>
      </c>
      <c r="H432" s="39">
        <v>0.1228615863141525</v>
      </c>
    </row>
    <row r="433" spans="2:8" ht="20.100000000000001" customHeight="1" thickBot="1" x14ac:dyDescent="0.25">
      <c r="B433" s="4" t="s">
        <v>634</v>
      </c>
      <c r="C433" s="39">
        <v>0</v>
      </c>
      <c r="D433" s="39">
        <v>0.27972027972027974</v>
      </c>
      <c r="E433" s="39">
        <v>4.195804195804196E-2</v>
      </c>
      <c r="F433" s="39">
        <v>0.32167832167832167</v>
      </c>
      <c r="G433" s="39">
        <v>0.34265734265734266</v>
      </c>
      <c r="H433" s="39">
        <v>1.3986013986013901E-2</v>
      </c>
    </row>
    <row r="434" spans="2:8" ht="20.100000000000001" customHeight="1" thickBot="1" x14ac:dyDescent="0.25">
      <c r="B434" s="4" t="s">
        <v>635</v>
      </c>
      <c r="C434" s="39">
        <v>1.1695906432748537E-2</v>
      </c>
      <c r="D434" s="39">
        <v>0.22807017543859648</v>
      </c>
      <c r="E434" s="39">
        <v>3.5087719298245612E-2</v>
      </c>
      <c r="F434" s="39">
        <v>0.45614035087719296</v>
      </c>
      <c r="G434" s="39">
        <v>0.23976608187134502</v>
      </c>
      <c r="H434" s="39">
        <v>2.9239766081871454E-2</v>
      </c>
    </row>
    <row r="435" spans="2:8" ht="20.100000000000001" customHeight="1" thickBot="1" x14ac:dyDescent="0.25">
      <c r="B435" s="4" t="s">
        <v>636</v>
      </c>
      <c r="C435" s="39">
        <v>3.825857519788918E-2</v>
      </c>
      <c r="D435" s="39">
        <v>0.13984168865435356</v>
      </c>
      <c r="E435" s="39">
        <v>3.0343007915567283E-2</v>
      </c>
      <c r="F435" s="39">
        <v>0.37862796833773088</v>
      </c>
      <c r="G435" s="39">
        <v>0.25857519788918204</v>
      </c>
      <c r="H435" s="39">
        <v>0.154353562005277</v>
      </c>
    </row>
    <row r="436" spans="2:8" ht="20.100000000000001" customHeight="1" thickBot="1" x14ac:dyDescent="0.25">
      <c r="B436" s="4" t="s">
        <v>637</v>
      </c>
      <c r="C436" s="39">
        <v>6.3291139240506328E-3</v>
      </c>
      <c r="D436" s="39">
        <v>0.13924050632911392</v>
      </c>
      <c r="E436" s="39">
        <v>6.3291139240506333E-2</v>
      </c>
      <c r="F436" s="39">
        <v>0.59493670886075944</v>
      </c>
      <c r="G436" s="39">
        <v>0.17721518987341772</v>
      </c>
      <c r="H436" s="39">
        <v>1.8987341772151944E-2</v>
      </c>
    </row>
    <row r="437" spans="2:8" ht="20.100000000000001" customHeight="1" thickBot="1" x14ac:dyDescent="0.25">
      <c r="B437" s="4" t="s">
        <v>638</v>
      </c>
      <c r="C437" s="39">
        <v>3.1570639305445935E-3</v>
      </c>
      <c r="D437" s="39">
        <v>0.28492501973164958</v>
      </c>
      <c r="E437" s="39">
        <v>7.1033938437253356E-3</v>
      </c>
      <c r="F437" s="39">
        <v>0.32754538279400158</v>
      </c>
      <c r="G437" s="39">
        <v>0.16258879242304658</v>
      </c>
      <c r="H437" s="39">
        <v>0.21468034727703222</v>
      </c>
    </row>
    <row r="438" spans="2:8" ht="20.100000000000001" customHeight="1" thickBot="1" x14ac:dyDescent="0.25">
      <c r="B438" s="4" t="s">
        <v>639</v>
      </c>
      <c r="C438" s="39">
        <v>0</v>
      </c>
      <c r="D438" s="39">
        <v>0.15068493150684931</v>
      </c>
      <c r="E438" s="39">
        <v>0</v>
      </c>
      <c r="F438" s="39">
        <v>0.54794520547945202</v>
      </c>
      <c r="G438" s="39">
        <v>0.28767123287671231</v>
      </c>
      <c r="H438" s="39">
        <v>1.3698630136986412E-2</v>
      </c>
    </row>
    <row r="439" spans="2:8" ht="20.100000000000001" customHeight="1" thickBot="1" x14ac:dyDescent="0.25">
      <c r="B439" s="4" t="s">
        <v>640</v>
      </c>
      <c r="C439" s="39">
        <v>6.920415224913495E-3</v>
      </c>
      <c r="D439" s="39">
        <v>0.12110726643598616</v>
      </c>
      <c r="E439" s="39">
        <v>3.4602076124567477E-2</v>
      </c>
      <c r="F439" s="39">
        <v>0.43598615916955019</v>
      </c>
      <c r="G439" s="39">
        <v>0.29065743944636679</v>
      </c>
      <c r="H439" s="39">
        <v>0.11072664359861595</v>
      </c>
    </row>
    <row r="440" spans="2:8" ht="20.100000000000001" customHeight="1" thickBot="1" x14ac:dyDescent="0.25">
      <c r="B440" s="4" t="s">
        <v>641</v>
      </c>
      <c r="C440" s="39">
        <v>0</v>
      </c>
      <c r="D440" s="39">
        <v>0.36585365853658536</v>
      </c>
      <c r="E440" s="39">
        <v>0</v>
      </c>
      <c r="F440" s="39">
        <v>0.34146341463414637</v>
      </c>
      <c r="G440" s="39">
        <v>7.3170731707317069E-2</v>
      </c>
      <c r="H440" s="39">
        <v>0.21951219512195119</v>
      </c>
    </row>
    <row r="441" spans="2:8" ht="20.100000000000001" customHeight="1" thickBot="1" x14ac:dyDescent="0.25">
      <c r="B441" s="4" t="s">
        <v>642</v>
      </c>
      <c r="C441" s="39">
        <v>0</v>
      </c>
      <c r="D441" s="39">
        <v>0.19580419580419581</v>
      </c>
      <c r="E441" s="39">
        <v>0</v>
      </c>
      <c r="F441" s="39">
        <v>0.41258741258741261</v>
      </c>
      <c r="G441" s="39">
        <v>0.21678321678321677</v>
      </c>
      <c r="H441" s="39">
        <v>0.17482517482517479</v>
      </c>
    </row>
    <row r="442" spans="2:8" ht="20.100000000000001" customHeight="1" thickBot="1" x14ac:dyDescent="0.25">
      <c r="B442" s="4" t="s">
        <v>643</v>
      </c>
      <c r="C442" s="39">
        <v>1.7910447761194031E-2</v>
      </c>
      <c r="D442" s="39">
        <v>0.38507462686567162</v>
      </c>
      <c r="E442" s="39">
        <v>0</v>
      </c>
      <c r="F442" s="39">
        <v>0.37611940298507462</v>
      </c>
      <c r="G442" s="39">
        <v>0.21791044776119403</v>
      </c>
      <c r="H442" s="39">
        <v>2.9850746268657302E-3</v>
      </c>
    </row>
    <row r="443" spans="2:8" ht="20.100000000000001" customHeight="1" thickBot="1" x14ac:dyDescent="0.25">
      <c r="B443" s="7" t="s">
        <v>221</v>
      </c>
      <c r="C443" s="63">
        <v>2.0814433663064541E-2</v>
      </c>
      <c r="D443" s="63">
        <v>0.13132398086930017</v>
      </c>
      <c r="E443" s="63">
        <v>3.4581860671025991E-2</v>
      </c>
      <c r="F443" s="63">
        <v>0.4157951650712321</v>
      </c>
      <c r="G443" s="63">
        <v>0.22425592754138574</v>
      </c>
      <c r="H443" s="63">
        <v>0.17322863218399143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</cols>
  <sheetData>
    <row r="9" spans="2:18" ht="40.5" customHeight="1" thickBot="1" x14ac:dyDescent="0.25">
      <c r="C9" s="69" t="s">
        <v>51</v>
      </c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2:18" ht="100.5" thickBot="1" x14ac:dyDescent="0.25">
      <c r="C10" s="45" t="s">
        <v>35</v>
      </c>
      <c r="D10" s="45" t="s">
        <v>36</v>
      </c>
      <c r="E10" s="45" t="s">
        <v>37</v>
      </c>
      <c r="F10" s="45" t="s">
        <v>38</v>
      </c>
      <c r="G10" s="45" t="s">
        <v>39</v>
      </c>
      <c r="H10" s="45" t="s">
        <v>40</v>
      </c>
      <c r="I10" s="45" t="s">
        <v>41</v>
      </c>
      <c r="J10" s="45" t="s">
        <v>42</v>
      </c>
      <c r="K10" s="45" t="s">
        <v>43</v>
      </c>
      <c r="L10" s="45" t="s">
        <v>44</v>
      </c>
      <c r="M10" s="45" t="s">
        <v>45</v>
      </c>
      <c r="N10" s="45" t="s">
        <v>46</v>
      </c>
      <c r="O10" s="45" t="s">
        <v>47</v>
      </c>
      <c r="P10" s="45" t="s">
        <v>48</v>
      </c>
      <c r="Q10" s="45" t="s">
        <v>49</v>
      </c>
      <c r="R10" s="45" t="s">
        <v>50</v>
      </c>
    </row>
    <row r="11" spans="2:18" ht="20.100000000000001" customHeight="1" thickBot="1" x14ac:dyDescent="0.25">
      <c r="B11" s="3" t="s">
        <v>182</v>
      </c>
      <c r="C11" s="44">
        <v>2402</v>
      </c>
      <c r="D11" s="17">
        <v>0</v>
      </c>
      <c r="E11" s="17">
        <v>0</v>
      </c>
      <c r="F11" s="17">
        <v>0</v>
      </c>
      <c r="G11" s="17">
        <v>632</v>
      </c>
      <c r="H11" s="17">
        <v>290</v>
      </c>
      <c r="I11" s="17">
        <v>23</v>
      </c>
      <c r="J11" s="17">
        <v>70</v>
      </c>
      <c r="K11" s="17">
        <v>26</v>
      </c>
      <c r="L11" s="17">
        <v>2</v>
      </c>
      <c r="M11" s="17">
        <v>0</v>
      </c>
      <c r="N11" s="17">
        <v>17</v>
      </c>
      <c r="O11" s="17">
        <v>8</v>
      </c>
      <c r="P11" s="17">
        <v>606</v>
      </c>
      <c r="Q11" s="17">
        <v>727</v>
      </c>
      <c r="R11" s="17">
        <v>1</v>
      </c>
    </row>
    <row r="12" spans="2:18" ht="20.100000000000001" customHeight="1" thickBot="1" x14ac:dyDescent="0.25">
      <c r="B12" s="4" t="s">
        <v>252</v>
      </c>
      <c r="C12" s="17">
        <v>158</v>
      </c>
      <c r="D12" s="17">
        <v>0</v>
      </c>
      <c r="E12" s="17">
        <v>0</v>
      </c>
      <c r="F12" s="17">
        <v>0</v>
      </c>
      <c r="G12" s="17">
        <v>76</v>
      </c>
      <c r="H12" s="17">
        <v>45</v>
      </c>
      <c r="I12" s="17">
        <v>0</v>
      </c>
      <c r="J12" s="17">
        <v>9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3</v>
      </c>
      <c r="Q12" s="17">
        <v>16</v>
      </c>
      <c r="R12" s="17">
        <v>9</v>
      </c>
    </row>
    <row r="13" spans="2:18" ht="20.100000000000001" customHeight="1" thickBot="1" x14ac:dyDescent="0.25">
      <c r="B13" s="4" t="s">
        <v>253</v>
      </c>
      <c r="C13" s="17">
        <v>222</v>
      </c>
      <c r="D13" s="17">
        <v>0</v>
      </c>
      <c r="E13" s="17">
        <v>0</v>
      </c>
      <c r="F13" s="17">
        <v>0</v>
      </c>
      <c r="G13" s="17">
        <v>103</v>
      </c>
      <c r="H13" s="17">
        <v>52</v>
      </c>
      <c r="I13" s="17">
        <v>0</v>
      </c>
      <c r="J13" s="17">
        <v>0</v>
      </c>
      <c r="K13" s="17">
        <v>1</v>
      </c>
      <c r="L13" s="17">
        <v>0</v>
      </c>
      <c r="M13" s="17">
        <v>0</v>
      </c>
      <c r="N13" s="17">
        <v>0</v>
      </c>
      <c r="O13" s="17">
        <v>0</v>
      </c>
      <c r="P13" s="17">
        <v>4</v>
      </c>
      <c r="Q13" s="17">
        <v>14</v>
      </c>
      <c r="R13" s="17">
        <v>48</v>
      </c>
    </row>
    <row r="14" spans="2:18" ht="20.100000000000001" customHeight="1" thickBot="1" x14ac:dyDescent="0.25">
      <c r="B14" s="4" t="s">
        <v>254</v>
      </c>
      <c r="C14" s="17">
        <v>332</v>
      </c>
      <c r="D14" s="17">
        <v>0</v>
      </c>
      <c r="E14" s="17">
        <v>0</v>
      </c>
      <c r="F14" s="17">
        <v>0</v>
      </c>
      <c r="G14" s="17">
        <v>304</v>
      </c>
      <c r="H14" s="17">
        <v>28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</row>
    <row r="15" spans="2:18" ht="20.100000000000001" customHeight="1" thickBot="1" x14ac:dyDescent="0.25">
      <c r="B15" s="4" t="s">
        <v>255</v>
      </c>
      <c r="C15" s="17">
        <v>700</v>
      </c>
      <c r="D15" s="17">
        <v>1</v>
      </c>
      <c r="E15" s="17">
        <v>0</v>
      </c>
      <c r="F15" s="17">
        <v>0</v>
      </c>
      <c r="G15" s="17">
        <v>351</v>
      </c>
      <c r="H15" s="17">
        <v>157</v>
      </c>
      <c r="I15" s="17">
        <v>0</v>
      </c>
      <c r="J15" s="17">
        <v>109</v>
      </c>
      <c r="K15" s="17">
        <v>0</v>
      </c>
      <c r="L15" s="17">
        <v>30</v>
      </c>
      <c r="M15" s="17">
        <v>0</v>
      </c>
      <c r="N15" s="17">
        <v>0</v>
      </c>
      <c r="O15" s="17">
        <v>0</v>
      </c>
      <c r="P15" s="17">
        <v>22</v>
      </c>
      <c r="Q15" s="17">
        <v>30</v>
      </c>
      <c r="R15" s="17">
        <v>0</v>
      </c>
    </row>
    <row r="16" spans="2:18" ht="20.100000000000001" customHeight="1" thickBot="1" x14ac:dyDescent="0.25">
      <c r="B16" s="4" t="s">
        <v>256</v>
      </c>
      <c r="C16" s="17">
        <v>16</v>
      </c>
      <c r="D16" s="17">
        <v>0</v>
      </c>
      <c r="E16" s="17">
        <v>0</v>
      </c>
      <c r="F16" s="17">
        <v>0</v>
      </c>
      <c r="G16" s="17">
        <v>7</v>
      </c>
      <c r="H16" s="17">
        <v>3</v>
      </c>
      <c r="I16" s="17">
        <v>0</v>
      </c>
      <c r="J16" s="17">
        <v>0</v>
      </c>
      <c r="K16" s="17">
        <v>1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5</v>
      </c>
    </row>
    <row r="17" spans="2:18" ht="20.100000000000001" customHeight="1" thickBot="1" x14ac:dyDescent="0.25">
      <c r="B17" s="4" t="s">
        <v>257</v>
      </c>
      <c r="C17" s="17">
        <v>522</v>
      </c>
      <c r="D17" s="17">
        <v>0</v>
      </c>
      <c r="E17" s="17">
        <v>0</v>
      </c>
      <c r="F17" s="17">
        <v>0</v>
      </c>
      <c r="G17" s="17">
        <v>325</v>
      </c>
      <c r="H17" s="17">
        <v>9</v>
      </c>
      <c r="I17" s="17">
        <v>0</v>
      </c>
      <c r="J17" s="17">
        <v>75</v>
      </c>
      <c r="K17" s="17">
        <v>15</v>
      </c>
      <c r="L17" s="17">
        <v>0</v>
      </c>
      <c r="M17" s="17">
        <v>7</v>
      </c>
      <c r="N17" s="17">
        <v>1</v>
      </c>
      <c r="O17" s="17">
        <v>11</v>
      </c>
      <c r="P17" s="17">
        <v>52</v>
      </c>
      <c r="Q17" s="17">
        <v>27</v>
      </c>
      <c r="R17" s="17">
        <v>0</v>
      </c>
    </row>
    <row r="18" spans="2:18" ht="20.100000000000001" customHeight="1" thickBot="1" x14ac:dyDescent="0.25">
      <c r="B18" s="4" t="s">
        <v>258</v>
      </c>
      <c r="C18" s="17">
        <v>44</v>
      </c>
      <c r="D18" s="17">
        <v>0</v>
      </c>
      <c r="E18" s="17">
        <v>0</v>
      </c>
      <c r="F18" s="17">
        <v>0</v>
      </c>
      <c r="G18" s="17">
        <v>16</v>
      </c>
      <c r="H18" s="17">
        <v>8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3</v>
      </c>
      <c r="Q18" s="17">
        <v>4</v>
      </c>
      <c r="R18" s="17">
        <v>13</v>
      </c>
    </row>
    <row r="19" spans="2:18" ht="20.100000000000001" customHeight="1" thickBot="1" x14ac:dyDescent="0.25">
      <c r="B19" s="4" t="s">
        <v>259</v>
      </c>
      <c r="C19" s="17">
        <v>184</v>
      </c>
      <c r="D19" s="17">
        <v>0</v>
      </c>
      <c r="E19" s="17">
        <v>0</v>
      </c>
      <c r="F19" s="17">
        <v>0</v>
      </c>
      <c r="G19" s="17">
        <v>96</v>
      </c>
      <c r="H19" s="17">
        <v>73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7</v>
      </c>
      <c r="Q19" s="17">
        <v>8</v>
      </c>
      <c r="R19" s="17">
        <v>0</v>
      </c>
    </row>
    <row r="20" spans="2:18" ht="20.100000000000001" customHeight="1" thickBot="1" x14ac:dyDescent="0.25">
      <c r="B20" s="4" t="s">
        <v>260</v>
      </c>
      <c r="C20" s="17">
        <v>249</v>
      </c>
      <c r="D20" s="17">
        <v>0</v>
      </c>
      <c r="E20" s="17">
        <v>0</v>
      </c>
      <c r="F20" s="17">
        <v>0</v>
      </c>
      <c r="G20" s="17">
        <v>100</v>
      </c>
      <c r="H20" s="17">
        <v>38</v>
      </c>
      <c r="I20" s="17">
        <v>0</v>
      </c>
      <c r="J20" s="17">
        <v>29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7</v>
      </c>
      <c r="Q20" s="17">
        <v>33</v>
      </c>
      <c r="R20" s="17">
        <v>42</v>
      </c>
    </row>
    <row r="21" spans="2:18" ht="20.100000000000001" customHeight="1" thickBot="1" x14ac:dyDescent="0.25">
      <c r="B21" s="4" t="s">
        <v>261</v>
      </c>
      <c r="C21" s="17">
        <v>752</v>
      </c>
      <c r="D21" s="17">
        <v>0</v>
      </c>
      <c r="E21" s="17">
        <v>0</v>
      </c>
      <c r="F21" s="17">
        <v>0</v>
      </c>
      <c r="G21" s="17">
        <v>331</v>
      </c>
      <c r="H21" s="17">
        <v>90</v>
      </c>
      <c r="I21" s="17">
        <v>31</v>
      </c>
      <c r="J21" s="17">
        <v>0</v>
      </c>
      <c r="K21" s="17">
        <v>3</v>
      </c>
      <c r="L21" s="17">
        <v>0</v>
      </c>
      <c r="M21" s="17">
        <v>0</v>
      </c>
      <c r="N21" s="17">
        <v>0</v>
      </c>
      <c r="O21" s="17">
        <v>1</v>
      </c>
      <c r="P21" s="17">
        <v>42</v>
      </c>
      <c r="Q21" s="17">
        <v>51</v>
      </c>
      <c r="R21" s="17">
        <v>203</v>
      </c>
    </row>
    <row r="22" spans="2:18" ht="20.100000000000001" customHeight="1" thickBot="1" x14ac:dyDescent="0.25">
      <c r="B22" s="4" t="s">
        <v>183</v>
      </c>
      <c r="C22" s="17">
        <v>337</v>
      </c>
      <c r="D22" s="17">
        <v>0</v>
      </c>
      <c r="E22" s="17">
        <v>0</v>
      </c>
      <c r="F22" s="17">
        <v>0</v>
      </c>
      <c r="G22" s="17">
        <v>195</v>
      </c>
      <c r="H22" s="17">
        <v>63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32</v>
      </c>
      <c r="Q22" s="17">
        <v>46</v>
      </c>
      <c r="R22" s="17">
        <v>0</v>
      </c>
    </row>
    <row r="23" spans="2:18" ht="20.100000000000001" customHeight="1" thickBot="1" x14ac:dyDescent="0.25">
      <c r="B23" s="4" t="s">
        <v>262</v>
      </c>
      <c r="C23" s="17">
        <v>127</v>
      </c>
      <c r="D23" s="17">
        <v>0</v>
      </c>
      <c r="E23" s="17">
        <v>0</v>
      </c>
      <c r="F23" s="17">
        <v>0</v>
      </c>
      <c r="G23" s="17">
        <v>39</v>
      </c>
      <c r="H23" s="17">
        <v>23</v>
      </c>
      <c r="I23" s="17">
        <v>2</v>
      </c>
      <c r="J23" s="17">
        <v>51</v>
      </c>
      <c r="K23" s="17">
        <v>3</v>
      </c>
      <c r="L23" s="17">
        <v>0</v>
      </c>
      <c r="M23" s="17">
        <v>0</v>
      </c>
      <c r="N23" s="17">
        <v>0</v>
      </c>
      <c r="O23" s="17">
        <v>0</v>
      </c>
      <c r="P23" s="17">
        <v>8</v>
      </c>
      <c r="Q23" s="17">
        <v>0</v>
      </c>
      <c r="R23" s="17">
        <v>1</v>
      </c>
    </row>
    <row r="24" spans="2:18" ht="20.100000000000001" customHeight="1" thickBot="1" x14ac:dyDescent="0.25">
      <c r="B24" s="4" t="s">
        <v>263</v>
      </c>
      <c r="C24" s="17">
        <v>274</v>
      </c>
      <c r="D24" s="17">
        <v>0</v>
      </c>
      <c r="E24" s="17">
        <v>0</v>
      </c>
      <c r="F24" s="17">
        <v>0</v>
      </c>
      <c r="G24" s="17">
        <v>150</v>
      </c>
      <c r="H24" s="17">
        <v>103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6</v>
      </c>
      <c r="Q24" s="17">
        <v>15</v>
      </c>
      <c r="R24" s="17">
        <v>0</v>
      </c>
    </row>
    <row r="25" spans="2:18" ht="20.100000000000001" customHeight="1" thickBot="1" x14ac:dyDescent="0.25">
      <c r="B25" s="4" t="s">
        <v>264</v>
      </c>
      <c r="C25" s="17">
        <v>1286</v>
      </c>
      <c r="D25" s="17">
        <v>0</v>
      </c>
      <c r="E25" s="17">
        <v>0</v>
      </c>
      <c r="F25" s="17">
        <v>0</v>
      </c>
      <c r="G25" s="17">
        <v>486</v>
      </c>
      <c r="H25" s="17">
        <v>35</v>
      </c>
      <c r="I25" s="17">
        <v>6</v>
      </c>
      <c r="J25" s="17">
        <v>300</v>
      </c>
      <c r="K25" s="17">
        <v>12</v>
      </c>
      <c r="L25" s="17">
        <v>35</v>
      </c>
      <c r="M25" s="17">
        <v>26</v>
      </c>
      <c r="N25" s="17">
        <v>0</v>
      </c>
      <c r="O25" s="17">
        <v>7</v>
      </c>
      <c r="P25" s="17">
        <v>81</v>
      </c>
      <c r="Q25" s="17">
        <v>289</v>
      </c>
      <c r="R25" s="17">
        <v>9</v>
      </c>
    </row>
    <row r="26" spans="2:18" ht="20.100000000000001" customHeight="1" thickBot="1" x14ac:dyDescent="0.25">
      <c r="B26" s="5" t="s">
        <v>265</v>
      </c>
      <c r="C26" s="17">
        <v>302</v>
      </c>
      <c r="D26" s="17">
        <v>0</v>
      </c>
      <c r="E26" s="17">
        <v>0</v>
      </c>
      <c r="F26" s="17">
        <v>0</v>
      </c>
      <c r="G26" s="17">
        <v>72</v>
      </c>
      <c r="H26" s="17">
        <v>63</v>
      </c>
      <c r="I26" s="17">
        <v>30</v>
      </c>
      <c r="J26" s="17">
        <v>13</v>
      </c>
      <c r="K26" s="17">
        <v>0</v>
      </c>
      <c r="L26" s="17">
        <v>15</v>
      </c>
      <c r="M26" s="17">
        <v>0</v>
      </c>
      <c r="N26" s="17">
        <v>0</v>
      </c>
      <c r="O26" s="17">
        <v>0</v>
      </c>
      <c r="P26" s="17">
        <v>31</v>
      </c>
      <c r="Q26" s="17">
        <v>49</v>
      </c>
      <c r="R26" s="17">
        <v>29</v>
      </c>
    </row>
    <row r="27" spans="2:18" ht="20.100000000000001" customHeight="1" thickBot="1" x14ac:dyDescent="0.25">
      <c r="B27" s="6" t="s">
        <v>266</v>
      </c>
      <c r="C27" s="17">
        <v>125</v>
      </c>
      <c r="D27" s="17">
        <v>0</v>
      </c>
      <c r="E27" s="17">
        <v>0</v>
      </c>
      <c r="F27" s="17">
        <v>0</v>
      </c>
      <c r="G27" s="17">
        <v>91</v>
      </c>
      <c r="H27" s="17">
        <v>13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5</v>
      </c>
      <c r="Q27" s="17">
        <v>16</v>
      </c>
      <c r="R27" s="17">
        <v>0</v>
      </c>
    </row>
    <row r="28" spans="2:18" ht="20.100000000000001" customHeight="1" thickBot="1" x14ac:dyDescent="0.25">
      <c r="B28" s="4" t="s">
        <v>267</v>
      </c>
      <c r="C28" s="17">
        <v>132</v>
      </c>
      <c r="D28" s="17">
        <v>0</v>
      </c>
      <c r="E28" s="17">
        <v>0</v>
      </c>
      <c r="F28" s="17">
        <v>0</v>
      </c>
      <c r="G28" s="17">
        <v>107</v>
      </c>
      <c r="H28" s="17">
        <v>21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4</v>
      </c>
      <c r="R28" s="17">
        <v>0</v>
      </c>
    </row>
    <row r="29" spans="2:18" ht="20.100000000000001" customHeight="1" thickBot="1" x14ac:dyDescent="0.25">
      <c r="B29" s="4" t="s">
        <v>268</v>
      </c>
      <c r="C29" s="17">
        <v>77</v>
      </c>
      <c r="D29" s="17">
        <v>0</v>
      </c>
      <c r="E29" s="17">
        <v>0</v>
      </c>
      <c r="F29" s="17">
        <v>0</v>
      </c>
      <c r="G29" s="17">
        <v>33</v>
      </c>
      <c r="H29" s="17">
        <v>17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1</v>
      </c>
      <c r="O29" s="17">
        <v>0</v>
      </c>
      <c r="P29" s="17">
        <v>2</v>
      </c>
      <c r="Q29" s="17">
        <v>17</v>
      </c>
      <c r="R29" s="17">
        <v>7</v>
      </c>
    </row>
    <row r="30" spans="2:18" ht="20.100000000000001" customHeight="1" thickBot="1" x14ac:dyDescent="0.25">
      <c r="B30" s="4" t="s">
        <v>269</v>
      </c>
      <c r="C30" s="17">
        <v>280</v>
      </c>
      <c r="D30" s="17">
        <v>0</v>
      </c>
      <c r="E30" s="17">
        <v>0</v>
      </c>
      <c r="F30" s="17">
        <v>0</v>
      </c>
      <c r="G30" s="17">
        <v>31</v>
      </c>
      <c r="H30" s="17">
        <v>249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</row>
    <row r="31" spans="2:18" ht="20.100000000000001" customHeight="1" thickBot="1" x14ac:dyDescent="0.25">
      <c r="B31" s="4" t="s">
        <v>270</v>
      </c>
      <c r="C31" s="17">
        <v>141</v>
      </c>
      <c r="D31" s="17">
        <v>0</v>
      </c>
      <c r="E31" s="17">
        <v>0</v>
      </c>
      <c r="F31" s="17">
        <v>0</v>
      </c>
      <c r="G31" s="17">
        <v>106</v>
      </c>
      <c r="H31" s="17">
        <v>24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3</v>
      </c>
      <c r="Q31" s="17">
        <v>8</v>
      </c>
      <c r="R31" s="17">
        <v>0</v>
      </c>
    </row>
    <row r="32" spans="2:18" ht="20.100000000000001" customHeight="1" thickBot="1" x14ac:dyDescent="0.25">
      <c r="B32" s="4" t="s">
        <v>271</v>
      </c>
      <c r="C32" s="17">
        <v>144</v>
      </c>
      <c r="D32" s="17">
        <v>0</v>
      </c>
      <c r="E32" s="17">
        <v>0</v>
      </c>
      <c r="F32" s="17">
        <v>0</v>
      </c>
      <c r="G32" s="17">
        <v>33</v>
      </c>
      <c r="H32" s="17">
        <v>58</v>
      </c>
      <c r="I32" s="17">
        <v>33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6</v>
      </c>
      <c r="Q32" s="17">
        <v>14</v>
      </c>
      <c r="R32" s="17">
        <v>0</v>
      </c>
    </row>
    <row r="33" spans="2:18" ht="20.100000000000001" customHeight="1" thickBot="1" x14ac:dyDescent="0.25">
      <c r="B33" s="4" t="s">
        <v>272</v>
      </c>
      <c r="C33" s="17">
        <v>63</v>
      </c>
      <c r="D33" s="17">
        <v>0</v>
      </c>
      <c r="E33" s="17">
        <v>0</v>
      </c>
      <c r="F33" s="17">
        <v>0</v>
      </c>
      <c r="G33" s="17">
        <v>19</v>
      </c>
      <c r="H33" s="17">
        <v>17</v>
      </c>
      <c r="I33" s="17">
        <v>6</v>
      </c>
      <c r="J33" s="17">
        <v>0</v>
      </c>
      <c r="K33" s="17">
        <v>0</v>
      </c>
      <c r="L33" s="17">
        <v>0</v>
      </c>
      <c r="M33" s="17">
        <v>0</v>
      </c>
      <c r="N33" s="17">
        <v>2</v>
      </c>
      <c r="O33" s="17">
        <v>0</v>
      </c>
      <c r="P33" s="17">
        <v>9</v>
      </c>
      <c r="Q33" s="17">
        <v>9</v>
      </c>
      <c r="R33" s="17">
        <v>1</v>
      </c>
    </row>
    <row r="34" spans="2:18" ht="20.100000000000001" customHeight="1" thickBot="1" x14ac:dyDescent="0.25">
      <c r="B34" s="4" t="s">
        <v>273</v>
      </c>
      <c r="C34" s="17">
        <v>71</v>
      </c>
      <c r="D34" s="17">
        <v>1</v>
      </c>
      <c r="E34" s="17">
        <v>0</v>
      </c>
      <c r="F34" s="17">
        <v>0</v>
      </c>
      <c r="G34" s="17">
        <v>41</v>
      </c>
      <c r="H34" s="17">
        <v>15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6</v>
      </c>
      <c r="Q34" s="17">
        <v>8</v>
      </c>
      <c r="R34" s="17">
        <v>0</v>
      </c>
    </row>
    <row r="35" spans="2:18" ht="20.100000000000001" customHeight="1" thickBot="1" x14ac:dyDescent="0.25">
      <c r="B35" s="4" t="s">
        <v>274</v>
      </c>
      <c r="C35" s="17">
        <v>24</v>
      </c>
      <c r="D35" s="17">
        <v>0</v>
      </c>
      <c r="E35" s="17">
        <v>0</v>
      </c>
      <c r="F35" s="17">
        <v>0</v>
      </c>
      <c r="G35" s="17">
        <v>10</v>
      </c>
      <c r="H35" s="17">
        <v>13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0</v>
      </c>
    </row>
    <row r="36" spans="2:18" ht="20.100000000000001" customHeight="1" thickBot="1" x14ac:dyDescent="0.25">
      <c r="B36" s="4" t="s">
        <v>275</v>
      </c>
      <c r="C36" s="17">
        <v>45</v>
      </c>
      <c r="D36" s="17">
        <v>0</v>
      </c>
      <c r="E36" s="17">
        <v>0</v>
      </c>
      <c r="F36" s="17">
        <v>0</v>
      </c>
      <c r="G36" s="17">
        <v>0</v>
      </c>
      <c r="H36" s="17">
        <v>25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20</v>
      </c>
    </row>
    <row r="37" spans="2:18" ht="20.100000000000001" customHeight="1" thickBot="1" x14ac:dyDescent="0.25">
      <c r="B37" s="4" t="s">
        <v>276</v>
      </c>
      <c r="C37" s="17">
        <v>64</v>
      </c>
      <c r="D37" s="17">
        <v>0</v>
      </c>
      <c r="E37" s="17">
        <v>0</v>
      </c>
      <c r="F37" s="17">
        <v>0</v>
      </c>
      <c r="G37" s="17">
        <v>31</v>
      </c>
      <c r="H37" s="17">
        <v>11</v>
      </c>
      <c r="I37" s="17">
        <v>0</v>
      </c>
      <c r="J37" s="17">
        <v>7</v>
      </c>
      <c r="K37" s="17">
        <v>1</v>
      </c>
      <c r="L37" s="17">
        <v>7</v>
      </c>
      <c r="M37" s="17">
        <v>0</v>
      </c>
      <c r="N37" s="17">
        <v>0</v>
      </c>
      <c r="O37" s="17">
        <v>0</v>
      </c>
      <c r="P37" s="17">
        <v>0</v>
      </c>
      <c r="Q37" s="17">
        <v>7</v>
      </c>
      <c r="R37" s="17">
        <v>0</v>
      </c>
    </row>
    <row r="38" spans="2:18" ht="20.100000000000001" customHeight="1" thickBot="1" x14ac:dyDescent="0.25">
      <c r="B38" s="4" t="s">
        <v>277</v>
      </c>
      <c r="C38" s="17">
        <v>217</v>
      </c>
      <c r="D38" s="17">
        <v>0</v>
      </c>
      <c r="E38" s="17">
        <v>0</v>
      </c>
      <c r="F38" s="17">
        <v>0</v>
      </c>
      <c r="G38" s="17">
        <v>61</v>
      </c>
      <c r="H38" s="17">
        <v>50</v>
      </c>
      <c r="I38" s="17">
        <v>12</v>
      </c>
      <c r="J38" s="17">
        <v>51</v>
      </c>
      <c r="K38" s="17">
        <v>0</v>
      </c>
      <c r="L38" s="17">
        <v>14</v>
      </c>
      <c r="M38" s="17">
        <v>1</v>
      </c>
      <c r="N38" s="17">
        <v>9</v>
      </c>
      <c r="O38" s="17">
        <v>0</v>
      </c>
      <c r="P38" s="17">
        <v>1</v>
      </c>
      <c r="Q38" s="17">
        <v>18</v>
      </c>
      <c r="R38" s="17">
        <v>0</v>
      </c>
    </row>
    <row r="39" spans="2:18" ht="20.100000000000001" customHeight="1" thickBot="1" x14ac:dyDescent="0.25">
      <c r="B39" s="4" t="s">
        <v>278</v>
      </c>
      <c r="C39" s="17">
        <v>47</v>
      </c>
      <c r="D39" s="17">
        <v>0</v>
      </c>
      <c r="E39" s="17">
        <v>0</v>
      </c>
      <c r="F39" s="17">
        <v>0</v>
      </c>
      <c r="G39" s="17">
        <v>40</v>
      </c>
      <c r="H39" s="17">
        <v>6</v>
      </c>
      <c r="I39" s="17">
        <v>1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</row>
    <row r="40" spans="2:18" ht="20.100000000000001" customHeight="1" thickBot="1" x14ac:dyDescent="0.25">
      <c r="B40" s="4" t="s">
        <v>279</v>
      </c>
      <c r="C40" s="17">
        <v>109</v>
      </c>
      <c r="D40" s="17">
        <v>0</v>
      </c>
      <c r="E40" s="17">
        <v>0</v>
      </c>
      <c r="F40" s="17">
        <v>0</v>
      </c>
      <c r="G40" s="17">
        <v>86</v>
      </c>
      <c r="H40" s="17">
        <v>0</v>
      </c>
      <c r="I40" s="17">
        <v>0</v>
      </c>
      <c r="J40" s="17">
        <v>9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10</v>
      </c>
      <c r="Q40" s="17">
        <v>4</v>
      </c>
      <c r="R40" s="17">
        <v>0</v>
      </c>
    </row>
    <row r="41" spans="2:18" ht="20.100000000000001" customHeight="1" thickBot="1" x14ac:dyDescent="0.25">
      <c r="B41" s="4" t="s">
        <v>184</v>
      </c>
      <c r="C41" s="17">
        <v>995</v>
      </c>
      <c r="D41" s="17">
        <v>0</v>
      </c>
      <c r="E41" s="17">
        <v>0</v>
      </c>
      <c r="F41" s="17">
        <v>0</v>
      </c>
      <c r="G41" s="17">
        <v>704</v>
      </c>
      <c r="H41" s="17">
        <v>40</v>
      </c>
      <c r="I41" s="17">
        <v>5</v>
      </c>
      <c r="J41" s="17">
        <v>0</v>
      </c>
      <c r="K41" s="17">
        <v>0</v>
      </c>
      <c r="L41" s="17">
        <v>0</v>
      </c>
      <c r="M41" s="17">
        <v>7</v>
      </c>
      <c r="N41" s="17">
        <v>5</v>
      </c>
      <c r="O41" s="17">
        <v>30</v>
      </c>
      <c r="P41" s="17">
        <v>66</v>
      </c>
      <c r="Q41" s="17">
        <v>52</v>
      </c>
      <c r="R41" s="17">
        <v>86</v>
      </c>
    </row>
    <row r="42" spans="2:18" ht="20.100000000000001" customHeight="1" thickBot="1" x14ac:dyDescent="0.25">
      <c r="B42" s="4" t="s">
        <v>280</v>
      </c>
      <c r="C42" s="17">
        <v>38</v>
      </c>
      <c r="D42" s="17">
        <v>0</v>
      </c>
      <c r="E42" s="17">
        <v>0</v>
      </c>
      <c r="F42" s="17">
        <v>0</v>
      </c>
      <c r="G42" s="17">
        <v>22</v>
      </c>
      <c r="H42" s="17">
        <v>0</v>
      </c>
      <c r="I42" s="17">
        <v>0</v>
      </c>
      <c r="J42" s="17">
        <v>13</v>
      </c>
      <c r="K42" s="17">
        <v>1</v>
      </c>
      <c r="L42" s="17">
        <v>0</v>
      </c>
      <c r="M42" s="17">
        <v>0</v>
      </c>
      <c r="N42" s="17">
        <v>0</v>
      </c>
      <c r="O42" s="17">
        <v>0</v>
      </c>
      <c r="P42" s="17">
        <v>2</v>
      </c>
      <c r="Q42" s="17">
        <v>0</v>
      </c>
      <c r="R42" s="17">
        <v>0</v>
      </c>
    </row>
    <row r="43" spans="2:18" ht="20.100000000000001" customHeight="1" thickBot="1" x14ac:dyDescent="0.25">
      <c r="B43" s="4" t="s">
        <v>281</v>
      </c>
      <c r="C43" s="17">
        <v>48</v>
      </c>
      <c r="D43" s="17">
        <v>0</v>
      </c>
      <c r="E43" s="17">
        <v>0</v>
      </c>
      <c r="F43" s="17">
        <v>0</v>
      </c>
      <c r="G43" s="17">
        <v>24</v>
      </c>
      <c r="H43" s="17">
        <v>0</v>
      </c>
      <c r="I43" s="17">
        <v>0</v>
      </c>
      <c r="J43" s="17">
        <v>0</v>
      </c>
      <c r="K43" s="17">
        <v>0</v>
      </c>
      <c r="L43" s="17">
        <v>22</v>
      </c>
      <c r="M43" s="17">
        <v>0</v>
      </c>
      <c r="N43" s="17">
        <v>0</v>
      </c>
      <c r="O43" s="17">
        <v>0</v>
      </c>
      <c r="P43" s="17">
        <v>0</v>
      </c>
      <c r="Q43" s="17">
        <v>2</v>
      </c>
      <c r="R43" s="17">
        <v>0</v>
      </c>
    </row>
    <row r="44" spans="2:18" ht="20.100000000000001" customHeight="1" thickBot="1" x14ac:dyDescent="0.25">
      <c r="B44" s="4" t="s">
        <v>282</v>
      </c>
      <c r="C44" s="17">
        <v>95</v>
      </c>
      <c r="D44" s="17">
        <v>0</v>
      </c>
      <c r="E44" s="17">
        <v>0</v>
      </c>
      <c r="F44" s="17">
        <v>0</v>
      </c>
      <c r="G44" s="17">
        <v>45</v>
      </c>
      <c r="H44" s="17">
        <v>22</v>
      </c>
      <c r="I44" s="17">
        <v>3</v>
      </c>
      <c r="J44" s="17">
        <v>4</v>
      </c>
      <c r="K44" s="17">
        <v>2</v>
      </c>
      <c r="L44" s="17">
        <v>0</v>
      </c>
      <c r="M44" s="17">
        <v>0</v>
      </c>
      <c r="N44" s="17">
        <v>3</v>
      </c>
      <c r="O44" s="17">
        <v>0</v>
      </c>
      <c r="P44" s="17">
        <v>5</v>
      </c>
      <c r="Q44" s="17">
        <v>11</v>
      </c>
      <c r="R44" s="17">
        <v>0</v>
      </c>
    </row>
    <row r="45" spans="2:18" ht="20.100000000000001" customHeight="1" thickBot="1" x14ac:dyDescent="0.25">
      <c r="B45" s="4" t="s">
        <v>283</v>
      </c>
      <c r="C45" s="17">
        <v>82</v>
      </c>
      <c r="D45" s="17">
        <v>0</v>
      </c>
      <c r="E45" s="17">
        <v>0</v>
      </c>
      <c r="F45" s="17">
        <v>0</v>
      </c>
      <c r="G45" s="17">
        <v>31</v>
      </c>
      <c r="H45" s="17">
        <v>24</v>
      </c>
      <c r="I45" s="17">
        <v>0</v>
      </c>
      <c r="J45" s="17">
        <v>7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1</v>
      </c>
      <c r="Q45" s="17">
        <v>19</v>
      </c>
      <c r="R45" s="17">
        <v>0</v>
      </c>
    </row>
    <row r="46" spans="2:18" ht="20.100000000000001" customHeight="1" thickBot="1" x14ac:dyDescent="0.25">
      <c r="B46" s="4" t="s">
        <v>284</v>
      </c>
      <c r="C46" s="17">
        <v>151</v>
      </c>
      <c r="D46" s="17">
        <v>0</v>
      </c>
      <c r="E46" s="17">
        <v>0</v>
      </c>
      <c r="F46" s="17">
        <v>0</v>
      </c>
      <c r="G46" s="17">
        <v>91</v>
      </c>
      <c r="H46" s="17">
        <v>54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2</v>
      </c>
      <c r="Q46" s="17">
        <v>4</v>
      </c>
      <c r="R46" s="17">
        <v>0</v>
      </c>
    </row>
    <row r="47" spans="2:18" ht="20.100000000000001" customHeight="1" thickBot="1" x14ac:dyDescent="0.25">
      <c r="B47" s="4" t="s">
        <v>285</v>
      </c>
      <c r="C47" s="17">
        <v>101</v>
      </c>
      <c r="D47" s="17">
        <v>1</v>
      </c>
      <c r="E47" s="17">
        <v>0</v>
      </c>
      <c r="F47" s="17">
        <v>0</v>
      </c>
      <c r="G47" s="17">
        <v>81</v>
      </c>
      <c r="H47" s="17">
        <v>10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9</v>
      </c>
      <c r="R47" s="17">
        <v>0</v>
      </c>
    </row>
    <row r="48" spans="2:18" ht="20.100000000000001" customHeight="1" thickBot="1" x14ac:dyDescent="0.25">
      <c r="B48" s="4" t="s">
        <v>185</v>
      </c>
      <c r="C48" s="17">
        <v>2463</v>
      </c>
      <c r="D48" s="17">
        <v>3</v>
      </c>
      <c r="E48" s="17">
        <v>0</v>
      </c>
      <c r="F48" s="17">
        <v>0</v>
      </c>
      <c r="G48" s="17">
        <v>1548</v>
      </c>
      <c r="H48" s="17">
        <v>96</v>
      </c>
      <c r="I48" s="17">
        <v>55</v>
      </c>
      <c r="J48" s="17">
        <v>148</v>
      </c>
      <c r="K48" s="17">
        <v>2</v>
      </c>
      <c r="L48" s="17">
        <v>0</v>
      </c>
      <c r="M48" s="17">
        <v>7</v>
      </c>
      <c r="N48" s="17">
        <v>0</v>
      </c>
      <c r="O48" s="17">
        <v>10</v>
      </c>
      <c r="P48" s="17">
        <v>168</v>
      </c>
      <c r="Q48" s="17">
        <v>53</v>
      </c>
      <c r="R48" s="17">
        <v>373</v>
      </c>
    </row>
    <row r="49" spans="2:18" ht="20.100000000000001" customHeight="1" thickBot="1" x14ac:dyDescent="0.25">
      <c r="B49" s="4" t="s">
        <v>286</v>
      </c>
      <c r="C49" s="17">
        <v>247</v>
      </c>
      <c r="D49" s="17">
        <v>0</v>
      </c>
      <c r="E49" s="17">
        <v>0</v>
      </c>
      <c r="F49" s="17">
        <v>0</v>
      </c>
      <c r="G49" s="17">
        <v>146</v>
      </c>
      <c r="H49" s="17">
        <v>28</v>
      </c>
      <c r="I49" s="17">
        <v>0</v>
      </c>
      <c r="J49" s="17">
        <v>6</v>
      </c>
      <c r="K49" s="17">
        <v>0</v>
      </c>
      <c r="L49" s="17">
        <v>0</v>
      </c>
      <c r="M49" s="17">
        <v>0</v>
      </c>
      <c r="N49" s="17">
        <v>2</v>
      </c>
      <c r="O49" s="17">
        <v>0</v>
      </c>
      <c r="P49" s="17">
        <v>51</v>
      </c>
      <c r="Q49" s="17">
        <v>14</v>
      </c>
      <c r="R49" s="17">
        <v>0</v>
      </c>
    </row>
    <row r="50" spans="2:18" ht="20.100000000000001" customHeight="1" thickBot="1" x14ac:dyDescent="0.25">
      <c r="B50" s="4" t="s">
        <v>287</v>
      </c>
      <c r="C50" s="17">
        <v>119</v>
      </c>
      <c r="D50" s="17">
        <v>0</v>
      </c>
      <c r="E50" s="17">
        <v>0</v>
      </c>
      <c r="F50" s="17">
        <v>0</v>
      </c>
      <c r="G50" s="17">
        <v>43</v>
      </c>
      <c r="H50" s="17">
        <v>8</v>
      </c>
      <c r="I50" s="17">
        <v>13</v>
      </c>
      <c r="J50" s="17">
        <v>2</v>
      </c>
      <c r="K50" s="17">
        <v>0</v>
      </c>
      <c r="L50" s="17">
        <v>6</v>
      </c>
      <c r="M50" s="17">
        <v>0</v>
      </c>
      <c r="N50" s="17">
        <v>0</v>
      </c>
      <c r="O50" s="17">
        <v>1</v>
      </c>
      <c r="P50" s="17">
        <v>16</v>
      </c>
      <c r="Q50" s="17">
        <v>19</v>
      </c>
      <c r="R50" s="17">
        <v>11</v>
      </c>
    </row>
    <row r="51" spans="2:18" ht="20.100000000000001" customHeight="1" thickBot="1" x14ac:dyDescent="0.25">
      <c r="B51" s="4" t="s">
        <v>288</v>
      </c>
      <c r="C51" s="17">
        <v>86</v>
      </c>
      <c r="D51" s="17">
        <v>0</v>
      </c>
      <c r="E51" s="17">
        <v>0</v>
      </c>
      <c r="F51" s="17">
        <v>0</v>
      </c>
      <c r="G51" s="17">
        <v>52</v>
      </c>
      <c r="H51" s="17">
        <v>9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6</v>
      </c>
      <c r="R51" s="17">
        <v>19</v>
      </c>
    </row>
    <row r="52" spans="2:18" ht="20.100000000000001" customHeight="1" thickBot="1" x14ac:dyDescent="0.25">
      <c r="B52" s="4" t="s">
        <v>289</v>
      </c>
      <c r="C52" s="17">
        <v>219</v>
      </c>
      <c r="D52" s="17">
        <v>0</v>
      </c>
      <c r="E52" s="17">
        <v>0</v>
      </c>
      <c r="F52" s="17">
        <v>0</v>
      </c>
      <c r="G52" s="17">
        <v>104</v>
      </c>
      <c r="H52" s="17">
        <v>63</v>
      </c>
      <c r="I52" s="17">
        <v>17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10</v>
      </c>
      <c r="R52" s="17">
        <v>25</v>
      </c>
    </row>
    <row r="53" spans="2:18" ht="20.100000000000001" customHeight="1" thickBot="1" x14ac:dyDescent="0.25">
      <c r="B53" s="4" t="s">
        <v>290</v>
      </c>
      <c r="C53" s="17">
        <v>21</v>
      </c>
      <c r="D53" s="17">
        <v>0</v>
      </c>
      <c r="E53" s="17">
        <v>0</v>
      </c>
      <c r="F53" s="17">
        <v>0</v>
      </c>
      <c r="G53" s="17">
        <v>11</v>
      </c>
      <c r="H53" s="17">
        <v>3</v>
      </c>
      <c r="I53" s="17">
        <v>0</v>
      </c>
      <c r="J53" s="17">
        <v>1</v>
      </c>
      <c r="K53" s="17">
        <v>1</v>
      </c>
      <c r="L53" s="17">
        <v>2</v>
      </c>
      <c r="M53" s="17">
        <v>0</v>
      </c>
      <c r="N53" s="17">
        <v>0</v>
      </c>
      <c r="O53" s="17">
        <v>0</v>
      </c>
      <c r="P53" s="17">
        <v>1</v>
      </c>
      <c r="Q53" s="17">
        <v>0</v>
      </c>
      <c r="R53" s="17">
        <v>2</v>
      </c>
    </row>
    <row r="54" spans="2:18" ht="20.100000000000001" customHeight="1" thickBot="1" x14ac:dyDescent="0.25">
      <c r="B54" s="4" t="s">
        <v>291</v>
      </c>
      <c r="C54" s="17">
        <v>90</v>
      </c>
      <c r="D54" s="17">
        <v>0</v>
      </c>
      <c r="E54" s="17">
        <v>0</v>
      </c>
      <c r="F54" s="17">
        <v>0</v>
      </c>
      <c r="G54" s="17">
        <v>49</v>
      </c>
      <c r="H54" s="17">
        <v>27</v>
      </c>
      <c r="I54" s="17">
        <v>8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3</v>
      </c>
      <c r="Q54" s="17">
        <v>3</v>
      </c>
      <c r="R54" s="17">
        <v>0</v>
      </c>
    </row>
    <row r="55" spans="2:18" ht="20.100000000000001" customHeight="1" thickBot="1" x14ac:dyDescent="0.25">
      <c r="B55" s="4" t="s">
        <v>292</v>
      </c>
      <c r="C55" s="17">
        <v>58</v>
      </c>
      <c r="D55" s="17">
        <v>0</v>
      </c>
      <c r="E55" s="17">
        <v>0</v>
      </c>
      <c r="F55" s="17">
        <v>0</v>
      </c>
      <c r="G55" s="17">
        <v>38</v>
      </c>
      <c r="H55" s="17">
        <v>15</v>
      </c>
      <c r="I55" s="17">
        <v>2</v>
      </c>
      <c r="J55" s="17">
        <v>0</v>
      </c>
      <c r="K55" s="17">
        <v>0</v>
      </c>
      <c r="L55" s="17">
        <v>1</v>
      </c>
      <c r="M55" s="17">
        <v>0</v>
      </c>
      <c r="N55" s="17">
        <v>0</v>
      </c>
      <c r="O55" s="17">
        <v>0</v>
      </c>
      <c r="P55" s="17">
        <v>0</v>
      </c>
      <c r="Q55" s="17">
        <v>2</v>
      </c>
      <c r="R55" s="17">
        <v>0</v>
      </c>
    </row>
    <row r="56" spans="2:18" ht="20.100000000000001" customHeight="1" thickBot="1" x14ac:dyDescent="0.25">
      <c r="B56" s="4" t="s">
        <v>186</v>
      </c>
      <c r="C56" s="17">
        <v>933</v>
      </c>
      <c r="D56" s="17">
        <v>0</v>
      </c>
      <c r="E56" s="17">
        <v>0</v>
      </c>
      <c r="F56" s="17">
        <v>0</v>
      </c>
      <c r="G56" s="17">
        <v>543</v>
      </c>
      <c r="H56" s="17">
        <v>63</v>
      </c>
      <c r="I56" s="17">
        <v>8</v>
      </c>
      <c r="J56" s="17">
        <v>161</v>
      </c>
      <c r="K56" s="17">
        <v>2</v>
      </c>
      <c r="L56" s="17">
        <v>7</v>
      </c>
      <c r="M56" s="17">
        <v>0</v>
      </c>
      <c r="N56" s="17">
        <v>9</v>
      </c>
      <c r="O56" s="17">
        <v>0</v>
      </c>
      <c r="P56" s="17">
        <v>140</v>
      </c>
      <c r="Q56" s="17">
        <v>0</v>
      </c>
      <c r="R56" s="17">
        <v>0</v>
      </c>
    </row>
    <row r="57" spans="2:18" ht="20.100000000000001" customHeight="1" thickBot="1" x14ac:dyDescent="0.25">
      <c r="B57" s="4" t="s">
        <v>293</v>
      </c>
      <c r="C57" s="17">
        <v>364</v>
      </c>
      <c r="D57" s="17">
        <v>0</v>
      </c>
      <c r="E57" s="17">
        <v>0</v>
      </c>
      <c r="F57" s="17">
        <v>0</v>
      </c>
      <c r="G57" s="17">
        <v>192</v>
      </c>
      <c r="H57" s="17">
        <v>0</v>
      </c>
      <c r="I57" s="17">
        <v>92</v>
      </c>
      <c r="J57" s="17">
        <v>0</v>
      </c>
      <c r="K57" s="17">
        <v>20</v>
      </c>
      <c r="L57" s="17">
        <v>0</v>
      </c>
      <c r="M57" s="17">
        <v>0</v>
      </c>
      <c r="N57" s="17">
        <v>0</v>
      </c>
      <c r="O57" s="17">
        <v>5</v>
      </c>
      <c r="P57" s="17">
        <v>19</v>
      </c>
      <c r="Q57" s="17">
        <v>20</v>
      </c>
      <c r="R57" s="17">
        <v>16</v>
      </c>
    </row>
    <row r="58" spans="2:18" ht="20.100000000000001" customHeight="1" thickBot="1" x14ac:dyDescent="0.25">
      <c r="B58" s="4" t="s">
        <v>294</v>
      </c>
      <c r="C58" s="17">
        <v>165</v>
      </c>
      <c r="D58" s="17">
        <v>0</v>
      </c>
      <c r="E58" s="17">
        <v>0</v>
      </c>
      <c r="F58" s="17">
        <v>0</v>
      </c>
      <c r="G58" s="17">
        <v>101</v>
      </c>
      <c r="H58" s="17">
        <v>31</v>
      </c>
      <c r="I58" s="17">
        <v>0</v>
      </c>
      <c r="J58" s="17">
        <v>7</v>
      </c>
      <c r="K58" s="17">
        <v>0</v>
      </c>
      <c r="L58" s="17">
        <v>8</v>
      </c>
      <c r="M58" s="17">
        <v>0</v>
      </c>
      <c r="N58" s="17">
        <v>0</v>
      </c>
      <c r="O58" s="17">
        <v>0</v>
      </c>
      <c r="P58" s="17">
        <v>3</v>
      </c>
      <c r="Q58" s="17">
        <v>15</v>
      </c>
      <c r="R58" s="17">
        <v>0</v>
      </c>
    </row>
    <row r="59" spans="2:18" ht="20.100000000000001" customHeight="1" thickBot="1" x14ac:dyDescent="0.25">
      <c r="B59" s="4" t="s">
        <v>295</v>
      </c>
      <c r="C59" s="17">
        <v>382</v>
      </c>
      <c r="D59" s="17">
        <v>1</v>
      </c>
      <c r="E59" s="17">
        <v>0</v>
      </c>
      <c r="F59" s="17">
        <v>0</v>
      </c>
      <c r="G59" s="17">
        <v>128</v>
      </c>
      <c r="H59" s="17">
        <v>101</v>
      </c>
      <c r="I59" s="17">
        <v>4</v>
      </c>
      <c r="J59" s="17">
        <v>40</v>
      </c>
      <c r="K59" s="17">
        <v>4</v>
      </c>
      <c r="L59" s="17">
        <v>0</v>
      </c>
      <c r="M59" s="17">
        <v>0</v>
      </c>
      <c r="N59" s="17">
        <v>9</v>
      </c>
      <c r="O59" s="17">
        <v>14</v>
      </c>
      <c r="P59" s="17">
        <v>33</v>
      </c>
      <c r="Q59" s="17">
        <v>7</v>
      </c>
      <c r="R59" s="17">
        <v>41</v>
      </c>
    </row>
    <row r="60" spans="2:18" ht="20.100000000000001" customHeight="1" thickBot="1" x14ac:dyDescent="0.25">
      <c r="B60" s="4" t="s">
        <v>296</v>
      </c>
      <c r="C60" s="17">
        <v>247</v>
      </c>
      <c r="D60" s="17">
        <v>0</v>
      </c>
      <c r="E60" s="17">
        <v>0</v>
      </c>
      <c r="F60" s="17">
        <v>0</v>
      </c>
      <c r="G60" s="17">
        <v>161</v>
      </c>
      <c r="H60" s="17">
        <v>60</v>
      </c>
      <c r="I60" s="17">
        <v>2</v>
      </c>
      <c r="J60" s="17">
        <v>6</v>
      </c>
      <c r="K60" s="17">
        <v>3</v>
      </c>
      <c r="L60" s="17">
        <v>0</v>
      </c>
      <c r="M60" s="17">
        <v>0</v>
      </c>
      <c r="N60" s="17">
        <v>0</v>
      </c>
      <c r="O60" s="17">
        <v>0</v>
      </c>
      <c r="P60" s="17">
        <v>5</v>
      </c>
      <c r="Q60" s="17">
        <v>10</v>
      </c>
      <c r="R60" s="17">
        <v>0</v>
      </c>
    </row>
    <row r="61" spans="2:18" ht="20.100000000000001" customHeight="1" thickBot="1" x14ac:dyDescent="0.25">
      <c r="B61" s="4" t="s">
        <v>187</v>
      </c>
      <c r="C61" s="17">
        <v>994</v>
      </c>
      <c r="D61" s="17">
        <v>0</v>
      </c>
      <c r="E61" s="17">
        <v>0</v>
      </c>
      <c r="F61" s="17">
        <v>0</v>
      </c>
      <c r="G61" s="17">
        <v>201</v>
      </c>
      <c r="H61" s="17">
        <v>379</v>
      </c>
      <c r="I61" s="17">
        <v>2</v>
      </c>
      <c r="J61" s="17">
        <v>77</v>
      </c>
      <c r="K61" s="17">
        <v>5</v>
      </c>
      <c r="L61" s="17">
        <v>0</v>
      </c>
      <c r="M61" s="17">
        <v>4</v>
      </c>
      <c r="N61" s="17">
        <v>4</v>
      </c>
      <c r="O61" s="17">
        <v>15</v>
      </c>
      <c r="P61" s="17">
        <v>178</v>
      </c>
      <c r="Q61" s="17">
        <v>129</v>
      </c>
      <c r="R61" s="17">
        <v>0</v>
      </c>
    </row>
    <row r="62" spans="2:18" ht="20.100000000000001" customHeight="1" thickBot="1" x14ac:dyDescent="0.25">
      <c r="B62" s="4" t="s">
        <v>297</v>
      </c>
      <c r="C62" s="17">
        <v>169</v>
      </c>
      <c r="D62" s="17">
        <v>0</v>
      </c>
      <c r="E62" s="17">
        <v>0</v>
      </c>
      <c r="F62" s="17">
        <v>0</v>
      </c>
      <c r="G62" s="17">
        <v>15</v>
      </c>
      <c r="H62" s="17">
        <v>113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7</v>
      </c>
      <c r="Q62" s="17">
        <v>9</v>
      </c>
      <c r="R62" s="17">
        <v>25</v>
      </c>
    </row>
    <row r="63" spans="2:18" ht="20.100000000000001" customHeight="1" thickBot="1" x14ac:dyDescent="0.25">
      <c r="B63" s="4" t="s">
        <v>298</v>
      </c>
      <c r="C63" s="53">
        <v>73</v>
      </c>
      <c r="D63" s="53">
        <v>0</v>
      </c>
      <c r="E63" s="53">
        <v>0</v>
      </c>
      <c r="F63" s="53">
        <v>0</v>
      </c>
      <c r="G63" s="53">
        <v>30</v>
      </c>
      <c r="H63" s="53">
        <v>11</v>
      </c>
      <c r="I63" s="53">
        <v>0</v>
      </c>
      <c r="J63" s="53">
        <v>1</v>
      </c>
      <c r="K63" s="53">
        <v>0</v>
      </c>
      <c r="L63" s="53">
        <v>4</v>
      </c>
      <c r="M63" s="53">
        <v>0</v>
      </c>
      <c r="N63" s="53">
        <v>0</v>
      </c>
      <c r="O63" s="53">
        <v>0</v>
      </c>
      <c r="P63" s="53">
        <v>17</v>
      </c>
      <c r="Q63" s="53">
        <v>10</v>
      </c>
      <c r="R63" s="53">
        <v>0</v>
      </c>
    </row>
    <row r="64" spans="2:18" ht="20.100000000000001" customHeight="1" thickBot="1" x14ac:dyDescent="0.25">
      <c r="B64" s="4" t="s">
        <v>299</v>
      </c>
      <c r="C64" s="53">
        <v>137</v>
      </c>
      <c r="D64" s="53">
        <v>1</v>
      </c>
      <c r="E64" s="53">
        <v>0</v>
      </c>
      <c r="F64" s="53">
        <v>0</v>
      </c>
      <c r="G64" s="53">
        <v>34</v>
      </c>
      <c r="H64" s="53">
        <v>43</v>
      </c>
      <c r="I64" s="53">
        <v>3</v>
      </c>
      <c r="J64" s="53">
        <v>5</v>
      </c>
      <c r="K64" s="53">
        <v>2</v>
      </c>
      <c r="L64" s="53">
        <v>8</v>
      </c>
      <c r="M64" s="53">
        <v>0</v>
      </c>
      <c r="N64" s="53">
        <v>0</v>
      </c>
      <c r="O64" s="53">
        <v>2</v>
      </c>
      <c r="P64" s="53">
        <v>4</v>
      </c>
      <c r="Q64" s="53">
        <v>26</v>
      </c>
      <c r="R64" s="53">
        <v>9</v>
      </c>
    </row>
    <row r="65" spans="2:18" ht="20.100000000000001" customHeight="1" thickBot="1" x14ac:dyDescent="0.25">
      <c r="B65" s="4" t="s">
        <v>300</v>
      </c>
      <c r="C65" s="53">
        <v>33</v>
      </c>
      <c r="D65" s="53">
        <v>0</v>
      </c>
      <c r="E65" s="53">
        <v>0</v>
      </c>
      <c r="F65" s="53">
        <v>0</v>
      </c>
      <c r="G65" s="53">
        <v>10</v>
      </c>
      <c r="H65" s="53">
        <v>7</v>
      </c>
      <c r="I65" s="53">
        <v>2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1</v>
      </c>
      <c r="Q65" s="53">
        <v>1</v>
      </c>
      <c r="R65" s="53">
        <v>12</v>
      </c>
    </row>
    <row r="66" spans="2:18" ht="20.100000000000001" customHeight="1" thickBot="1" x14ac:dyDescent="0.25">
      <c r="B66" s="4" t="s">
        <v>301</v>
      </c>
      <c r="C66" s="53">
        <v>226</v>
      </c>
      <c r="D66" s="53">
        <v>0</v>
      </c>
      <c r="E66" s="53">
        <v>0</v>
      </c>
      <c r="F66" s="53">
        <v>0</v>
      </c>
      <c r="G66" s="53">
        <v>85</v>
      </c>
      <c r="H66" s="53">
        <v>32</v>
      </c>
      <c r="I66" s="53">
        <v>2</v>
      </c>
      <c r="J66" s="53">
        <v>3</v>
      </c>
      <c r="K66" s="53">
        <v>0</v>
      </c>
      <c r="L66" s="53">
        <v>11</v>
      </c>
      <c r="M66" s="53">
        <v>0</v>
      </c>
      <c r="N66" s="53">
        <v>0</v>
      </c>
      <c r="O66" s="53">
        <v>0</v>
      </c>
      <c r="P66" s="53">
        <v>26</v>
      </c>
      <c r="Q66" s="53">
        <v>59</v>
      </c>
      <c r="R66" s="53">
        <v>8</v>
      </c>
    </row>
    <row r="67" spans="2:18" ht="20.100000000000001" customHeight="1" thickBot="1" x14ac:dyDescent="0.25">
      <c r="B67" s="4" t="s">
        <v>302</v>
      </c>
      <c r="C67" s="53">
        <v>103</v>
      </c>
      <c r="D67" s="53">
        <v>0</v>
      </c>
      <c r="E67" s="53">
        <v>0</v>
      </c>
      <c r="F67" s="53">
        <v>0</v>
      </c>
      <c r="G67" s="53">
        <v>75</v>
      </c>
      <c r="H67" s="53">
        <v>11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7</v>
      </c>
      <c r="Q67" s="53">
        <v>10</v>
      </c>
      <c r="R67" s="53">
        <v>0</v>
      </c>
    </row>
    <row r="68" spans="2:18" ht="20.100000000000001" customHeight="1" thickBot="1" x14ac:dyDescent="0.25">
      <c r="B68" s="4" t="s">
        <v>303</v>
      </c>
      <c r="C68" s="53">
        <v>33</v>
      </c>
      <c r="D68" s="53">
        <v>0</v>
      </c>
      <c r="E68" s="53">
        <v>0</v>
      </c>
      <c r="F68" s="53">
        <v>0</v>
      </c>
      <c r="G68" s="53">
        <v>17</v>
      </c>
      <c r="H68" s="53">
        <v>6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5</v>
      </c>
      <c r="Q68" s="53">
        <v>2</v>
      </c>
      <c r="R68" s="53">
        <v>3</v>
      </c>
    </row>
    <row r="69" spans="2:18" ht="20.100000000000001" customHeight="1" thickBot="1" x14ac:dyDescent="0.25">
      <c r="B69" s="4" t="s">
        <v>304</v>
      </c>
      <c r="C69" s="53">
        <v>122</v>
      </c>
      <c r="D69" s="53">
        <v>0</v>
      </c>
      <c r="E69" s="53">
        <v>0</v>
      </c>
      <c r="F69" s="53">
        <v>0</v>
      </c>
      <c r="G69" s="53">
        <v>91</v>
      </c>
      <c r="H69" s="53">
        <v>24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3</v>
      </c>
      <c r="Q69" s="53">
        <v>4</v>
      </c>
      <c r="R69" s="53">
        <v>0</v>
      </c>
    </row>
    <row r="70" spans="2:18" ht="20.100000000000001" customHeight="1" thickBot="1" x14ac:dyDescent="0.25">
      <c r="B70" s="4" t="s">
        <v>305</v>
      </c>
      <c r="C70" s="53">
        <v>205</v>
      </c>
      <c r="D70" s="53">
        <v>1</v>
      </c>
      <c r="E70" s="53">
        <v>0</v>
      </c>
      <c r="F70" s="53">
        <v>0</v>
      </c>
      <c r="G70" s="53">
        <v>89</v>
      </c>
      <c r="H70" s="53">
        <v>4</v>
      </c>
      <c r="I70" s="53">
        <v>19</v>
      </c>
      <c r="J70" s="53">
        <v>35</v>
      </c>
      <c r="K70" s="53">
        <v>5</v>
      </c>
      <c r="L70" s="53">
        <v>0</v>
      </c>
      <c r="M70" s="53">
        <v>0</v>
      </c>
      <c r="N70" s="53">
        <v>12</v>
      </c>
      <c r="O70" s="53">
        <v>6</v>
      </c>
      <c r="P70" s="53">
        <v>23</v>
      </c>
      <c r="Q70" s="53">
        <v>11</v>
      </c>
      <c r="R70" s="53">
        <v>0</v>
      </c>
    </row>
    <row r="71" spans="2:18" ht="20.100000000000001" customHeight="1" thickBot="1" x14ac:dyDescent="0.25">
      <c r="B71" s="4" t="s">
        <v>306</v>
      </c>
      <c r="C71" s="53">
        <v>167</v>
      </c>
      <c r="D71" s="53">
        <v>0</v>
      </c>
      <c r="E71" s="53">
        <v>0</v>
      </c>
      <c r="F71" s="53">
        <v>0</v>
      </c>
      <c r="G71" s="53">
        <v>34</v>
      </c>
      <c r="H71" s="53">
        <v>66</v>
      </c>
      <c r="I71" s="53">
        <v>12</v>
      </c>
      <c r="J71" s="53">
        <v>13</v>
      </c>
      <c r="K71" s="53">
        <v>0</v>
      </c>
      <c r="L71" s="53">
        <v>11</v>
      </c>
      <c r="M71" s="53">
        <v>0</v>
      </c>
      <c r="N71" s="53">
        <v>3</v>
      </c>
      <c r="O71" s="53">
        <v>0</v>
      </c>
      <c r="P71" s="53">
        <v>3</v>
      </c>
      <c r="Q71" s="53">
        <v>4</v>
      </c>
      <c r="R71" s="53">
        <v>21</v>
      </c>
    </row>
    <row r="72" spans="2:18" ht="20.100000000000001" customHeight="1" thickBot="1" x14ac:dyDescent="0.25">
      <c r="B72" s="4" t="s">
        <v>307</v>
      </c>
      <c r="C72" s="53">
        <v>281</v>
      </c>
      <c r="D72" s="53">
        <v>0</v>
      </c>
      <c r="E72" s="53">
        <v>0</v>
      </c>
      <c r="F72" s="53">
        <v>0</v>
      </c>
      <c r="G72" s="53">
        <v>134</v>
      </c>
      <c r="H72" s="53">
        <v>70</v>
      </c>
      <c r="I72" s="53">
        <v>5</v>
      </c>
      <c r="J72" s="53">
        <v>0</v>
      </c>
      <c r="K72" s="53">
        <v>1</v>
      </c>
      <c r="L72" s="53">
        <v>4</v>
      </c>
      <c r="M72" s="53">
        <v>0</v>
      </c>
      <c r="N72" s="53">
        <v>8</v>
      </c>
      <c r="O72" s="53">
        <v>0</v>
      </c>
      <c r="P72" s="53">
        <v>18</v>
      </c>
      <c r="Q72" s="53">
        <v>41</v>
      </c>
      <c r="R72" s="53">
        <v>0</v>
      </c>
    </row>
    <row r="73" spans="2:18" ht="20.100000000000001" customHeight="1" thickBot="1" x14ac:dyDescent="0.25">
      <c r="B73" s="4" t="s">
        <v>188</v>
      </c>
      <c r="C73" s="53">
        <v>4256</v>
      </c>
      <c r="D73" s="53">
        <v>1</v>
      </c>
      <c r="E73" s="53">
        <v>0</v>
      </c>
      <c r="F73" s="53">
        <v>0</v>
      </c>
      <c r="G73" s="53">
        <v>2092</v>
      </c>
      <c r="H73" s="53">
        <v>171</v>
      </c>
      <c r="I73" s="53">
        <v>0</v>
      </c>
      <c r="J73" s="53">
        <v>16</v>
      </c>
      <c r="K73" s="53">
        <v>31</v>
      </c>
      <c r="L73" s="53">
        <v>647</v>
      </c>
      <c r="M73" s="53">
        <v>5</v>
      </c>
      <c r="N73" s="53">
        <v>0</v>
      </c>
      <c r="O73" s="53">
        <v>6</v>
      </c>
      <c r="P73" s="53">
        <v>20</v>
      </c>
      <c r="Q73" s="53">
        <v>1208</v>
      </c>
      <c r="R73" s="53">
        <v>59</v>
      </c>
    </row>
    <row r="74" spans="2:18" ht="20.100000000000001" customHeight="1" thickBot="1" x14ac:dyDescent="0.25">
      <c r="B74" s="4" t="s">
        <v>308</v>
      </c>
      <c r="C74" s="53">
        <v>147</v>
      </c>
      <c r="D74" s="53">
        <v>0</v>
      </c>
      <c r="E74" s="53">
        <v>0</v>
      </c>
      <c r="F74" s="53">
        <v>0</v>
      </c>
      <c r="G74" s="53">
        <v>68</v>
      </c>
      <c r="H74" s="53">
        <v>25</v>
      </c>
      <c r="I74" s="53">
        <v>16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14</v>
      </c>
      <c r="Q74" s="53">
        <v>24</v>
      </c>
      <c r="R74" s="53">
        <v>0</v>
      </c>
    </row>
    <row r="75" spans="2:18" ht="20.100000000000001" customHeight="1" thickBot="1" x14ac:dyDescent="0.25">
      <c r="B75" s="4" t="s">
        <v>309</v>
      </c>
      <c r="C75" s="53">
        <v>1108</v>
      </c>
      <c r="D75" s="53">
        <v>0</v>
      </c>
      <c r="E75" s="53">
        <v>0</v>
      </c>
      <c r="F75" s="53">
        <v>0</v>
      </c>
      <c r="G75" s="53">
        <v>722</v>
      </c>
      <c r="H75" s="53">
        <v>364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12</v>
      </c>
      <c r="Q75" s="53">
        <v>10</v>
      </c>
      <c r="R75" s="53">
        <v>0</v>
      </c>
    </row>
    <row r="76" spans="2:18" ht="20.100000000000001" customHeight="1" thickBot="1" x14ac:dyDescent="0.25">
      <c r="B76" s="4" t="s">
        <v>310</v>
      </c>
      <c r="C76" s="53">
        <v>854</v>
      </c>
      <c r="D76" s="53">
        <v>0</v>
      </c>
      <c r="E76" s="53">
        <v>0</v>
      </c>
      <c r="F76" s="53">
        <v>0</v>
      </c>
      <c r="G76" s="53">
        <v>407</v>
      </c>
      <c r="H76" s="53">
        <v>97</v>
      </c>
      <c r="I76" s="53">
        <v>64</v>
      </c>
      <c r="J76" s="53">
        <v>59</v>
      </c>
      <c r="K76" s="53">
        <v>3</v>
      </c>
      <c r="L76" s="53">
        <v>91</v>
      </c>
      <c r="M76" s="53">
        <v>67</v>
      </c>
      <c r="N76" s="53">
        <v>0</v>
      </c>
      <c r="O76" s="53">
        <v>1</v>
      </c>
      <c r="P76" s="53">
        <v>37</v>
      </c>
      <c r="Q76" s="53">
        <v>28</v>
      </c>
      <c r="R76" s="53">
        <v>0</v>
      </c>
    </row>
    <row r="77" spans="2:18" ht="20.100000000000001" customHeight="1" thickBot="1" x14ac:dyDescent="0.25">
      <c r="B77" s="4" t="s">
        <v>311</v>
      </c>
      <c r="C77" s="53">
        <v>271</v>
      </c>
      <c r="D77" s="53">
        <v>0</v>
      </c>
      <c r="E77" s="53">
        <v>0</v>
      </c>
      <c r="F77" s="53">
        <v>0</v>
      </c>
      <c r="G77" s="53">
        <v>197</v>
      </c>
      <c r="H77" s="53">
        <v>74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</row>
    <row r="78" spans="2:18" ht="20.100000000000001" customHeight="1" thickBot="1" x14ac:dyDescent="0.25">
      <c r="B78" s="4" t="s">
        <v>312</v>
      </c>
      <c r="C78" s="53">
        <v>458</v>
      </c>
      <c r="D78" s="53">
        <v>0</v>
      </c>
      <c r="E78" s="53">
        <v>0</v>
      </c>
      <c r="F78" s="53">
        <v>0</v>
      </c>
      <c r="G78" s="53">
        <v>203</v>
      </c>
      <c r="H78" s="53">
        <v>121</v>
      </c>
      <c r="I78" s="53">
        <v>0</v>
      </c>
      <c r="J78" s="53">
        <v>0</v>
      </c>
      <c r="K78" s="53">
        <v>1</v>
      </c>
      <c r="L78" s="53">
        <v>0</v>
      </c>
      <c r="M78" s="53">
        <v>0</v>
      </c>
      <c r="N78" s="53">
        <v>0</v>
      </c>
      <c r="O78" s="53">
        <v>0</v>
      </c>
      <c r="P78" s="53">
        <v>29</v>
      </c>
      <c r="Q78" s="53">
        <v>64</v>
      </c>
      <c r="R78" s="53">
        <v>40</v>
      </c>
    </row>
    <row r="79" spans="2:18" ht="20.100000000000001" customHeight="1" thickBot="1" x14ac:dyDescent="0.25">
      <c r="B79" s="4" t="s">
        <v>313</v>
      </c>
      <c r="C79" s="53">
        <v>256</v>
      </c>
      <c r="D79" s="53">
        <v>1</v>
      </c>
      <c r="E79" s="53">
        <v>0</v>
      </c>
      <c r="F79" s="53">
        <v>0</v>
      </c>
      <c r="G79" s="53">
        <v>49</v>
      </c>
      <c r="H79" s="53">
        <v>15</v>
      </c>
      <c r="I79" s="53">
        <v>0</v>
      </c>
      <c r="J79" s="53">
        <v>156</v>
      </c>
      <c r="K79" s="53">
        <v>0</v>
      </c>
      <c r="L79" s="53">
        <v>0</v>
      </c>
      <c r="M79" s="53">
        <v>0</v>
      </c>
      <c r="N79" s="53">
        <v>1</v>
      </c>
      <c r="O79" s="53">
        <v>0</v>
      </c>
      <c r="P79" s="53">
        <v>0</v>
      </c>
      <c r="Q79" s="53">
        <v>29</v>
      </c>
      <c r="R79" s="53">
        <v>5</v>
      </c>
    </row>
    <row r="80" spans="2:18" ht="20.100000000000001" customHeight="1" thickBot="1" x14ac:dyDescent="0.25">
      <c r="B80" s="4" t="s">
        <v>314</v>
      </c>
      <c r="C80" s="53">
        <v>148</v>
      </c>
      <c r="D80" s="53">
        <v>0</v>
      </c>
      <c r="E80" s="53">
        <v>0</v>
      </c>
      <c r="F80" s="53">
        <v>0</v>
      </c>
      <c r="G80" s="53">
        <v>48</v>
      </c>
      <c r="H80" s="53">
        <v>20</v>
      </c>
      <c r="I80" s="53">
        <v>0</v>
      </c>
      <c r="J80" s="53">
        <v>47</v>
      </c>
      <c r="K80" s="53">
        <v>2</v>
      </c>
      <c r="L80" s="53">
        <v>4</v>
      </c>
      <c r="M80" s="53">
        <v>0</v>
      </c>
      <c r="N80" s="53">
        <v>0</v>
      </c>
      <c r="O80" s="53">
        <v>0</v>
      </c>
      <c r="P80" s="53">
        <v>6</v>
      </c>
      <c r="Q80" s="53">
        <v>21</v>
      </c>
      <c r="R80" s="53">
        <v>0</v>
      </c>
    </row>
    <row r="81" spans="2:18" ht="20.100000000000001" customHeight="1" thickBot="1" x14ac:dyDescent="0.25">
      <c r="B81" s="4" t="s">
        <v>315</v>
      </c>
      <c r="C81" s="53">
        <v>35</v>
      </c>
      <c r="D81" s="53">
        <v>0</v>
      </c>
      <c r="E81" s="53">
        <v>0</v>
      </c>
      <c r="F81" s="53">
        <v>0</v>
      </c>
      <c r="G81" s="53">
        <v>10</v>
      </c>
      <c r="H81" s="53">
        <v>8</v>
      </c>
      <c r="I81" s="53">
        <v>4</v>
      </c>
      <c r="J81" s="53">
        <v>8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1</v>
      </c>
      <c r="Q81" s="53">
        <v>4</v>
      </c>
      <c r="R81" s="53">
        <v>0</v>
      </c>
    </row>
    <row r="82" spans="2:18" ht="20.100000000000001" customHeight="1" thickBot="1" x14ac:dyDescent="0.25">
      <c r="B82" s="4" t="s">
        <v>316</v>
      </c>
      <c r="C82" s="53">
        <v>857</v>
      </c>
      <c r="D82" s="53">
        <v>0</v>
      </c>
      <c r="E82" s="53">
        <v>0</v>
      </c>
      <c r="F82" s="53">
        <v>0</v>
      </c>
      <c r="G82" s="53">
        <v>770</v>
      </c>
      <c r="H82" s="53">
        <v>3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22</v>
      </c>
      <c r="Q82" s="53">
        <v>62</v>
      </c>
      <c r="R82" s="53">
        <v>0</v>
      </c>
    </row>
    <row r="83" spans="2:18" ht="20.100000000000001" customHeight="1" thickBot="1" x14ac:dyDescent="0.25">
      <c r="B83" s="4" t="s">
        <v>317</v>
      </c>
      <c r="C83" s="53">
        <v>104</v>
      </c>
      <c r="D83" s="53">
        <v>0</v>
      </c>
      <c r="E83" s="53">
        <v>0</v>
      </c>
      <c r="F83" s="53">
        <v>0</v>
      </c>
      <c r="G83" s="53">
        <v>83</v>
      </c>
      <c r="H83" s="53">
        <v>0</v>
      </c>
      <c r="I83" s="53">
        <v>0</v>
      </c>
      <c r="J83" s="53">
        <v>0</v>
      </c>
      <c r="K83" s="53">
        <v>0</v>
      </c>
      <c r="L83" s="53">
        <v>1</v>
      </c>
      <c r="M83" s="53">
        <v>0</v>
      </c>
      <c r="N83" s="53">
        <v>0</v>
      </c>
      <c r="O83" s="53">
        <v>0</v>
      </c>
      <c r="P83" s="53">
        <v>0</v>
      </c>
      <c r="Q83" s="53">
        <v>20</v>
      </c>
      <c r="R83" s="53">
        <v>0</v>
      </c>
    </row>
    <row r="84" spans="2:18" ht="20.100000000000001" customHeight="1" thickBot="1" x14ac:dyDescent="0.25">
      <c r="B84" s="4" t="s">
        <v>318</v>
      </c>
      <c r="C84" s="53">
        <v>24</v>
      </c>
      <c r="D84" s="53">
        <v>0</v>
      </c>
      <c r="E84" s="53">
        <v>0</v>
      </c>
      <c r="F84" s="53">
        <v>0</v>
      </c>
      <c r="G84" s="53">
        <v>20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1</v>
      </c>
      <c r="R84" s="53">
        <v>3</v>
      </c>
    </row>
    <row r="85" spans="2:18" ht="20.100000000000001" customHeight="1" thickBot="1" x14ac:dyDescent="0.25">
      <c r="B85" s="4" t="s">
        <v>319</v>
      </c>
      <c r="C85" s="53">
        <v>249</v>
      </c>
      <c r="D85" s="53">
        <v>0</v>
      </c>
      <c r="E85" s="53">
        <v>0</v>
      </c>
      <c r="F85" s="53">
        <v>0</v>
      </c>
      <c r="G85" s="53">
        <v>74</v>
      </c>
      <c r="H85" s="53">
        <v>42</v>
      </c>
      <c r="I85" s="53">
        <v>104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3</v>
      </c>
      <c r="Q85" s="53">
        <v>26</v>
      </c>
      <c r="R85" s="53">
        <v>0</v>
      </c>
    </row>
    <row r="86" spans="2:18" ht="20.100000000000001" customHeight="1" thickBot="1" x14ac:dyDescent="0.25">
      <c r="B86" s="4" t="s">
        <v>320</v>
      </c>
      <c r="C86" s="53">
        <v>260</v>
      </c>
      <c r="D86" s="53">
        <v>0</v>
      </c>
      <c r="E86" s="53">
        <v>0</v>
      </c>
      <c r="F86" s="53">
        <v>0</v>
      </c>
      <c r="G86" s="53">
        <v>171</v>
      </c>
      <c r="H86" s="53">
        <v>28</v>
      </c>
      <c r="I86" s="53">
        <v>0</v>
      </c>
      <c r="J86" s="53">
        <v>0</v>
      </c>
      <c r="K86" s="53">
        <v>0</v>
      </c>
      <c r="L86" s="53">
        <v>15</v>
      </c>
      <c r="M86" s="53">
        <v>1</v>
      </c>
      <c r="N86" s="53">
        <v>6</v>
      </c>
      <c r="O86" s="53">
        <v>0</v>
      </c>
      <c r="P86" s="53">
        <v>11</v>
      </c>
      <c r="Q86" s="53">
        <v>28</v>
      </c>
      <c r="R86" s="53">
        <v>0</v>
      </c>
    </row>
    <row r="87" spans="2:18" ht="20.100000000000001" customHeight="1" thickBot="1" x14ac:dyDescent="0.25">
      <c r="B87" s="4" t="s">
        <v>321</v>
      </c>
      <c r="C87" s="53">
        <v>308</v>
      </c>
      <c r="D87" s="53">
        <v>0</v>
      </c>
      <c r="E87" s="53">
        <v>0</v>
      </c>
      <c r="F87" s="53">
        <v>0</v>
      </c>
      <c r="G87" s="53">
        <v>210</v>
      </c>
      <c r="H87" s="53">
        <v>88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10</v>
      </c>
    </row>
    <row r="88" spans="2:18" ht="20.100000000000001" customHeight="1" thickBot="1" x14ac:dyDescent="0.25">
      <c r="B88" s="4" t="s">
        <v>189</v>
      </c>
      <c r="C88" s="53">
        <v>5328</v>
      </c>
      <c r="D88" s="53">
        <v>2</v>
      </c>
      <c r="E88" s="53">
        <v>0</v>
      </c>
      <c r="F88" s="53">
        <v>0</v>
      </c>
      <c r="G88" s="53">
        <v>3160</v>
      </c>
      <c r="H88" s="53">
        <v>468</v>
      </c>
      <c r="I88" s="53">
        <v>148</v>
      </c>
      <c r="J88" s="53">
        <v>634</v>
      </c>
      <c r="K88" s="53">
        <v>30</v>
      </c>
      <c r="L88" s="53">
        <v>58</v>
      </c>
      <c r="M88" s="53">
        <v>26</v>
      </c>
      <c r="N88" s="53">
        <v>0</v>
      </c>
      <c r="O88" s="53">
        <v>47</v>
      </c>
      <c r="P88" s="53">
        <v>314</v>
      </c>
      <c r="Q88" s="53">
        <v>370</v>
      </c>
      <c r="R88" s="53">
        <v>71</v>
      </c>
    </row>
    <row r="89" spans="2:18" ht="20.100000000000001" customHeight="1" thickBot="1" x14ac:dyDescent="0.25">
      <c r="B89" s="4" t="s">
        <v>322</v>
      </c>
      <c r="C89" s="53">
        <v>98</v>
      </c>
      <c r="D89" s="53">
        <v>0</v>
      </c>
      <c r="E89" s="53">
        <v>0</v>
      </c>
      <c r="F89" s="53">
        <v>0</v>
      </c>
      <c r="G89" s="53">
        <v>49</v>
      </c>
      <c r="H89" s="53">
        <v>13</v>
      </c>
      <c r="I89" s="53">
        <v>1</v>
      </c>
      <c r="J89" s="53">
        <v>8</v>
      </c>
      <c r="K89" s="53">
        <v>2</v>
      </c>
      <c r="L89" s="53">
        <v>2</v>
      </c>
      <c r="M89" s="53">
        <v>0</v>
      </c>
      <c r="N89" s="53">
        <v>0</v>
      </c>
      <c r="O89" s="53">
        <v>1</v>
      </c>
      <c r="P89" s="53">
        <v>4</v>
      </c>
      <c r="Q89" s="53">
        <v>18</v>
      </c>
      <c r="R89" s="53">
        <v>0</v>
      </c>
    </row>
    <row r="90" spans="2:18" ht="20.100000000000001" customHeight="1" thickBot="1" x14ac:dyDescent="0.25">
      <c r="B90" s="4" t="s">
        <v>323</v>
      </c>
      <c r="C90" s="53">
        <v>103</v>
      </c>
      <c r="D90" s="53">
        <v>0</v>
      </c>
      <c r="E90" s="53">
        <v>0</v>
      </c>
      <c r="F90" s="53">
        <v>0</v>
      </c>
      <c r="G90" s="53">
        <v>56</v>
      </c>
      <c r="H90" s="53">
        <v>6</v>
      </c>
      <c r="I90" s="53">
        <v>0</v>
      </c>
      <c r="J90" s="53">
        <v>0</v>
      </c>
      <c r="K90" s="53">
        <v>0</v>
      </c>
      <c r="L90" s="53">
        <v>20</v>
      </c>
      <c r="M90" s="53">
        <v>0</v>
      </c>
      <c r="N90" s="53">
        <v>0</v>
      </c>
      <c r="O90" s="53">
        <v>0</v>
      </c>
      <c r="P90" s="53">
        <v>2</v>
      </c>
      <c r="Q90" s="53">
        <v>19</v>
      </c>
      <c r="R90" s="53">
        <v>0</v>
      </c>
    </row>
    <row r="91" spans="2:18" ht="20.100000000000001" customHeight="1" thickBot="1" x14ac:dyDescent="0.25">
      <c r="B91" s="4" t="s">
        <v>324</v>
      </c>
      <c r="C91" s="53">
        <v>199</v>
      </c>
      <c r="D91" s="53">
        <v>0</v>
      </c>
      <c r="E91" s="53">
        <v>0</v>
      </c>
      <c r="F91" s="53">
        <v>0</v>
      </c>
      <c r="G91" s="53">
        <v>120</v>
      </c>
      <c r="H91" s="53">
        <v>54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6</v>
      </c>
      <c r="Q91" s="53">
        <v>7</v>
      </c>
      <c r="R91" s="53">
        <v>12</v>
      </c>
    </row>
    <row r="92" spans="2:18" ht="20.100000000000001" customHeight="1" thickBot="1" x14ac:dyDescent="0.25">
      <c r="B92" s="4" t="s">
        <v>325</v>
      </c>
      <c r="C92" s="53">
        <v>109</v>
      </c>
      <c r="D92" s="53">
        <v>0</v>
      </c>
      <c r="E92" s="53">
        <v>0</v>
      </c>
      <c r="F92" s="53">
        <v>0</v>
      </c>
      <c r="G92" s="53">
        <v>26</v>
      </c>
      <c r="H92" s="53">
        <v>2</v>
      </c>
      <c r="I92" s="53">
        <v>14</v>
      </c>
      <c r="J92" s="53">
        <v>44</v>
      </c>
      <c r="K92" s="53">
        <v>0</v>
      </c>
      <c r="L92" s="53">
        <v>0</v>
      </c>
      <c r="M92" s="53">
        <v>1</v>
      </c>
      <c r="N92" s="53">
        <v>3</v>
      </c>
      <c r="O92" s="53">
        <v>0</v>
      </c>
      <c r="P92" s="53">
        <v>5</v>
      </c>
      <c r="Q92" s="53">
        <v>14</v>
      </c>
      <c r="R92" s="53">
        <v>0</v>
      </c>
    </row>
    <row r="93" spans="2:18" ht="20.100000000000001" customHeight="1" thickBot="1" x14ac:dyDescent="0.25">
      <c r="B93" s="4" t="s">
        <v>326</v>
      </c>
      <c r="C93" s="53">
        <v>263</v>
      </c>
      <c r="D93" s="53">
        <v>0</v>
      </c>
      <c r="E93" s="53">
        <v>0</v>
      </c>
      <c r="F93" s="53">
        <v>0</v>
      </c>
      <c r="G93" s="53">
        <v>174</v>
      </c>
      <c r="H93" s="53">
        <v>27</v>
      </c>
      <c r="I93" s="53">
        <v>30</v>
      </c>
      <c r="J93" s="53">
        <v>0</v>
      </c>
      <c r="K93" s="53">
        <v>0</v>
      </c>
      <c r="L93" s="53">
        <v>1</v>
      </c>
      <c r="M93" s="53">
        <v>0</v>
      </c>
      <c r="N93" s="53">
        <v>0</v>
      </c>
      <c r="O93" s="53">
        <v>4</v>
      </c>
      <c r="P93" s="53">
        <v>4</v>
      </c>
      <c r="Q93" s="53">
        <v>23</v>
      </c>
      <c r="R93" s="53">
        <v>0</v>
      </c>
    </row>
    <row r="94" spans="2:18" ht="20.100000000000001" customHeight="1" thickBot="1" x14ac:dyDescent="0.25">
      <c r="B94" s="4" t="s">
        <v>327</v>
      </c>
      <c r="C94" s="53">
        <v>246</v>
      </c>
      <c r="D94" s="53">
        <v>0</v>
      </c>
      <c r="E94" s="53">
        <v>0</v>
      </c>
      <c r="F94" s="53">
        <v>0</v>
      </c>
      <c r="G94" s="53">
        <v>50</v>
      </c>
      <c r="H94" s="53">
        <v>41</v>
      </c>
      <c r="I94" s="53">
        <v>4</v>
      </c>
      <c r="J94" s="53">
        <v>11</v>
      </c>
      <c r="K94" s="53">
        <v>1</v>
      </c>
      <c r="L94" s="53">
        <v>1</v>
      </c>
      <c r="M94" s="53">
        <v>0</v>
      </c>
      <c r="N94" s="53">
        <v>0</v>
      </c>
      <c r="O94" s="53">
        <v>1</v>
      </c>
      <c r="P94" s="53">
        <v>80</v>
      </c>
      <c r="Q94" s="53">
        <v>40</v>
      </c>
      <c r="R94" s="53">
        <v>17</v>
      </c>
    </row>
    <row r="95" spans="2:18" ht="20.100000000000001" customHeight="1" thickBot="1" x14ac:dyDescent="0.25">
      <c r="B95" s="4" t="s">
        <v>328</v>
      </c>
      <c r="C95" s="53">
        <v>91</v>
      </c>
      <c r="D95" s="53">
        <v>0</v>
      </c>
      <c r="E95" s="53">
        <v>0</v>
      </c>
      <c r="F95" s="53">
        <v>0</v>
      </c>
      <c r="G95" s="53">
        <v>8</v>
      </c>
      <c r="H95" s="53">
        <v>50</v>
      </c>
      <c r="I95" s="53">
        <v>0</v>
      </c>
      <c r="J95" s="53">
        <v>4</v>
      </c>
      <c r="K95" s="53">
        <v>0</v>
      </c>
      <c r="L95" s="53">
        <v>14</v>
      </c>
      <c r="M95" s="53">
        <v>0</v>
      </c>
      <c r="N95" s="53">
        <v>0</v>
      </c>
      <c r="O95" s="53">
        <v>0</v>
      </c>
      <c r="P95" s="53">
        <v>1</v>
      </c>
      <c r="Q95" s="53">
        <v>10</v>
      </c>
      <c r="R95" s="53">
        <v>4</v>
      </c>
    </row>
    <row r="96" spans="2:18" ht="20.100000000000001" customHeight="1" thickBot="1" x14ac:dyDescent="0.25">
      <c r="B96" s="4" t="s">
        <v>329</v>
      </c>
      <c r="C96" s="53">
        <v>187</v>
      </c>
      <c r="D96" s="53">
        <v>0</v>
      </c>
      <c r="E96" s="53">
        <v>0</v>
      </c>
      <c r="F96" s="53">
        <v>0</v>
      </c>
      <c r="G96" s="53">
        <v>129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8</v>
      </c>
      <c r="Q96" s="53">
        <v>50</v>
      </c>
      <c r="R96" s="53">
        <v>0</v>
      </c>
    </row>
    <row r="97" spans="2:18" ht="20.100000000000001" customHeight="1" thickBot="1" x14ac:dyDescent="0.25">
      <c r="B97" s="4" t="s">
        <v>330</v>
      </c>
      <c r="C97" s="53">
        <v>101</v>
      </c>
      <c r="D97" s="53">
        <v>0</v>
      </c>
      <c r="E97" s="53">
        <v>0</v>
      </c>
      <c r="F97" s="53">
        <v>0</v>
      </c>
      <c r="G97" s="53">
        <v>24</v>
      </c>
      <c r="H97" s="53">
        <v>76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1</v>
      </c>
      <c r="R97" s="53">
        <v>0</v>
      </c>
    </row>
    <row r="98" spans="2:18" ht="20.100000000000001" customHeight="1" thickBot="1" x14ac:dyDescent="0.25">
      <c r="B98" s="4" t="s">
        <v>331</v>
      </c>
      <c r="C98" s="53">
        <v>56</v>
      </c>
      <c r="D98" s="53">
        <v>0</v>
      </c>
      <c r="E98" s="53">
        <v>0</v>
      </c>
      <c r="F98" s="53">
        <v>0</v>
      </c>
      <c r="G98" s="53">
        <v>34</v>
      </c>
      <c r="H98" s="53">
        <v>13</v>
      </c>
      <c r="I98" s="53">
        <v>6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3</v>
      </c>
      <c r="R98" s="53">
        <v>0</v>
      </c>
    </row>
    <row r="99" spans="2:18" ht="20.100000000000001" customHeight="1" thickBot="1" x14ac:dyDescent="0.25">
      <c r="B99" s="4" t="s">
        <v>332</v>
      </c>
      <c r="C99" s="53">
        <v>15</v>
      </c>
      <c r="D99" s="53">
        <v>0</v>
      </c>
      <c r="E99" s="53">
        <v>0</v>
      </c>
      <c r="F99" s="53">
        <v>0</v>
      </c>
      <c r="G99" s="53">
        <v>6</v>
      </c>
      <c r="H99" s="53">
        <v>8</v>
      </c>
      <c r="I99" s="53">
        <v>1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</row>
    <row r="100" spans="2:18" ht="20.100000000000001" customHeight="1" thickBot="1" x14ac:dyDescent="0.25">
      <c r="B100" s="4" t="s">
        <v>333</v>
      </c>
      <c r="C100" s="53">
        <v>60</v>
      </c>
      <c r="D100" s="53">
        <v>0</v>
      </c>
      <c r="E100" s="53">
        <v>0</v>
      </c>
      <c r="F100" s="53">
        <v>0</v>
      </c>
      <c r="G100" s="53">
        <v>56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2</v>
      </c>
      <c r="R100" s="53">
        <v>2</v>
      </c>
    </row>
    <row r="101" spans="2:18" ht="20.100000000000001" customHeight="1" thickBot="1" x14ac:dyDescent="0.25">
      <c r="B101" s="4" t="s">
        <v>190</v>
      </c>
      <c r="C101" s="53">
        <v>150</v>
      </c>
      <c r="D101" s="53">
        <v>0</v>
      </c>
      <c r="E101" s="53">
        <v>0</v>
      </c>
      <c r="F101" s="53">
        <v>0</v>
      </c>
      <c r="G101" s="53">
        <v>80</v>
      </c>
      <c r="H101" s="53">
        <v>12</v>
      </c>
      <c r="I101" s="53">
        <v>0</v>
      </c>
      <c r="J101" s="53">
        <v>33</v>
      </c>
      <c r="K101" s="53">
        <v>0</v>
      </c>
      <c r="L101" s="53">
        <v>2</v>
      </c>
      <c r="M101" s="53">
        <v>0</v>
      </c>
      <c r="N101" s="53">
        <v>0</v>
      </c>
      <c r="O101" s="53">
        <v>0</v>
      </c>
      <c r="P101" s="53">
        <v>18</v>
      </c>
      <c r="Q101" s="53">
        <v>5</v>
      </c>
      <c r="R101" s="53">
        <v>0</v>
      </c>
    </row>
    <row r="102" spans="2:18" ht="20.100000000000001" customHeight="1" thickBot="1" x14ac:dyDescent="0.25">
      <c r="B102" s="4" t="s">
        <v>334</v>
      </c>
      <c r="C102" s="53">
        <v>50</v>
      </c>
      <c r="D102" s="53">
        <v>0</v>
      </c>
      <c r="E102" s="53">
        <v>0</v>
      </c>
      <c r="F102" s="53">
        <v>0</v>
      </c>
      <c r="G102" s="53">
        <v>47</v>
      </c>
      <c r="H102" s="53">
        <v>3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</row>
    <row r="103" spans="2:18" ht="20.100000000000001" customHeight="1" thickBot="1" x14ac:dyDescent="0.25">
      <c r="B103" s="4" t="s">
        <v>335</v>
      </c>
      <c r="C103" s="53">
        <v>110</v>
      </c>
      <c r="D103" s="53">
        <v>1</v>
      </c>
      <c r="E103" s="53">
        <v>0</v>
      </c>
      <c r="F103" s="53">
        <v>0</v>
      </c>
      <c r="G103" s="53">
        <v>26</v>
      </c>
      <c r="H103" s="53">
        <v>59</v>
      </c>
      <c r="I103" s="53">
        <v>0</v>
      </c>
      <c r="J103" s="53">
        <v>12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5</v>
      </c>
      <c r="Q103" s="53">
        <v>7</v>
      </c>
      <c r="R103" s="53">
        <v>0</v>
      </c>
    </row>
    <row r="104" spans="2:18" ht="20.100000000000001" customHeight="1" thickBot="1" x14ac:dyDescent="0.25">
      <c r="B104" s="4" t="s">
        <v>336</v>
      </c>
      <c r="C104" s="53">
        <v>75</v>
      </c>
      <c r="D104" s="53">
        <v>0</v>
      </c>
      <c r="E104" s="53">
        <v>0</v>
      </c>
      <c r="F104" s="53">
        <v>0</v>
      </c>
      <c r="G104" s="53">
        <v>16</v>
      </c>
      <c r="H104" s="53">
        <v>38</v>
      </c>
      <c r="I104" s="53">
        <v>0</v>
      </c>
      <c r="J104" s="53">
        <v>16</v>
      </c>
      <c r="K104" s="53">
        <v>0</v>
      </c>
      <c r="L104" s="53">
        <v>1</v>
      </c>
      <c r="M104" s="53">
        <v>0</v>
      </c>
      <c r="N104" s="53">
        <v>1</v>
      </c>
      <c r="O104" s="53">
        <v>0</v>
      </c>
      <c r="P104" s="53">
        <v>0</v>
      </c>
      <c r="Q104" s="53">
        <v>3</v>
      </c>
      <c r="R104" s="53">
        <v>0</v>
      </c>
    </row>
    <row r="105" spans="2:18" ht="20.100000000000001" customHeight="1" thickBot="1" x14ac:dyDescent="0.25">
      <c r="B105" s="4" t="s">
        <v>337</v>
      </c>
      <c r="C105" s="53">
        <v>32</v>
      </c>
      <c r="D105" s="53">
        <v>0</v>
      </c>
      <c r="E105" s="53">
        <v>0</v>
      </c>
      <c r="F105" s="53">
        <v>0</v>
      </c>
      <c r="G105" s="53">
        <v>19</v>
      </c>
      <c r="H105" s="53">
        <v>2</v>
      </c>
      <c r="I105" s="53">
        <v>0</v>
      </c>
      <c r="J105" s="53">
        <v>11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</row>
    <row r="106" spans="2:18" ht="20.100000000000001" customHeight="1" thickBot="1" x14ac:dyDescent="0.25">
      <c r="B106" s="4" t="s">
        <v>191</v>
      </c>
      <c r="C106" s="53">
        <v>121</v>
      </c>
      <c r="D106" s="53">
        <v>0</v>
      </c>
      <c r="E106" s="53">
        <v>0</v>
      </c>
      <c r="F106" s="53">
        <v>0</v>
      </c>
      <c r="G106" s="53">
        <v>74</v>
      </c>
      <c r="H106" s="53">
        <v>6</v>
      </c>
      <c r="I106" s="53">
        <v>1</v>
      </c>
      <c r="J106" s="53">
        <v>15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6</v>
      </c>
      <c r="Q106" s="53">
        <v>3</v>
      </c>
      <c r="R106" s="53">
        <v>16</v>
      </c>
    </row>
    <row r="107" spans="2:18" ht="20.100000000000001" customHeight="1" thickBot="1" x14ac:dyDescent="0.25">
      <c r="B107" s="4" t="s">
        <v>338</v>
      </c>
      <c r="C107" s="53">
        <v>62</v>
      </c>
      <c r="D107" s="53">
        <v>0</v>
      </c>
      <c r="E107" s="53">
        <v>0</v>
      </c>
      <c r="F107" s="53">
        <v>0</v>
      </c>
      <c r="G107" s="53">
        <v>22</v>
      </c>
      <c r="H107" s="53">
        <v>35</v>
      </c>
      <c r="I107" s="53">
        <v>2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1</v>
      </c>
      <c r="Q107" s="53">
        <v>2</v>
      </c>
      <c r="R107" s="53">
        <v>0</v>
      </c>
    </row>
    <row r="108" spans="2:18" ht="20.100000000000001" customHeight="1" thickBot="1" x14ac:dyDescent="0.25">
      <c r="B108" s="4" t="s">
        <v>339</v>
      </c>
      <c r="C108" s="53">
        <v>32</v>
      </c>
      <c r="D108" s="53">
        <v>0</v>
      </c>
      <c r="E108" s="53">
        <v>0</v>
      </c>
      <c r="F108" s="53">
        <v>0</v>
      </c>
      <c r="G108" s="53">
        <v>24</v>
      </c>
      <c r="H108" s="53">
        <v>0</v>
      </c>
      <c r="I108" s="53">
        <v>0</v>
      </c>
      <c r="J108" s="53">
        <v>0</v>
      </c>
      <c r="K108" s="53">
        <v>0</v>
      </c>
      <c r="L108" s="53">
        <v>6</v>
      </c>
      <c r="M108" s="53">
        <v>0</v>
      </c>
      <c r="N108" s="53">
        <v>0</v>
      </c>
      <c r="O108" s="53">
        <v>0</v>
      </c>
      <c r="P108" s="53">
        <v>0</v>
      </c>
      <c r="Q108" s="53">
        <v>2</v>
      </c>
      <c r="R108" s="53">
        <v>0</v>
      </c>
    </row>
    <row r="109" spans="2:18" ht="20.100000000000001" customHeight="1" thickBot="1" x14ac:dyDescent="0.25">
      <c r="B109" s="4" t="s">
        <v>192</v>
      </c>
      <c r="C109" s="53">
        <v>3049</v>
      </c>
      <c r="D109" s="53">
        <v>2</v>
      </c>
      <c r="E109" s="53">
        <v>0</v>
      </c>
      <c r="F109" s="53">
        <v>0</v>
      </c>
      <c r="G109" s="53">
        <v>1749</v>
      </c>
      <c r="H109" s="53">
        <v>171</v>
      </c>
      <c r="I109" s="53">
        <v>22</v>
      </c>
      <c r="J109" s="53">
        <v>63</v>
      </c>
      <c r="K109" s="53">
        <v>52</v>
      </c>
      <c r="L109" s="53">
        <v>136</v>
      </c>
      <c r="M109" s="53">
        <v>44</v>
      </c>
      <c r="N109" s="53">
        <v>32</v>
      </c>
      <c r="O109" s="53">
        <v>50</v>
      </c>
      <c r="P109" s="53">
        <v>348</v>
      </c>
      <c r="Q109" s="53">
        <v>360</v>
      </c>
      <c r="R109" s="53">
        <v>20</v>
      </c>
    </row>
    <row r="110" spans="2:18" ht="20.100000000000001" customHeight="1" thickBot="1" x14ac:dyDescent="0.25">
      <c r="B110" s="4" t="s">
        <v>340</v>
      </c>
      <c r="C110" s="53">
        <v>46</v>
      </c>
      <c r="D110" s="53">
        <v>0</v>
      </c>
      <c r="E110" s="53">
        <v>0</v>
      </c>
      <c r="F110" s="53">
        <v>0</v>
      </c>
      <c r="G110" s="53">
        <v>15</v>
      </c>
      <c r="H110" s="53">
        <v>30</v>
      </c>
      <c r="I110" s="53">
        <v>1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</row>
    <row r="111" spans="2:18" ht="20.100000000000001" customHeight="1" thickBot="1" x14ac:dyDescent="0.25">
      <c r="B111" s="4" t="s">
        <v>341</v>
      </c>
      <c r="C111" s="53">
        <v>79</v>
      </c>
      <c r="D111" s="53">
        <v>0</v>
      </c>
      <c r="E111" s="53">
        <v>0</v>
      </c>
      <c r="F111" s="53">
        <v>0</v>
      </c>
      <c r="G111" s="53">
        <v>34</v>
      </c>
      <c r="H111" s="53">
        <v>15</v>
      </c>
      <c r="I111" s="53">
        <v>7</v>
      </c>
      <c r="J111" s="53">
        <v>0</v>
      </c>
      <c r="K111" s="53">
        <v>0</v>
      </c>
      <c r="L111" s="53">
        <v>14</v>
      </c>
      <c r="M111" s="53">
        <v>0</v>
      </c>
      <c r="N111" s="53">
        <v>3</v>
      </c>
      <c r="O111" s="53">
        <v>0</v>
      </c>
      <c r="P111" s="53">
        <v>0</v>
      </c>
      <c r="Q111" s="53">
        <v>6</v>
      </c>
      <c r="R111" s="53">
        <v>0</v>
      </c>
    </row>
    <row r="112" spans="2:18" ht="20.100000000000001" customHeight="1" thickBot="1" x14ac:dyDescent="0.25">
      <c r="B112" s="4" t="s">
        <v>342</v>
      </c>
      <c r="C112" s="53">
        <v>31</v>
      </c>
      <c r="D112" s="53">
        <v>0</v>
      </c>
      <c r="E112" s="53">
        <v>0</v>
      </c>
      <c r="F112" s="53">
        <v>0</v>
      </c>
      <c r="G112" s="53">
        <v>12</v>
      </c>
      <c r="H112" s="53">
        <v>14</v>
      </c>
      <c r="I112" s="53">
        <v>0</v>
      </c>
      <c r="J112" s="53">
        <v>2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3</v>
      </c>
    </row>
    <row r="113" spans="2:18" ht="20.100000000000001" customHeight="1" thickBot="1" x14ac:dyDescent="0.25">
      <c r="B113" s="4" t="s">
        <v>343</v>
      </c>
      <c r="C113" s="53">
        <v>78</v>
      </c>
      <c r="D113" s="53">
        <v>0</v>
      </c>
      <c r="E113" s="53">
        <v>0</v>
      </c>
      <c r="F113" s="53">
        <v>0</v>
      </c>
      <c r="G113" s="53">
        <v>31</v>
      </c>
      <c r="H113" s="53">
        <v>29</v>
      </c>
      <c r="I113" s="53">
        <v>3</v>
      </c>
      <c r="J113" s="53">
        <v>0</v>
      </c>
      <c r="K113" s="53">
        <v>1</v>
      </c>
      <c r="L113" s="53">
        <v>0</v>
      </c>
      <c r="M113" s="53">
        <v>1</v>
      </c>
      <c r="N113" s="53">
        <v>0</v>
      </c>
      <c r="O113" s="53">
        <v>1</v>
      </c>
      <c r="P113" s="53">
        <v>0</v>
      </c>
      <c r="Q113" s="53">
        <v>7</v>
      </c>
      <c r="R113" s="53">
        <v>5</v>
      </c>
    </row>
    <row r="114" spans="2:18" ht="20.100000000000001" customHeight="1" thickBot="1" x14ac:dyDescent="0.25">
      <c r="B114" s="4" t="s">
        <v>344</v>
      </c>
      <c r="C114" s="53">
        <v>16</v>
      </c>
      <c r="D114" s="53">
        <v>0</v>
      </c>
      <c r="E114" s="53">
        <v>0</v>
      </c>
      <c r="F114" s="53">
        <v>0</v>
      </c>
      <c r="G114" s="53">
        <v>4</v>
      </c>
      <c r="H114" s="53">
        <v>11</v>
      </c>
      <c r="I114" s="53">
        <v>0</v>
      </c>
      <c r="J114" s="53">
        <v>0</v>
      </c>
      <c r="K114" s="53">
        <v>0</v>
      </c>
      <c r="L114" s="53">
        <v>1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</row>
    <row r="115" spans="2:18" ht="20.100000000000001" customHeight="1" thickBot="1" x14ac:dyDescent="0.25">
      <c r="B115" s="4" t="s">
        <v>345</v>
      </c>
      <c r="C115" s="53">
        <v>35</v>
      </c>
      <c r="D115" s="53">
        <v>0</v>
      </c>
      <c r="E115" s="53">
        <v>0</v>
      </c>
      <c r="F115" s="53">
        <v>0</v>
      </c>
      <c r="G115" s="53">
        <v>12</v>
      </c>
      <c r="H115" s="53">
        <v>0</v>
      </c>
      <c r="I115" s="53">
        <v>0</v>
      </c>
      <c r="J115" s="53">
        <v>7</v>
      </c>
      <c r="K115" s="53">
        <v>2</v>
      </c>
      <c r="L115" s="53">
        <v>0</v>
      </c>
      <c r="M115" s="53">
        <v>0</v>
      </c>
      <c r="N115" s="53">
        <v>0</v>
      </c>
      <c r="O115" s="53">
        <v>1</v>
      </c>
      <c r="P115" s="53">
        <v>7</v>
      </c>
      <c r="Q115" s="53">
        <v>6</v>
      </c>
      <c r="R115" s="53">
        <v>0</v>
      </c>
    </row>
    <row r="116" spans="2:18" ht="20.100000000000001" customHeight="1" thickBot="1" x14ac:dyDescent="0.25">
      <c r="B116" s="4" t="s">
        <v>346</v>
      </c>
      <c r="C116" s="53">
        <v>57</v>
      </c>
      <c r="D116" s="53">
        <v>0</v>
      </c>
      <c r="E116" s="53">
        <v>0</v>
      </c>
      <c r="F116" s="53">
        <v>0</v>
      </c>
      <c r="G116" s="53">
        <v>19</v>
      </c>
      <c r="H116" s="53">
        <v>10</v>
      </c>
      <c r="I116" s="53">
        <v>12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16</v>
      </c>
      <c r="R116" s="53">
        <v>0</v>
      </c>
    </row>
    <row r="117" spans="2:18" ht="20.100000000000001" customHeight="1" thickBot="1" x14ac:dyDescent="0.25">
      <c r="B117" s="4" t="s">
        <v>347</v>
      </c>
      <c r="C117" s="53">
        <v>323</v>
      </c>
      <c r="D117" s="53">
        <v>0</v>
      </c>
      <c r="E117" s="53">
        <v>0</v>
      </c>
      <c r="F117" s="53">
        <v>0</v>
      </c>
      <c r="G117" s="53">
        <v>39</v>
      </c>
      <c r="H117" s="53">
        <v>3</v>
      </c>
      <c r="I117" s="53">
        <v>105</v>
      </c>
      <c r="J117" s="53">
        <v>76</v>
      </c>
      <c r="K117" s="53">
        <v>2</v>
      </c>
      <c r="L117" s="53">
        <v>0</v>
      </c>
      <c r="M117" s="53">
        <v>3</v>
      </c>
      <c r="N117" s="53">
        <v>0</v>
      </c>
      <c r="O117" s="53">
        <v>1</v>
      </c>
      <c r="P117" s="53">
        <v>6</v>
      </c>
      <c r="Q117" s="53">
        <v>70</v>
      </c>
      <c r="R117" s="53">
        <v>18</v>
      </c>
    </row>
    <row r="118" spans="2:18" ht="20.100000000000001" customHeight="1" thickBot="1" x14ac:dyDescent="0.25">
      <c r="B118" s="4" t="s">
        <v>348</v>
      </c>
      <c r="C118" s="53">
        <v>29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29</v>
      </c>
    </row>
    <row r="119" spans="2:18" ht="20.100000000000001" customHeight="1" thickBot="1" x14ac:dyDescent="0.25">
      <c r="B119" s="4" t="s">
        <v>349</v>
      </c>
      <c r="C119" s="53">
        <v>148</v>
      </c>
      <c r="D119" s="53">
        <v>0</v>
      </c>
      <c r="E119" s="53">
        <v>0</v>
      </c>
      <c r="F119" s="53">
        <v>0</v>
      </c>
      <c r="G119" s="53">
        <v>42</v>
      </c>
      <c r="H119" s="53">
        <v>26</v>
      </c>
      <c r="I119" s="53">
        <v>0</v>
      </c>
      <c r="J119" s="53">
        <v>4</v>
      </c>
      <c r="K119" s="53">
        <v>1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74</v>
      </c>
      <c r="R119" s="53">
        <v>1</v>
      </c>
    </row>
    <row r="120" spans="2:18" ht="20.100000000000001" customHeight="1" thickBot="1" x14ac:dyDescent="0.25">
      <c r="B120" s="4" t="s">
        <v>350</v>
      </c>
      <c r="C120" s="53">
        <v>61</v>
      </c>
      <c r="D120" s="53">
        <v>1</v>
      </c>
      <c r="E120" s="53">
        <v>0</v>
      </c>
      <c r="F120" s="53">
        <v>0</v>
      </c>
      <c r="G120" s="53">
        <v>17</v>
      </c>
      <c r="H120" s="53">
        <v>1</v>
      </c>
      <c r="I120" s="53">
        <v>0</v>
      </c>
      <c r="J120" s="53">
        <v>2</v>
      </c>
      <c r="K120" s="53">
        <v>0</v>
      </c>
      <c r="L120" s="53">
        <v>2</v>
      </c>
      <c r="M120" s="53">
        <v>0</v>
      </c>
      <c r="N120" s="53">
        <v>0</v>
      </c>
      <c r="O120" s="53">
        <v>0</v>
      </c>
      <c r="P120" s="53">
        <v>0</v>
      </c>
      <c r="Q120" s="53">
        <v>38</v>
      </c>
      <c r="R120" s="53">
        <v>0</v>
      </c>
    </row>
    <row r="121" spans="2:18" ht="20.100000000000001" customHeight="1" thickBot="1" x14ac:dyDescent="0.25">
      <c r="B121" s="4" t="s">
        <v>351</v>
      </c>
      <c r="C121" s="53">
        <v>1246</v>
      </c>
      <c r="D121" s="53">
        <v>0</v>
      </c>
      <c r="E121" s="53">
        <v>0</v>
      </c>
      <c r="F121" s="53">
        <v>0</v>
      </c>
      <c r="G121" s="53">
        <v>670</v>
      </c>
      <c r="H121" s="53">
        <v>233</v>
      </c>
      <c r="I121" s="53">
        <v>22</v>
      </c>
      <c r="J121" s="53">
        <v>0</v>
      </c>
      <c r="K121" s="53">
        <v>6</v>
      </c>
      <c r="L121" s="53">
        <v>0</v>
      </c>
      <c r="M121" s="53">
        <v>0</v>
      </c>
      <c r="N121" s="53">
        <v>0</v>
      </c>
      <c r="O121" s="53">
        <v>0</v>
      </c>
      <c r="P121" s="53">
        <v>116</v>
      </c>
      <c r="Q121" s="53">
        <v>156</v>
      </c>
      <c r="R121" s="53">
        <v>43</v>
      </c>
    </row>
    <row r="122" spans="2:18" ht="20.100000000000001" customHeight="1" thickBot="1" x14ac:dyDescent="0.25">
      <c r="B122" s="4" t="s">
        <v>352</v>
      </c>
      <c r="C122" s="53">
        <v>90</v>
      </c>
      <c r="D122" s="53">
        <v>0</v>
      </c>
      <c r="E122" s="53">
        <v>0</v>
      </c>
      <c r="F122" s="53">
        <v>0</v>
      </c>
      <c r="G122" s="53">
        <v>42</v>
      </c>
      <c r="H122" s="53">
        <v>21</v>
      </c>
      <c r="I122" s="53">
        <v>0</v>
      </c>
      <c r="J122" s="53">
        <v>1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2</v>
      </c>
      <c r="Q122" s="53">
        <v>24</v>
      </c>
      <c r="R122" s="53">
        <v>0</v>
      </c>
    </row>
    <row r="123" spans="2:18" ht="20.100000000000001" customHeight="1" thickBot="1" x14ac:dyDescent="0.25">
      <c r="B123" s="4" t="s">
        <v>353</v>
      </c>
      <c r="C123" s="53">
        <v>904</v>
      </c>
      <c r="D123" s="53">
        <v>0</v>
      </c>
      <c r="E123" s="53">
        <v>0</v>
      </c>
      <c r="F123" s="53">
        <v>0</v>
      </c>
      <c r="G123" s="53">
        <v>442</v>
      </c>
      <c r="H123" s="53">
        <v>33</v>
      </c>
      <c r="I123" s="53">
        <v>5</v>
      </c>
      <c r="J123" s="53">
        <v>201</v>
      </c>
      <c r="K123" s="53">
        <v>15</v>
      </c>
      <c r="L123" s="53">
        <v>17</v>
      </c>
      <c r="M123" s="53">
        <v>9</v>
      </c>
      <c r="N123" s="53">
        <v>2</v>
      </c>
      <c r="O123" s="53">
        <v>5</v>
      </c>
      <c r="P123" s="53">
        <v>104</v>
      </c>
      <c r="Q123" s="53">
        <v>57</v>
      </c>
      <c r="R123" s="53">
        <v>14</v>
      </c>
    </row>
    <row r="124" spans="2:18" ht="20.100000000000001" customHeight="1" thickBot="1" x14ac:dyDescent="0.25">
      <c r="B124" s="4" t="s">
        <v>354</v>
      </c>
      <c r="C124" s="53">
        <v>49</v>
      </c>
      <c r="D124" s="53">
        <v>0</v>
      </c>
      <c r="E124" s="53">
        <v>0</v>
      </c>
      <c r="F124" s="53">
        <v>0</v>
      </c>
      <c r="G124" s="53">
        <v>28</v>
      </c>
      <c r="H124" s="53">
        <v>21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</row>
    <row r="125" spans="2:18" ht="20.100000000000001" customHeight="1" thickBot="1" x14ac:dyDescent="0.25">
      <c r="B125" s="4" t="s">
        <v>355</v>
      </c>
      <c r="C125" s="53">
        <v>160</v>
      </c>
      <c r="D125" s="53">
        <v>0</v>
      </c>
      <c r="E125" s="53">
        <v>0</v>
      </c>
      <c r="F125" s="53">
        <v>0</v>
      </c>
      <c r="G125" s="53">
        <v>95</v>
      </c>
      <c r="H125" s="53">
        <v>32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9</v>
      </c>
      <c r="Q125" s="53">
        <v>24</v>
      </c>
      <c r="R125" s="53">
        <v>0</v>
      </c>
    </row>
    <row r="126" spans="2:18" ht="20.100000000000001" customHeight="1" thickBot="1" x14ac:dyDescent="0.25">
      <c r="B126" s="4" t="s">
        <v>356</v>
      </c>
      <c r="C126" s="53">
        <v>142</v>
      </c>
      <c r="D126" s="53">
        <v>0</v>
      </c>
      <c r="E126" s="53">
        <v>0</v>
      </c>
      <c r="F126" s="53">
        <v>0</v>
      </c>
      <c r="G126" s="53">
        <v>78</v>
      </c>
      <c r="H126" s="53">
        <v>37</v>
      </c>
      <c r="I126" s="53">
        <v>17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5</v>
      </c>
      <c r="Q126" s="53">
        <v>5</v>
      </c>
      <c r="R126" s="53">
        <v>0</v>
      </c>
    </row>
    <row r="127" spans="2:18" ht="20.100000000000001" customHeight="1" thickBot="1" x14ac:dyDescent="0.25">
      <c r="B127" s="4" t="s">
        <v>357</v>
      </c>
      <c r="C127" s="53">
        <v>6</v>
      </c>
      <c r="D127" s="53">
        <v>0</v>
      </c>
      <c r="E127" s="53">
        <v>0</v>
      </c>
      <c r="F127" s="53">
        <v>0</v>
      </c>
      <c r="G127" s="53">
        <v>2</v>
      </c>
      <c r="H127" s="53">
        <v>4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</row>
    <row r="128" spans="2:18" ht="20.100000000000001" customHeight="1" thickBot="1" x14ac:dyDescent="0.25">
      <c r="B128" s="4" t="s">
        <v>358</v>
      </c>
      <c r="C128" s="53">
        <v>47</v>
      </c>
      <c r="D128" s="53">
        <v>1</v>
      </c>
      <c r="E128" s="53">
        <v>0</v>
      </c>
      <c r="F128" s="53">
        <v>0</v>
      </c>
      <c r="G128" s="53">
        <v>5</v>
      </c>
      <c r="H128" s="53">
        <v>27</v>
      </c>
      <c r="I128" s="53">
        <v>0</v>
      </c>
      <c r="J128" s="53">
        <v>6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4</v>
      </c>
      <c r="Q128" s="53">
        <v>4</v>
      </c>
      <c r="R128" s="53">
        <v>0</v>
      </c>
    </row>
    <row r="129" spans="2:18" ht="20.100000000000001" customHeight="1" thickBot="1" x14ac:dyDescent="0.25">
      <c r="B129" s="4" t="s">
        <v>359</v>
      </c>
      <c r="C129" s="53">
        <v>29</v>
      </c>
      <c r="D129" s="53">
        <v>0</v>
      </c>
      <c r="E129" s="53">
        <v>0</v>
      </c>
      <c r="F129" s="53">
        <v>0</v>
      </c>
      <c r="G129" s="53">
        <v>22</v>
      </c>
      <c r="H129" s="53">
        <v>7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</row>
    <row r="130" spans="2:18" ht="20.100000000000001" customHeight="1" thickBot="1" x14ac:dyDescent="0.25">
      <c r="B130" s="4" t="s">
        <v>360</v>
      </c>
      <c r="C130" s="53">
        <v>30</v>
      </c>
      <c r="D130" s="53">
        <v>1</v>
      </c>
      <c r="E130" s="53">
        <v>0</v>
      </c>
      <c r="F130" s="53">
        <v>0</v>
      </c>
      <c r="G130" s="53">
        <v>20</v>
      </c>
      <c r="H130" s="53">
        <v>7</v>
      </c>
      <c r="I130" s="53">
        <v>0</v>
      </c>
      <c r="J130" s="53">
        <v>0</v>
      </c>
      <c r="K130" s="53">
        <v>1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1</v>
      </c>
      <c r="R130" s="53">
        <v>0</v>
      </c>
    </row>
    <row r="131" spans="2:18" ht="20.100000000000001" customHeight="1" thickBot="1" x14ac:dyDescent="0.25">
      <c r="B131" s="4" t="s">
        <v>361</v>
      </c>
      <c r="C131" s="53">
        <v>16</v>
      </c>
      <c r="D131" s="53">
        <v>0</v>
      </c>
      <c r="E131" s="53">
        <v>0</v>
      </c>
      <c r="F131" s="53">
        <v>0</v>
      </c>
      <c r="G131" s="53">
        <v>3</v>
      </c>
      <c r="H131" s="53">
        <v>4</v>
      </c>
      <c r="I131" s="53">
        <v>0</v>
      </c>
      <c r="J131" s="53">
        <v>4</v>
      </c>
      <c r="K131" s="53">
        <v>0</v>
      </c>
      <c r="L131" s="53">
        <v>2</v>
      </c>
      <c r="M131" s="53">
        <v>0</v>
      </c>
      <c r="N131" s="53">
        <v>0</v>
      </c>
      <c r="O131" s="53">
        <v>0</v>
      </c>
      <c r="P131" s="53">
        <v>0</v>
      </c>
      <c r="Q131" s="53">
        <v>3</v>
      </c>
      <c r="R131" s="53">
        <v>0</v>
      </c>
    </row>
    <row r="132" spans="2:18" ht="20.100000000000001" customHeight="1" thickBot="1" x14ac:dyDescent="0.25">
      <c r="B132" s="4" t="s">
        <v>362</v>
      </c>
      <c r="C132" s="53">
        <v>154</v>
      </c>
      <c r="D132" s="53">
        <v>0</v>
      </c>
      <c r="E132" s="53">
        <v>0</v>
      </c>
      <c r="F132" s="53">
        <v>0</v>
      </c>
      <c r="G132" s="53">
        <v>127</v>
      </c>
      <c r="H132" s="53">
        <v>3</v>
      </c>
      <c r="I132" s="53">
        <v>0</v>
      </c>
      <c r="J132" s="53">
        <v>12</v>
      </c>
      <c r="K132" s="53">
        <v>1</v>
      </c>
      <c r="L132" s="53">
        <v>7</v>
      </c>
      <c r="M132" s="53">
        <v>0</v>
      </c>
      <c r="N132" s="53">
        <v>0</v>
      </c>
      <c r="O132" s="53">
        <v>0</v>
      </c>
      <c r="P132" s="53">
        <v>1</v>
      </c>
      <c r="Q132" s="53">
        <v>3</v>
      </c>
      <c r="R132" s="53">
        <v>0</v>
      </c>
    </row>
    <row r="133" spans="2:18" ht="20.100000000000001" customHeight="1" thickBot="1" x14ac:dyDescent="0.25">
      <c r="B133" s="4" t="s">
        <v>363</v>
      </c>
      <c r="C133" s="53">
        <v>651</v>
      </c>
      <c r="D133" s="53">
        <v>0</v>
      </c>
      <c r="E133" s="53">
        <v>0</v>
      </c>
      <c r="F133" s="53">
        <v>0</v>
      </c>
      <c r="G133" s="53">
        <v>363</v>
      </c>
      <c r="H133" s="53">
        <v>7</v>
      </c>
      <c r="I133" s="53">
        <v>0</v>
      </c>
      <c r="J133" s="53">
        <v>173</v>
      </c>
      <c r="K133" s="53">
        <v>2</v>
      </c>
      <c r="L133" s="53">
        <v>6</v>
      </c>
      <c r="M133" s="53">
        <v>0</v>
      </c>
      <c r="N133" s="53">
        <v>0</v>
      </c>
      <c r="O133" s="53">
        <v>0</v>
      </c>
      <c r="P133" s="53">
        <v>68</v>
      </c>
      <c r="Q133" s="53">
        <v>30</v>
      </c>
      <c r="R133" s="53">
        <v>2</v>
      </c>
    </row>
    <row r="134" spans="2:18" ht="20.100000000000001" customHeight="1" thickBot="1" x14ac:dyDescent="0.25">
      <c r="B134" s="4" t="s">
        <v>364</v>
      </c>
      <c r="C134" s="53">
        <v>3497</v>
      </c>
      <c r="D134" s="53">
        <v>1</v>
      </c>
      <c r="E134" s="53">
        <v>0</v>
      </c>
      <c r="F134" s="53">
        <v>0</v>
      </c>
      <c r="G134" s="53">
        <v>2177</v>
      </c>
      <c r="H134" s="53">
        <v>298</v>
      </c>
      <c r="I134" s="53">
        <v>30</v>
      </c>
      <c r="J134" s="53">
        <v>268</v>
      </c>
      <c r="K134" s="53">
        <v>46</v>
      </c>
      <c r="L134" s="53">
        <v>7</v>
      </c>
      <c r="M134" s="53">
        <v>2</v>
      </c>
      <c r="N134" s="53">
        <v>35</v>
      </c>
      <c r="O134" s="53">
        <v>6</v>
      </c>
      <c r="P134" s="53">
        <v>326</v>
      </c>
      <c r="Q134" s="53">
        <v>287</v>
      </c>
      <c r="R134" s="53">
        <v>14</v>
      </c>
    </row>
    <row r="135" spans="2:18" ht="20.100000000000001" customHeight="1" thickBot="1" x14ac:dyDescent="0.25">
      <c r="B135" s="4" t="s">
        <v>365</v>
      </c>
      <c r="C135" s="53">
        <v>668</v>
      </c>
      <c r="D135" s="53">
        <v>0</v>
      </c>
      <c r="E135" s="53">
        <v>0</v>
      </c>
      <c r="F135" s="53">
        <v>0</v>
      </c>
      <c r="G135" s="53">
        <v>281</v>
      </c>
      <c r="H135" s="53">
        <v>186</v>
      </c>
      <c r="I135" s="53">
        <v>12</v>
      </c>
      <c r="J135" s="53">
        <v>40</v>
      </c>
      <c r="K135" s="53">
        <v>8</v>
      </c>
      <c r="L135" s="53">
        <v>22</v>
      </c>
      <c r="M135" s="53">
        <v>8</v>
      </c>
      <c r="N135" s="53">
        <v>0</v>
      </c>
      <c r="O135" s="53">
        <v>0</v>
      </c>
      <c r="P135" s="53">
        <v>43</v>
      </c>
      <c r="Q135" s="53">
        <v>48</v>
      </c>
      <c r="R135" s="53">
        <v>20</v>
      </c>
    </row>
    <row r="136" spans="2:18" ht="20.100000000000001" customHeight="1" thickBot="1" x14ac:dyDescent="0.25">
      <c r="B136" s="4" t="s">
        <v>366</v>
      </c>
      <c r="C136" s="53">
        <v>710</v>
      </c>
      <c r="D136" s="53">
        <v>0</v>
      </c>
      <c r="E136" s="53">
        <v>0</v>
      </c>
      <c r="F136" s="53">
        <v>0</v>
      </c>
      <c r="G136" s="53">
        <v>458</v>
      </c>
      <c r="H136" s="53">
        <v>36</v>
      </c>
      <c r="I136" s="53">
        <v>100</v>
      </c>
      <c r="J136" s="53">
        <v>0</v>
      </c>
      <c r="K136" s="53">
        <v>1</v>
      </c>
      <c r="L136" s="53">
        <v>0</v>
      </c>
      <c r="M136" s="53">
        <v>3</v>
      </c>
      <c r="N136" s="53">
        <v>0</v>
      </c>
      <c r="O136" s="53">
        <v>0</v>
      </c>
      <c r="P136" s="53">
        <v>68</v>
      </c>
      <c r="Q136" s="53">
        <v>39</v>
      </c>
      <c r="R136" s="53">
        <v>5</v>
      </c>
    </row>
    <row r="137" spans="2:18" ht="20.100000000000001" customHeight="1" thickBot="1" x14ac:dyDescent="0.25">
      <c r="B137" s="4" t="s">
        <v>367</v>
      </c>
      <c r="C137" s="53">
        <v>108</v>
      </c>
      <c r="D137" s="53">
        <v>0</v>
      </c>
      <c r="E137" s="53">
        <v>0</v>
      </c>
      <c r="F137" s="53">
        <v>0</v>
      </c>
      <c r="G137" s="53">
        <v>51</v>
      </c>
      <c r="H137" s="53">
        <v>9</v>
      </c>
      <c r="I137" s="53">
        <v>18</v>
      </c>
      <c r="J137" s="53">
        <v>16</v>
      </c>
      <c r="K137" s="53">
        <v>1</v>
      </c>
      <c r="L137" s="53">
        <v>0</v>
      </c>
      <c r="M137" s="53">
        <v>0</v>
      </c>
      <c r="N137" s="53">
        <v>0</v>
      </c>
      <c r="O137" s="53">
        <v>0</v>
      </c>
      <c r="P137" s="53">
        <v>8</v>
      </c>
      <c r="Q137" s="53">
        <v>4</v>
      </c>
      <c r="R137" s="53">
        <v>1</v>
      </c>
    </row>
    <row r="138" spans="2:18" ht="20.100000000000001" customHeight="1" thickBot="1" x14ac:dyDescent="0.25">
      <c r="B138" s="4" t="s">
        <v>368</v>
      </c>
      <c r="C138" s="53">
        <v>504</v>
      </c>
      <c r="D138" s="53">
        <v>0</v>
      </c>
      <c r="E138" s="53">
        <v>0</v>
      </c>
      <c r="F138" s="53">
        <v>0</v>
      </c>
      <c r="G138" s="53">
        <v>173</v>
      </c>
      <c r="H138" s="53">
        <v>113</v>
      </c>
      <c r="I138" s="53">
        <v>6</v>
      </c>
      <c r="J138" s="53">
        <v>0</v>
      </c>
      <c r="K138" s="53">
        <v>0</v>
      </c>
      <c r="L138" s="53">
        <v>14</v>
      </c>
      <c r="M138" s="53">
        <v>0</v>
      </c>
      <c r="N138" s="53">
        <v>4</v>
      </c>
      <c r="O138" s="53">
        <v>7</v>
      </c>
      <c r="P138" s="53">
        <v>79</v>
      </c>
      <c r="Q138" s="53">
        <v>108</v>
      </c>
      <c r="R138" s="53">
        <v>0</v>
      </c>
    </row>
    <row r="139" spans="2:18" ht="20.100000000000001" customHeight="1" thickBot="1" x14ac:dyDescent="0.25">
      <c r="B139" s="4" t="s">
        <v>369</v>
      </c>
      <c r="C139" s="53">
        <v>1807</v>
      </c>
      <c r="D139" s="53">
        <v>1</v>
      </c>
      <c r="E139" s="53">
        <v>0</v>
      </c>
      <c r="F139" s="53">
        <v>0</v>
      </c>
      <c r="G139" s="53">
        <v>1004</v>
      </c>
      <c r="H139" s="53">
        <v>128</v>
      </c>
      <c r="I139" s="53">
        <v>6</v>
      </c>
      <c r="J139" s="53">
        <v>257</v>
      </c>
      <c r="K139" s="53">
        <v>19</v>
      </c>
      <c r="L139" s="53">
        <v>58</v>
      </c>
      <c r="M139" s="53">
        <v>9</v>
      </c>
      <c r="N139" s="53">
        <v>0</v>
      </c>
      <c r="O139" s="53">
        <v>0</v>
      </c>
      <c r="P139" s="53">
        <v>246</v>
      </c>
      <c r="Q139" s="53">
        <v>50</v>
      </c>
      <c r="R139" s="53">
        <v>29</v>
      </c>
    </row>
    <row r="140" spans="2:18" ht="20.100000000000001" customHeight="1" thickBot="1" x14ac:dyDescent="0.25">
      <c r="B140" s="4" t="s">
        <v>370</v>
      </c>
      <c r="C140" s="53">
        <v>502</v>
      </c>
      <c r="D140" s="53">
        <v>0</v>
      </c>
      <c r="E140" s="53">
        <v>0</v>
      </c>
      <c r="F140" s="53">
        <v>0</v>
      </c>
      <c r="G140" s="53">
        <v>229</v>
      </c>
      <c r="H140" s="53">
        <v>142</v>
      </c>
      <c r="I140" s="53">
        <v>27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66</v>
      </c>
      <c r="Q140" s="53">
        <v>38</v>
      </c>
      <c r="R140" s="53">
        <v>0</v>
      </c>
    </row>
    <row r="141" spans="2:18" ht="20.100000000000001" customHeight="1" thickBot="1" x14ac:dyDescent="0.25">
      <c r="B141" s="4" t="s">
        <v>371</v>
      </c>
      <c r="C141" s="53">
        <v>143</v>
      </c>
      <c r="D141" s="53">
        <v>0</v>
      </c>
      <c r="E141" s="53">
        <v>0</v>
      </c>
      <c r="F141" s="53">
        <v>0</v>
      </c>
      <c r="G141" s="53">
        <v>27</v>
      </c>
      <c r="H141" s="53">
        <v>32</v>
      </c>
      <c r="I141" s="53">
        <v>21</v>
      </c>
      <c r="J141" s="53">
        <v>28</v>
      </c>
      <c r="K141" s="53">
        <v>1</v>
      </c>
      <c r="L141" s="53">
        <v>6</v>
      </c>
      <c r="M141" s="53">
        <v>2</v>
      </c>
      <c r="N141" s="53">
        <v>2</v>
      </c>
      <c r="O141" s="53">
        <v>0</v>
      </c>
      <c r="P141" s="53">
        <v>15</v>
      </c>
      <c r="Q141" s="53">
        <v>9</v>
      </c>
      <c r="R141" s="53">
        <v>0</v>
      </c>
    </row>
    <row r="142" spans="2:18" ht="20.100000000000001" customHeight="1" thickBot="1" x14ac:dyDescent="0.25">
      <c r="B142" s="4" t="s">
        <v>372</v>
      </c>
      <c r="C142" s="53">
        <v>516</v>
      </c>
      <c r="D142" s="53">
        <v>0</v>
      </c>
      <c r="E142" s="53">
        <v>0</v>
      </c>
      <c r="F142" s="53">
        <v>0</v>
      </c>
      <c r="G142" s="53">
        <v>124</v>
      </c>
      <c r="H142" s="53">
        <v>48</v>
      </c>
      <c r="I142" s="53">
        <v>1</v>
      </c>
      <c r="J142" s="53">
        <v>147</v>
      </c>
      <c r="K142" s="53">
        <v>5</v>
      </c>
      <c r="L142" s="53">
        <v>43</v>
      </c>
      <c r="M142" s="53">
        <v>28</v>
      </c>
      <c r="N142" s="53">
        <v>31</v>
      </c>
      <c r="O142" s="53">
        <v>9</v>
      </c>
      <c r="P142" s="53">
        <v>42</v>
      </c>
      <c r="Q142" s="53">
        <v>32</v>
      </c>
      <c r="R142" s="53">
        <v>6</v>
      </c>
    </row>
    <row r="143" spans="2:18" ht="20.100000000000001" customHeight="1" thickBot="1" x14ac:dyDescent="0.25">
      <c r="B143" s="4" t="s">
        <v>373</v>
      </c>
      <c r="C143" s="53">
        <v>866</v>
      </c>
      <c r="D143" s="53">
        <v>0</v>
      </c>
      <c r="E143" s="53">
        <v>0</v>
      </c>
      <c r="F143" s="53">
        <v>0</v>
      </c>
      <c r="G143" s="53">
        <v>503</v>
      </c>
      <c r="H143" s="53">
        <v>5</v>
      </c>
      <c r="I143" s="53">
        <v>129</v>
      </c>
      <c r="J143" s="53">
        <v>74</v>
      </c>
      <c r="K143" s="53">
        <v>7</v>
      </c>
      <c r="L143" s="53">
        <v>28</v>
      </c>
      <c r="M143" s="53">
        <v>4</v>
      </c>
      <c r="N143" s="53">
        <v>0</v>
      </c>
      <c r="O143" s="53">
        <v>1</v>
      </c>
      <c r="P143" s="53">
        <v>103</v>
      </c>
      <c r="Q143" s="53">
        <v>0</v>
      </c>
      <c r="R143" s="53">
        <v>12</v>
      </c>
    </row>
    <row r="144" spans="2:18" ht="20.100000000000001" customHeight="1" thickBot="1" x14ac:dyDescent="0.25">
      <c r="B144" s="4" t="s">
        <v>374</v>
      </c>
      <c r="C144" s="53">
        <v>138</v>
      </c>
      <c r="D144" s="53">
        <v>0</v>
      </c>
      <c r="E144" s="53">
        <v>0</v>
      </c>
      <c r="F144" s="53">
        <v>0</v>
      </c>
      <c r="G144" s="53">
        <v>95</v>
      </c>
      <c r="H144" s="53">
        <v>25</v>
      </c>
      <c r="I144" s="53">
        <v>0</v>
      </c>
      <c r="J144" s="53">
        <v>0</v>
      </c>
      <c r="K144" s="53">
        <v>0</v>
      </c>
      <c r="L144" s="53">
        <v>5</v>
      </c>
      <c r="M144" s="53">
        <v>0</v>
      </c>
      <c r="N144" s="53">
        <v>0</v>
      </c>
      <c r="O144" s="53">
        <v>0</v>
      </c>
      <c r="P144" s="53">
        <v>9</v>
      </c>
      <c r="Q144" s="53">
        <v>4</v>
      </c>
      <c r="R144" s="53">
        <v>0</v>
      </c>
    </row>
    <row r="145" spans="2:18" ht="20.100000000000001" customHeight="1" thickBot="1" x14ac:dyDescent="0.25">
      <c r="B145" s="4" t="s">
        <v>375</v>
      </c>
      <c r="C145" s="53">
        <v>335</v>
      </c>
      <c r="D145" s="53">
        <v>0</v>
      </c>
      <c r="E145" s="53">
        <v>0</v>
      </c>
      <c r="F145" s="53">
        <v>0</v>
      </c>
      <c r="G145" s="53">
        <v>129</v>
      </c>
      <c r="H145" s="53">
        <v>95</v>
      </c>
      <c r="I145" s="53">
        <v>55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25</v>
      </c>
      <c r="Q145" s="53">
        <v>31</v>
      </c>
      <c r="R145" s="53">
        <v>0</v>
      </c>
    </row>
    <row r="146" spans="2:18" ht="20.100000000000001" customHeight="1" thickBot="1" x14ac:dyDescent="0.25">
      <c r="B146" s="4" t="s">
        <v>376</v>
      </c>
      <c r="C146" s="53">
        <v>20</v>
      </c>
      <c r="D146" s="53">
        <v>0</v>
      </c>
      <c r="E146" s="53">
        <v>0</v>
      </c>
      <c r="F146" s="53">
        <v>0</v>
      </c>
      <c r="G146" s="53">
        <v>2</v>
      </c>
      <c r="H146" s="53">
        <v>5</v>
      </c>
      <c r="I146" s="53">
        <v>0</v>
      </c>
      <c r="J146" s="53">
        <v>3</v>
      </c>
      <c r="K146" s="53">
        <v>0</v>
      </c>
      <c r="L146" s="53">
        <v>6</v>
      </c>
      <c r="M146" s="53">
        <v>0</v>
      </c>
      <c r="N146" s="53">
        <v>0</v>
      </c>
      <c r="O146" s="53">
        <v>0</v>
      </c>
      <c r="P146" s="53">
        <v>0</v>
      </c>
      <c r="Q146" s="53">
        <v>4</v>
      </c>
      <c r="R146" s="53">
        <v>0</v>
      </c>
    </row>
    <row r="147" spans="2:18" ht="20.100000000000001" customHeight="1" thickBot="1" x14ac:dyDescent="0.25">
      <c r="B147" s="4" t="s">
        <v>193</v>
      </c>
      <c r="C147" s="53">
        <v>956</v>
      </c>
      <c r="D147" s="53">
        <v>0</v>
      </c>
      <c r="E147" s="53">
        <v>0</v>
      </c>
      <c r="F147" s="53">
        <v>0</v>
      </c>
      <c r="G147" s="53">
        <v>399</v>
      </c>
      <c r="H147" s="53">
        <v>108</v>
      </c>
      <c r="I147" s="53">
        <v>143</v>
      </c>
      <c r="J147" s="53">
        <v>100</v>
      </c>
      <c r="K147" s="53">
        <v>9</v>
      </c>
      <c r="L147" s="53">
        <v>22</v>
      </c>
      <c r="M147" s="53">
        <v>2</v>
      </c>
      <c r="N147" s="53">
        <v>25</v>
      </c>
      <c r="O147" s="53">
        <v>0</v>
      </c>
      <c r="P147" s="53">
        <v>122</v>
      </c>
      <c r="Q147" s="53">
        <v>25</v>
      </c>
      <c r="R147" s="53">
        <v>1</v>
      </c>
    </row>
    <row r="148" spans="2:18" ht="20.100000000000001" customHeight="1" thickBot="1" x14ac:dyDescent="0.25">
      <c r="B148" s="4" t="s">
        <v>377</v>
      </c>
      <c r="C148" s="53">
        <v>49</v>
      </c>
      <c r="D148" s="53">
        <v>0</v>
      </c>
      <c r="E148" s="53">
        <v>0</v>
      </c>
      <c r="F148" s="53">
        <v>0</v>
      </c>
      <c r="G148" s="53">
        <v>46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3</v>
      </c>
      <c r="R148" s="53">
        <v>0</v>
      </c>
    </row>
    <row r="149" spans="2:18" ht="20.100000000000001" customHeight="1" thickBot="1" x14ac:dyDescent="0.25">
      <c r="B149" s="4" t="s">
        <v>378</v>
      </c>
      <c r="C149" s="53">
        <v>75</v>
      </c>
      <c r="D149" s="53">
        <v>0</v>
      </c>
      <c r="E149" s="53">
        <v>0</v>
      </c>
      <c r="F149" s="53">
        <v>0</v>
      </c>
      <c r="G149" s="53">
        <v>13</v>
      </c>
      <c r="H149" s="53">
        <v>29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33</v>
      </c>
    </row>
    <row r="150" spans="2:18" ht="20.100000000000001" customHeight="1" thickBot="1" x14ac:dyDescent="0.25">
      <c r="B150" s="4" t="s">
        <v>379</v>
      </c>
      <c r="C150" s="53">
        <v>18</v>
      </c>
      <c r="D150" s="53">
        <v>0</v>
      </c>
      <c r="E150" s="53">
        <v>0</v>
      </c>
      <c r="F150" s="53">
        <v>0</v>
      </c>
      <c r="G150" s="53">
        <v>7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11</v>
      </c>
    </row>
    <row r="151" spans="2:18" ht="20.100000000000001" customHeight="1" thickBot="1" x14ac:dyDescent="0.25">
      <c r="B151" s="4" t="s">
        <v>380</v>
      </c>
      <c r="C151" s="53">
        <v>610</v>
      </c>
      <c r="D151" s="53">
        <v>0</v>
      </c>
      <c r="E151" s="53">
        <v>0</v>
      </c>
      <c r="F151" s="53">
        <v>0</v>
      </c>
      <c r="G151" s="53">
        <v>403</v>
      </c>
      <c r="H151" s="53">
        <v>40</v>
      </c>
      <c r="I151" s="53">
        <v>0</v>
      </c>
      <c r="J151" s="53">
        <v>0</v>
      </c>
      <c r="K151" s="53">
        <v>3</v>
      </c>
      <c r="L151" s="53">
        <v>86</v>
      </c>
      <c r="M151" s="53">
        <v>50</v>
      </c>
      <c r="N151" s="53">
        <v>9</v>
      </c>
      <c r="O151" s="53">
        <v>0</v>
      </c>
      <c r="P151" s="53">
        <v>9</v>
      </c>
      <c r="Q151" s="53">
        <v>10</v>
      </c>
      <c r="R151" s="53">
        <v>0</v>
      </c>
    </row>
    <row r="152" spans="2:18" ht="20.100000000000001" customHeight="1" thickBot="1" x14ac:dyDescent="0.25">
      <c r="B152" s="4" t="s">
        <v>381</v>
      </c>
      <c r="C152" s="53">
        <v>335</v>
      </c>
      <c r="D152" s="53">
        <v>1</v>
      </c>
      <c r="E152" s="53">
        <v>0</v>
      </c>
      <c r="F152" s="53">
        <v>0</v>
      </c>
      <c r="G152" s="53">
        <v>31</v>
      </c>
      <c r="H152" s="53">
        <v>119</v>
      </c>
      <c r="I152" s="53">
        <v>111</v>
      </c>
      <c r="J152" s="53">
        <v>24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6</v>
      </c>
      <c r="Q152" s="53">
        <v>38</v>
      </c>
      <c r="R152" s="53">
        <v>5</v>
      </c>
    </row>
    <row r="153" spans="2:18" ht="20.100000000000001" customHeight="1" thickBot="1" x14ac:dyDescent="0.25">
      <c r="B153" s="4" t="s">
        <v>382</v>
      </c>
      <c r="C153" s="53">
        <v>88</v>
      </c>
      <c r="D153" s="53">
        <v>0</v>
      </c>
      <c r="E153" s="53">
        <v>0</v>
      </c>
      <c r="F153" s="53">
        <v>0</v>
      </c>
      <c r="G153" s="53">
        <v>15</v>
      </c>
      <c r="H153" s="53">
        <v>31</v>
      </c>
      <c r="I153" s="53">
        <v>14</v>
      </c>
      <c r="J153" s="53">
        <v>1</v>
      </c>
      <c r="K153" s="53">
        <v>0</v>
      </c>
      <c r="L153" s="53">
        <v>11</v>
      </c>
      <c r="M153" s="53">
        <v>4</v>
      </c>
      <c r="N153" s="53">
        <v>4</v>
      </c>
      <c r="O153" s="53">
        <v>0</v>
      </c>
      <c r="P153" s="53">
        <v>1</v>
      </c>
      <c r="Q153" s="53">
        <v>7</v>
      </c>
      <c r="R153" s="53">
        <v>0</v>
      </c>
    </row>
    <row r="154" spans="2:18" ht="20.100000000000001" customHeight="1" thickBot="1" x14ac:dyDescent="0.25">
      <c r="B154" s="4" t="s">
        <v>383</v>
      </c>
      <c r="C154" s="53">
        <v>127</v>
      </c>
      <c r="D154" s="53">
        <v>0</v>
      </c>
      <c r="E154" s="53">
        <v>0</v>
      </c>
      <c r="F154" s="53">
        <v>0</v>
      </c>
      <c r="G154" s="53">
        <v>104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4</v>
      </c>
      <c r="O154" s="53">
        <v>0</v>
      </c>
      <c r="P154" s="53">
        <v>15</v>
      </c>
      <c r="Q154" s="53">
        <v>4</v>
      </c>
      <c r="R154" s="53">
        <v>0</v>
      </c>
    </row>
    <row r="155" spans="2:18" ht="20.100000000000001" customHeight="1" thickBot="1" x14ac:dyDescent="0.25">
      <c r="B155" s="4" t="s">
        <v>384</v>
      </c>
      <c r="C155" s="53">
        <v>152</v>
      </c>
      <c r="D155" s="53">
        <v>0</v>
      </c>
      <c r="E155" s="53">
        <v>0</v>
      </c>
      <c r="F155" s="53">
        <v>0</v>
      </c>
      <c r="G155" s="53">
        <v>74</v>
      </c>
      <c r="H155" s="53">
        <v>38</v>
      </c>
      <c r="I155" s="53">
        <v>13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4</v>
      </c>
      <c r="P155" s="53">
        <v>5</v>
      </c>
      <c r="Q155" s="53">
        <v>7</v>
      </c>
      <c r="R155" s="53">
        <v>11</v>
      </c>
    </row>
    <row r="156" spans="2:18" ht="20.100000000000001" customHeight="1" thickBot="1" x14ac:dyDescent="0.25">
      <c r="B156" s="4" t="s">
        <v>385</v>
      </c>
      <c r="C156" s="53">
        <v>983</v>
      </c>
      <c r="D156" s="53">
        <v>0</v>
      </c>
      <c r="E156" s="53">
        <v>0</v>
      </c>
      <c r="F156" s="53">
        <v>0</v>
      </c>
      <c r="G156" s="53">
        <v>721</v>
      </c>
      <c r="H156" s="53">
        <v>83</v>
      </c>
      <c r="I156" s="53">
        <v>0</v>
      </c>
      <c r="J156" s="53">
        <v>37</v>
      </c>
      <c r="K156" s="53">
        <v>11</v>
      </c>
      <c r="L156" s="53">
        <v>0</v>
      </c>
      <c r="M156" s="53">
        <v>1</v>
      </c>
      <c r="N156" s="53">
        <v>20</v>
      </c>
      <c r="O156" s="53">
        <v>0</v>
      </c>
      <c r="P156" s="53">
        <v>31</v>
      </c>
      <c r="Q156" s="53">
        <v>68</v>
      </c>
      <c r="R156" s="53">
        <v>11</v>
      </c>
    </row>
    <row r="157" spans="2:18" ht="20.100000000000001" customHeight="1" thickBot="1" x14ac:dyDescent="0.25">
      <c r="B157" s="4" t="s">
        <v>386</v>
      </c>
      <c r="C157" s="53">
        <v>338</v>
      </c>
      <c r="D157" s="53">
        <v>0</v>
      </c>
      <c r="E157" s="53">
        <v>0</v>
      </c>
      <c r="F157" s="53">
        <v>0</v>
      </c>
      <c r="G157" s="53">
        <v>59</v>
      </c>
      <c r="H157" s="53">
        <v>6</v>
      </c>
      <c r="I157" s="53">
        <v>30</v>
      </c>
      <c r="J157" s="53">
        <v>49</v>
      </c>
      <c r="K157" s="53">
        <v>0</v>
      </c>
      <c r="L157" s="53">
        <v>7</v>
      </c>
      <c r="M157" s="53">
        <v>1</v>
      </c>
      <c r="N157" s="53">
        <v>19</v>
      </c>
      <c r="O157" s="53">
        <v>0</v>
      </c>
      <c r="P157" s="53">
        <v>20</v>
      </c>
      <c r="Q157" s="53">
        <v>22</v>
      </c>
      <c r="R157" s="53">
        <v>125</v>
      </c>
    </row>
    <row r="158" spans="2:18" ht="20.100000000000001" customHeight="1" thickBot="1" x14ac:dyDescent="0.25">
      <c r="B158" s="4" t="s">
        <v>387</v>
      </c>
      <c r="C158" s="53">
        <v>101</v>
      </c>
      <c r="D158" s="53">
        <v>0</v>
      </c>
      <c r="E158" s="53">
        <v>0</v>
      </c>
      <c r="F158" s="53">
        <v>0</v>
      </c>
      <c r="G158" s="53">
        <v>64</v>
      </c>
      <c r="H158" s="53">
        <v>23</v>
      </c>
      <c r="I158" s="53">
        <v>5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8</v>
      </c>
      <c r="Q158" s="53">
        <v>1</v>
      </c>
      <c r="R158" s="53">
        <v>0</v>
      </c>
    </row>
    <row r="159" spans="2:18" ht="20.100000000000001" customHeight="1" thickBot="1" x14ac:dyDescent="0.25">
      <c r="B159" s="4" t="s">
        <v>388</v>
      </c>
      <c r="C159" s="53">
        <v>1182</v>
      </c>
      <c r="D159" s="53">
        <v>0</v>
      </c>
      <c r="E159" s="53">
        <v>0</v>
      </c>
      <c r="F159" s="53">
        <v>0</v>
      </c>
      <c r="G159" s="53">
        <v>383</v>
      </c>
      <c r="H159" s="53">
        <v>85</v>
      </c>
      <c r="I159" s="53">
        <v>1</v>
      </c>
      <c r="J159" s="53">
        <v>109</v>
      </c>
      <c r="K159" s="53">
        <v>2</v>
      </c>
      <c r="L159" s="53">
        <v>0</v>
      </c>
      <c r="M159" s="53">
        <v>3</v>
      </c>
      <c r="N159" s="53">
        <v>20</v>
      </c>
      <c r="O159" s="53">
        <v>3</v>
      </c>
      <c r="P159" s="53">
        <v>434</v>
      </c>
      <c r="Q159" s="53">
        <v>129</v>
      </c>
      <c r="R159" s="53">
        <v>13</v>
      </c>
    </row>
    <row r="160" spans="2:18" ht="20.100000000000001" customHeight="1" thickBot="1" x14ac:dyDescent="0.25">
      <c r="B160" s="4" t="s">
        <v>389</v>
      </c>
      <c r="C160" s="53">
        <v>19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19</v>
      </c>
    </row>
    <row r="161" spans="2:18" ht="20.100000000000001" customHeight="1" thickBot="1" x14ac:dyDescent="0.25">
      <c r="B161" s="4" t="s">
        <v>390</v>
      </c>
      <c r="C161" s="53">
        <v>24</v>
      </c>
      <c r="D161" s="53">
        <v>0</v>
      </c>
      <c r="E161" s="53">
        <v>0</v>
      </c>
      <c r="F161" s="53">
        <v>0</v>
      </c>
      <c r="G161" s="53">
        <v>17</v>
      </c>
      <c r="H161" s="53">
        <v>4</v>
      </c>
      <c r="I161" s="53">
        <v>0</v>
      </c>
      <c r="J161" s="53">
        <v>0</v>
      </c>
      <c r="K161" s="53">
        <v>0</v>
      </c>
      <c r="L161" s="53">
        <v>1</v>
      </c>
      <c r="M161" s="53">
        <v>0</v>
      </c>
      <c r="N161" s="53">
        <v>0</v>
      </c>
      <c r="O161" s="53">
        <v>0</v>
      </c>
      <c r="P161" s="53">
        <v>0</v>
      </c>
      <c r="Q161" s="53">
        <v>2</v>
      </c>
      <c r="R161" s="53">
        <v>0</v>
      </c>
    </row>
    <row r="162" spans="2:18" ht="20.100000000000001" customHeight="1" thickBot="1" x14ac:dyDescent="0.25">
      <c r="B162" s="4" t="s">
        <v>391</v>
      </c>
      <c r="C162" s="53">
        <v>160</v>
      </c>
      <c r="D162" s="53">
        <v>0</v>
      </c>
      <c r="E162" s="53">
        <v>0</v>
      </c>
      <c r="F162" s="53">
        <v>0</v>
      </c>
      <c r="G162" s="53">
        <v>59</v>
      </c>
      <c r="H162" s="53">
        <v>25</v>
      </c>
      <c r="I162" s="53">
        <v>41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13</v>
      </c>
      <c r="Q162" s="53">
        <v>16</v>
      </c>
      <c r="R162" s="53">
        <v>6</v>
      </c>
    </row>
    <row r="163" spans="2:18" ht="20.100000000000001" customHeight="1" thickBot="1" x14ac:dyDescent="0.25">
      <c r="B163" s="4" t="s">
        <v>392</v>
      </c>
      <c r="C163" s="53">
        <v>141</v>
      </c>
      <c r="D163" s="53">
        <v>0</v>
      </c>
      <c r="E163" s="53">
        <v>0</v>
      </c>
      <c r="F163" s="53">
        <v>0</v>
      </c>
      <c r="G163" s="53">
        <v>15</v>
      </c>
      <c r="H163" s="53">
        <v>116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9</v>
      </c>
      <c r="Q163" s="53">
        <v>1</v>
      </c>
      <c r="R163" s="53">
        <v>0</v>
      </c>
    </row>
    <row r="164" spans="2:18" ht="20.100000000000001" customHeight="1" thickBot="1" x14ac:dyDescent="0.25">
      <c r="B164" s="4" t="s">
        <v>393</v>
      </c>
      <c r="C164" s="53">
        <v>118</v>
      </c>
      <c r="D164" s="53">
        <v>0</v>
      </c>
      <c r="E164" s="53">
        <v>0</v>
      </c>
      <c r="F164" s="53">
        <v>0</v>
      </c>
      <c r="G164" s="53">
        <v>75</v>
      </c>
      <c r="H164" s="53">
        <v>0</v>
      </c>
      <c r="I164" s="53">
        <v>0</v>
      </c>
      <c r="J164" s="53">
        <v>6</v>
      </c>
      <c r="K164" s="53">
        <v>2</v>
      </c>
      <c r="L164" s="53">
        <v>11</v>
      </c>
      <c r="M164" s="53">
        <v>0</v>
      </c>
      <c r="N164" s="53">
        <v>0</v>
      </c>
      <c r="O164" s="53">
        <v>0</v>
      </c>
      <c r="P164" s="53">
        <v>0</v>
      </c>
      <c r="Q164" s="53">
        <v>22</v>
      </c>
      <c r="R164" s="53">
        <v>2</v>
      </c>
    </row>
    <row r="165" spans="2:18" ht="20.100000000000001" customHeight="1" thickBot="1" x14ac:dyDescent="0.25">
      <c r="B165" s="4" t="s">
        <v>394</v>
      </c>
      <c r="C165" s="53">
        <v>14</v>
      </c>
      <c r="D165" s="53">
        <v>0</v>
      </c>
      <c r="E165" s="53">
        <v>0</v>
      </c>
      <c r="F165" s="53">
        <v>0</v>
      </c>
      <c r="G165" s="53">
        <v>14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</row>
    <row r="166" spans="2:18" ht="20.100000000000001" customHeight="1" thickBot="1" x14ac:dyDescent="0.25">
      <c r="B166" s="4" t="s">
        <v>395</v>
      </c>
      <c r="C166" s="53">
        <v>64</v>
      </c>
      <c r="D166" s="53">
        <v>0</v>
      </c>
      <c r="E166" s="53">
        <v>0</v>
      </c>
      <c r="F166" s="53">
        <v>0</v>
      </c>
      <c r="G166" s="53">
        <v>64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</row>
    <row r="167" spans="2:18" ht="20.100000000000001" customHeight="1" thickBot="1" x14ac:dyDescent="0.25">
      <c r="B167" s="4" t="s">
        <v>194</v>
      </c>
      <c r="C167" s="53">
        <v>262</v>
      </c>
      <c r="D167" s="53">
        <v>0</v>
      </c>
      <c r="E167" s="53">
        <v>0</v>
      </c>
      <c r="F167" s="53">
        <v>0</v>
      </c>
      <c r="G167" s="53">
        <v>105</v>
      </c>
      <c r="H167" s="53">
        <v>100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4</v>
      </c>
      <c r="Q167" s="53">
        <v>47</v>
      </c>
      <c r="R167" s="53">
        <v>6</v>
      </c>
    </row>
    <row r="168" spans="2:18" ht="20.100000000000001" customHeight="1" thickBot="1" x14ac:dyDescent="0.25">
      <c r="B168" s="4" t="s">
        <v>396</v>
      </c>
      <c r="C168" s="53">
        <v>5</v>
      </c>
      <c r="D168" s="53">
        <v>0</v>
      </c>
      <c r="E168" s="53">
        <v>0</v>
      </c>
      <c r="F168" s="53">
        <v>0</v>
      </c>
      <c r="G168" s="53">
        <v>1</v>
      </c>
      <c r="H168" s="53">
        <v>3</v>
      </c>
      <c r="I168" s="53">
        <v>0</v>
      </c>
      <c r="J168" s="53">
        <v>0</v>
      </c>
      <c r="K168" s="53">
        <v>0</v>
      </c>
      <c r="L168" s="53">
        <v>1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</row>
    <row r="169" spans="2:18" ht="20.100000000000001" customHeight="1" thickBot="1" x14ac:dyDescent="0.25">
      <c r="B169" s="4" t="s">
        <v>195</v>
      </c>
      <c r="C169" s="53">
        <v>580</v>
      </c>
      <c r="D169" s="53">
        <v>1</v>
      </c>
      <c r="E169" s="53">
        <v>0</v>
      </c>
      <c r="F169" s="53">
        <v>0</v>
      </c>
      <c r="G169" s="53">
        <v>174</v>
      </c>
      <c r="H169" s="53">
        <v>7</v>
      </c>
      <c r="I169" s="53">
        <v>19</v>
      </c>
      <c r="J169" s="53">
        <v>27</v>
      </c>
      <c r="K169" s="53">
        <v>9</v>
      </c>
      <c r="L169" s="53">
        <v>4</v>
      </c>
      <c r="M169" s="53">
        <v>15</v>
      </c>
      <c r="N169" s="53">
        <v>191</v>
      </c>
      <c r="O169" s="53">
        <v>4</v>
      </c>
      <c r="P169" s="53">
        <v>23</v>
      </c>
      <c r="Q169" s="53">
        <v>5</v>
      </c>
      <c r="R169" s="53">
        <v>101</v>
      </c>
    </row>
    <row r="170" spans="2:18" ht="20.100000000000001" customHeight="1" thickBot="1" x14ac:dyDescent="0.25">
      <c r="B170" s="4" t="s">
        <v>397</v>
      </c>
      <c r="C170" s="53">
        <v>128</v>
      </c>
      <c r="D170" s="53">
        <v>0</v>
      </c>
      <c r="E170" s="53">
        <v>0</v>
      </c>
      <c r="F170" s="53">
        <v>0</v>
      </c>
      <c r="G170" s="53">
        <v>71</v>
      </c>
      <c r="H170" s="53">
        <v>4</v>
      </c>
      <c r="I170" s="53">
        <v>39</v>
      </c>
      <c r="J170" s="53">
        <v>1</v>
      </c>
      <c r="K170" s="53">
        <v>1</v>
      </c>
      <c r="L170" s="53">
        <v>0</v>
      </c>
      <c r="M170" s="53">
        <v>0</v>
      </c>
      <c r="N170" s="53">
        <v>0</v>
      </c>
      <c r="O170" s="53">
        <v>1</v>
      </c>
      <c r="P170" s="53">
        <v>1</v>
      </c>
      <c r="Q170" s="53">
        <v>10</v>
      </c>
      <c r="R170" s="53">
        <v>0</v>
      </c>
    </row>
    <row r="171" spans="2:18" ht="20.100000000000001" customHeight="1" thickBot="1" x14ac:dyDescent="0.25">
      <c r="B171" s="4" t="s">
        <v>398</v>
      </c>
      <c r="C171" s="53">
        <v>26</v>
      </c>
      <c r="D171" s="53">
        <v>0</v>
      </c>
      <c r="E171" s="53">
        <v>0</v>
      </c>
      <c r="F171" s="53">
        <v>0</v>
      </c>
      <c r="G171" s="53">
        <v>7</v>
      </c>
      <c r="H171" s="53">
        <v>17</v>
      </c>
      <c r="I171" s="53">
        <v>0</v>
      </c>
      <c r="J171" s="53">
        <v>1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1</v>
      </c>
      <c r="Q171" s="53">
        <v>0</v>
      </c>
      <c r="R171" s="53">
        <v>0</v>
      </c>
    </row>
    <row r="172" spans="2:18" ht="20.100000000000001" customHeight="1" thickBot="1" x14ac:dyDescent="0.25">
      <c r="B172" s="4" t="s">
        <v>399</v>
      </c>
      <c r="C172" s="53">
        <v>68</v>
      </c>
      <c r="D172" s="53">
        <v>0</v>
      </c>
      <c r="E172" s="53">
        <v>0</v>
      </c>
      <c r="F172" s="53">
        <v>0</v>
      </c>
      <c r="G172" s="53">
        <v>29</v>
      </c>
      <c r="H172" s="53">
        <v>25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14</v>
      </c>
      <c r="R172" s="53">
        <v>0</v>
      </c>
    </row>
    <row r="173" spans="2:18" ht="20.100000000000001" customHeight="1" thickBot="1" x14ac:dyDescent="0.25">
      <c r="B173" s="4" t="s">
        <v>400</v>
      </c>
      <c r="C173" s="53">
        <v>17</v>
      </c>
      <c r="D173" s="53">
        <v>0</v>
      </c>
      <c r="E173" s="53">
        <v>0</v>
      </c>
      <c r="F173" s="53">
        <v>0</v>
      </c>
      <c r="G173" s="53">
        <v>14</v>
      </c>
      <c r="H173" s="53">
        <v>3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</row>
    <row r="174" spans="2:18" ht="20.100000000000001" customHeight="1" thickBot="1" x14ac:dyDescent="0.25">
      <c r="B174" s="4" t="s">
        <v>401</v>
      </c>
      <c r="C174" s="53">
        <v>18</v>
      </c>
      <c r="D174" s="53">
        <v>0</v>
      </c>
      <c r="E174" s="53">
        <v>0</v>
      </c>
      <c r="F174" s="53">
        <v>0</v>
      </c>
      <c r="G174" s="53">
        <v>8</v>
      </c>
      <c r="H174" s="53">
        <v>0</v>
      </c>
      <c r="I174" s="53">
        <v>1</v>
      </c>
      <c r="J174" s="53">
        <v>7</v>
      </c>
      <c r="K174" s="53">
        <v>0</v>
      </c>
      <c r="L174" s="53">
        <v>0</v>
      </c>
      <c r="M174" s="53">
        <v>0</v>
      </c>
      <c r="N174" s="53">
        <v>1</v>
      </c>
      <c r="O174" s="53">
        <v>0</v>
      </c>
      <c r="P174" s="53">
        <v>0</v>
      </c>
      <c r="Q174" s="53">
        <v>1</v>
      </c>
      <c r="R174" s="53">
        <v>0</v>
      </c>
    </row>
    <row r="175" spans="2:18" ht="20.100000000000001" customHeight="1" thickBot="1" x14ac:dyDescent="0.25">
      <c r="B175" s="4" t="s">
        <v>402</v>
      </c>
      <c r="C175" s="53">
        <v>11</v>
      </c>
      <c r="D175" s="53">
        <v>0</v>
      </c>
      <c r="E175" s="53">
        <v>0</v>
      </c>
      <c r="F175" s="53">
        <v>0</v>
      </c>
      <c r="G175" s="53">
        <v>0</v>
      </c>
      <c r="H175" s="53">
        <v>7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1</v>
      </c>
      <c r="Q175" s="53">
        <v>3</v>
      </c>
      <c r="R175" s="53">
        <v>0</v>
      </c>
    </row>
    <row r="176" spans="2:18" ht="20.100000000000001" customHeight="1" thickBot="1" x14ac:dyDescent="0.25">
      <c r="B176" s="4" t="s">
        <v>403</v>
      </c>
      <c r="C176" s="53">
        <v>10</v>
      </c>
      <c r="D176" s="53">
        <v>2</v>
      </c>
      <c r="E176" s="53">
        <v>0</v>
      </c>
      <c r="F176" s="53">
        <v>0</v>
      </c>
      <c r="G176" s="53">
        <v>3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3</v>
      </c>
      <c r="P176" s="53">
        <v>0</v>
      </c>
      <c r="Q176" s="53">
        <v>2</v>
      </c>
      <c r="R176" s="53">
        <v>0</v>
      </c>
    </row>
    <row r="177" spans="2:18" ht="20.100000000000001" customHeight="1" thickBot="1" x14ac:dyDescent="0.25">
      <c r="B177" s="4" t="s">
        <v>196</v>
      </c>
      <c r="C177" s="53">
        <v>564</v>
      </c>
      <c r="D177" s="53">
        <v>0</v>
      </c>
      <c r="E177" s="53">
        <v>0</v>
      </c>
      <c r="F177" s="53">
        <v>0</v>
      </c>
      <c r="G177" s="53">
        <v>318</v>
      </c>
      <c r="H177" s="53">
        <v>46</v>
      </c>
      <c r="I177" s="53">
        <v>6</v>
      </c>
      <c r="J177" s="53">
        <v>104</v>
      </c>
      <c r="K177" s="53">
        <v>2</v>
      </c>
      <c r="L177" s="53">
        <v>0</v>
      </c>
      <c r="M177" s="53">
        <v>0</v>
      </c>
      <c r="N177" s="53">
        <v>0</v>
      </c>
      <c r="O177" s="53">
        <v>0</v>
      </c>
      <c r="P177" s="53">
        <v>41</v>
      </c>
      <c r="Q177" s="53">
        <v>47</v>
      </c>
      <c r="R177" s="53">
        <v>0</v>
      </c>
    </row>
    <row r="178" spans="2:18" ht="20.100000000000001" customHeight="1" thickBot="1" x14ac:dyDescent="0.25">
      <c r="B178" s="4" t="s">
        <v>404</v>
      </c>
      <c r="C178" s="53">
        <v>55</v>
      </c>
      <c r="D178" s="53">
        <v>0</v>
      </c>
      <c r="E178" s="53">
        <v>0</v>
      </c>
      <c r="F178" s="53">
        <v>0</v>
      </c>
      <c r="G178" s="53">
        <v>55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</row>
    <row r="179" spans="2:18" ht="20.100000000000001" customHeight="1" thickBot="1" x14ac:dyDescent="0.25">
      <c r="B179" s="4" t="s">
        <v>405</v>
      </c>
      <c r="C179" s="53">
        <v>300</v>
      </c>
      <c r="D179" s="53">
        <v>0</v>
      </c>
      <c r="E179" s="53">
        <v>0</v>
      </c>
      <c r="F179" s="53">
        <v>0</v>
      </c>
      <c r="G179" s="53">
        <v>115</v>
      </c>
      <c r="H179" s="53">
        <v>140</v>
      </c>
      <c r="I179" s="53">
        <v>0</v>
      </c>
      <c r="J179" s="53">
        <v>1</v>
      </c>
      <c r="K179" s="53">
        <v>0</v>
      </c>
      <c r="L179" s="53">
        <v>0</v>
      </c>
      <c r="M179" s="53">
        <v>0</v>
      </c>
      <c r="N179" s="53">
        <v>4</v>
      </c>
      <c r="O179" s="53">
        <v>0</v>
      </c>
      <c r="P179" s="53">
        <v>7</v>
      </c>
      <c r="Q179" s="53">
        <v>31</v>
      </c>
      <c r="R179" s="53">
        <v>2</v>
      </c>
    </row>
    <row r="180" spans="2:18" ht="20.100000000000001" customHeight="1" thickBot="1" x14ac:dyDescent="0.25">
      <c r="B180" s="4" t="s">
        <v>406</v>
      </c>
      <c r="C180" s="53">
        <v>54</v>
      </c>
      <c r="D180" s="53">
        <v>1</v>
      </c>
      <c r="E180" s="53">
        <v>0</v>
      </c>
      <c r="F180" s="53">
        <v>0</v>
      </c>
      <c r="G180" s="53">
        <v>19</v>
      </c>
      <c r="H180" s="53">
        <v>4</v>
      </c>
      <c r="I180" s="53">
        <v>1</v>
      </c>
      <c r="J180" s="53">
        <v>11</v>
      </c>
      <c r="K180" s="53">
        <v>0</v>
      </c>
      <c r="L180" s="53">
        <v>2</v>
      </c>
      <c r="M180" s="53">
        <v>0</v>
      </c>
      <c r="N180" s="53">
        <v>1</v>
      </c>
      <c r="O180" s="53">
        <v>6</v>
      </c>
      <c r="P180" s="53">
        <v>1</v>
      </c>
      <c r="Q180" s="53">
        <v>8</v>
      </c>
      <c r="R180" s="53">
        <v>0</v>
      </c>
    </row>
    <row r="181" spans="2:18" ht="20.100000000000001" customHeight="1" thickBot="1" x14ac:dyDescent="0.25">
      <c r="B181" s="4" t="s">
        <v>407</v>
      </c>
      <c r="C181" s="53">
        <v>5</v>
      </c>
      <c r="D181" s="53">
        <v>0</v>
      </c>
      <c r="E181" s="53">
        <v>0</v>
      </c>
      <c r="F181" s="53">
        <v>0</v>
      </c>
      <c r="G181" s="53">
        <v>3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2</v>
      </c>
    </row>
    <row r="182" spans="2:18" ht="20.100000000000001" customHeight="1" thickBot="1" x14ac:dyDescent="0.25">
      <c r="B182" s="4" t="s">
        <v>408</v>
      </c>
      <c r="C182" s="53">
        <v>6</v>
      </c>
      <c r="D182" s="53">
        <v>0</v>
      </c>
      <c r="E182" s="53">
        <v>0</v>
      </c>
      <c r="F182" s="53">
        <v>0</v>
      </c>
      <c r="G182" s="53">
        <v>5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1</v>
      </c>
    </row>
    <row r="183" spans="2:18" ht="20.100000000000001" customHeight="1" thickBot="1" x14ac:dyDescent="0.25">
      <c r="B183" s="4" t="s">
        <v>197</v>
      </c>
      <c r="C183" s="53">
        <v>242</v>
      </c>
      <c r="D183" s="53">
        <v>0</v>
      </c>
      <c r="E183" s="53">
        <v>0</v>
      </c>
      <c r="F183" s="53">
        <v>0</v>
      </c>
      <c r="G183" s="53">
        <v>170</v>
      </c>
      <c r="H183" s="53">
        <v>61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11</v>
      </c>
      <c r="R183" s="53">
        <v>0</v>
      </c>
    </row>
    <row r="184" spans="2:18" ht="20.100000000000001" customHeight="1" thickBot="1" x14ac:dyDescent="0.25">
      <c r="B184" s="4" t="s">
        <v>409</v>
      </c>
      <c r="C184" s="53">
        <v>4</v>
      </c>
      <c r="D184" s="53">
        <v>0</v>
      </c>
      <c r="E184" s="53">
        <v>0</v>
      </c>
      <c r="F184" s="53">
        <v>0</v>
      </c>
      <c r="G184" s="53">
        <v>3</v>
      </c>
      <c r="H184" s="53">
        <v>1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</row>
    <row r="185" spans="2:18" ht="20.100000000000001" customHeight="1" thickBot="1" x14ac:dyDescent="0.25">
      <c r="B185" s="4" t="s">
        <v>410</v>
      </c>
      <c r="C185" s="53">
        <v>32</v>
      </c>
      <c r="D185" s="53">
        <v>0</v>
      </c>
      <c r="E185" s="53">
        <v>0</v>
      </c>
      <c r="F185" s="53">
        <v>0</v>
      </c>
      <c r="G185" s="53">
        <v>25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1</v>
      </c>
      <c r="Q185" s="53">
        <v>6</v>
      </c>
      <c r="R185" s="53">
        <v>0</v>
      </c>
    </row>
    <row r="186" spans="2:18" ht="20.100000000000001" customHeight="1" thickBot="1" x14ac:dyDescent="0.25">
      <c r="B186" s="4" t="s">
        <v>198</v>
      </c>
      <c r="C186" s="53">
        <v>484</v>
      </c>
      <c r="D186" s="53">
        <v>0</v>
      </c>
      <c r="E186" s="53">
        <v>0</v>
      </c>
      <c r="F186" s="53">
        <v>0</v>
      </c>
      <c r="G186" s="53">
        <v>420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64</v>
      </c>
      <c r="R186" s="53">
        <v>0</v>
      </c>
    </row>
    <row r="187" spans="2:18" ht="20.100000000000001" customHeight="1" thickBot="1" x14ac:dyDescent="0.25">
      <c r="B187" s="4" t="s">
        <v>411</v>
      </c>
      <c r="C187" s="53">
        <v>29</v>
      </c>
      <c r="D187" s="53">
        <v>0</v>
      </c>
      <c r="E187" s="53">
        <v>0</v>
      </c>
      <c r="F187" s="53">
        <v>0</v>
      </c>
      <c r="G187" s="53">
        <v>11</v>
      </c>
      <c r="H187" s="53">
        <v>0</v>
      </c>
      <c r="I187" s="53">
        <v>0</v>
      </c>
      <c r="J187" s="53">
        <v>18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</row>
    <row r="188" spans="2:18" ht="20.100000000000001" customHeight="1" thickBot="1" x14ac:dyDescent="0.25">
      <c r="B188" s="4" t="s">
        <v>412</v>
      </c>
      <c r="C188" s="53">
        <v>17</v>
      </c>
      <c r="D188" s="53">
        <v>0</v>
      </c>
      <c r="E188" s="53">
        <v>0</v>
      </c>
      <c r="F188" s="53">
        <v>0</v>
      </c>
      <c r="G188" s="53">
        <v>5</v>
      </c>
      <c r="H188" s="53">
        <v>1</v>
      </c>
      <c r="I188" s="53">
        <v>0</v>
      </c>
      <c r="J188" s="53">
        <v>1</v>
      </c>
      <c r="K188" s="53">
        <v>0</v>
      </c>
      <c r="L188" s="53">
        <v>2</v>
      </c>
      <c r="M188" s="53">
        <v>0</v>
      </c>
      <c r="N188" s="53">
        <v>1</v>
      </c>
      <c r="O188" s="53">
        <v>0</v>
      </c>
      <c r="P188" s="53">
        <v>4</v>
      </c>
      <c r="Q188" s="53">
        <v>3</v>
      </c>
      <c r="R188" s="53">
        <v>0</v>
      </c>
    </row>
    <row r="189" spans="2:18" ht="20.100000000000001" customHeight="1" thickBot="1" x14ac:dyDescent="0.25">
      <c r="B189" s="4" t="s">
        <v>413</v>
      </c>
      <c r="C189" s="53">
        <v>51</v>
      </c>
      <c r="D189" s="53">
        <v>0</v>
      </c>
      <c r="E189" s="53">
        <v>0</v>
      </c>
      <c r="F189" s="53">
        <v>0</v>
      </c>
      <c r="G189" s="53">
        <v>11</v>
      </c>
      <c r="H189" s="53">
        <v>10</v>
      </c>
      <c r="I189" s="53">
        <v>0</v>
      </c>
      <c r="J189" s="53">
        <v>15</v>
      </c>
      <c r="K189" s="53">
        <v>1</v>
      </c>
      <c r="L189" s="53">
        <v>1</v>
      </c>
      <c r="M189" s="53">
        <v>0</v>
      </c>
      <c r="N189" s="53">
        <v>3</v>
      </c>
      <c r="O189" s="53">
        <v>0</v>
      </c>
      <c r="P189" s="53">
        <v>8</v>
      </c>
      <c r="Q189" s="53">
        <v>2</v>
      </c>
      <c r="R189" s="53">
        <v>0</v>
      </c>
    </row>
    <row r="190" spans="2:18" ht="20.100000000000001" customHeight="1" thickBot="1" x14ac:dyDescent="0.25">
      <c r="B190" s="4" t="s">
        <v>414</v>
      </c>
      <c r="C190" s="53">
        <v>15</v>
      </c>
      <c r="D190" s="53">
        <v>0</v>
      </c>
      <c r="E190" s="53">
        <v>0</v>
      </c>
      <c r="F190" s="53">
        <v>0</v>
      </c>
      <c r="G190" s="53">
        <v>8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4</v>
      </c>
      <c r="R190" s="53">
        <v>3</v>
      </c>
    </row>
    <row r="191" spans="2:18" ht="20.100000000000001" customHeight="1" thickBot="1" x14ac:dyDescent="0.25">
      <c r="B191" s="4" t="s">
        <v>199</v>
      </c>
      <c r="C191" s="53">
        <v>278</v>
      </c>
      <c r="D191" s="53">
        <v>0</v>
      </c>
      <c r="E191" s="53">
        <v>0</v>
      </c>
      <c r="F191" s="53">
        <v>0</v>
      </c>
      <c r="G191" s="53">
        <v>139</v>
      </c>
      <c r="H191" s="53">
        <v>139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</row>
    <row r="192" spans="2:18" ht="20.100000000000001" customHeight="1" thickBot="1" x14ac:dyDescent="0.25">
      <c r="B192" s="4" t="s">
        <v>415</v>
      </c>
      <c r="C192" s="53">
        <v>32</v>
      </c>
      <c r="D192" s="53">
        <v>0</v>
      </c>
      <c r="E192" s="53">
        <v>0</v>
      </c>
      <c r="F192" s="53">
        <v>0</v>
      </c>
      <c r="G192" s="53">
        <v>16</v>
      </c>
      <c r="H192" s="53">
        <v>6</v>
      </c>
      <c r="I192" s="53">
        <v>0</v>
      </c>
      <c r="J192" s="53">
        <v>10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</row>
    <row r="193" spans="2:18" ht="20.100000000000001" customHeight="1" thickBot="1" x14ac:dyDescent="0.25">
      <c r="B193" s="4" t="s">
        <v>416</v>
      </c>
      <c r="C193" s="53">
        <v>22</v>
      </c>
      <c r="D193" s="53">
        <v>0</v>
      </c>
      <c r="E193" s="53">
        <v>0</v>
      </c>
      <c r="F193" s="53">
        <v>0</v>
      </c>
      <c r="G193" s="53">
        <v>0</v>
      </c>
      <c r="H193" s="53">
        <v>21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1</v>
      </c>
      <c r="R193" s="53">
        <v>0</v>
      </c>
    </row>
    <row r="194" spans="2:18" ht="20.100000000000001" customHeight="1" thickBot="1" x14ac:dyDescent="0.25">
      <c r="B194" s="4" t="s">
        <v>417</v>
      </c>
      <c r="C194" s="53">
        <v>20</v>
      </c>
      <c r="D194" s="53">
        <v>0</v>
      </c>
      <c r="E194" s="53">
        <v>0</v>
      </c>
      <c r="F194" s="53">
        <v>0</v>
      </c>
      <c r="G194" s="53">
        <v>18</v>
      </c>
      <c r="H194" s="53">
        <v>1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1</v>
      </c>
    </row>
    <row r="195" spans="2:18" ht="20.100000000000001" customHeight="1" thickBot="1" x14ac:dyDescent="0.25">
      <c r="B195" s="4" t="s">
        <v>418</v>
      </c>
      <c r="C195" s="53">
        <v>4</v>
      </c>
      <c r="D195" s="53">
        <v>0</v>
      </c>
      <c r="E195" s="53">
        <v>0</v>
      </c>
      <c r="F195" s="53">
        <v>0</v>
      </c>
      <c r="G195" s="53">
        <v>3</v>
      </c>
      <c r="H195" s="53">
        <v>1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</row>
    <row r="196" spans="2:18" ht="20.100000000000001" customHeight="1" thickBot="1" x14ac:dyDescent="0.25">
      <c r="B196" s="4" t="s">
        <v>419</v>
      </c>
      <c r="C196" s="53">
        <v>16</v>
      </c>
      <c r="D196" s="53">
        <v>0</v>
      </c>
      <c r="E196" s="53">
        <v>0</v>
      </c>
      <c r="F196" s="53">
        <v>0</v>
      </c>
      <c r="G196" s="53">
        <v>16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</row>
    <row r="197" spans="2:18" ht="20.100000000000001" customHeight="1" thickBot="1" x14ac:dyDescent="0.25">
      <c r="B197" s="4" t="s">
        <v>200</v>
      </c>
      <c r="C197" s="53">
        <v>162</v>
      </c>
      <c r="D197" s="53">
        <v>0</v>
      </c>
      <c r="E197" s="53">
        <v>0</v>
      </c>
      <c r="F197" s="53">
        <v>0</v>
      </c>
      <c r="G197" s="53">
        <v>57</v>
      </c>
      <c r="H197" s="53">
        <v>11</v>
      </c>
      <c r="I197" s="53">
        <v>1</v>
      </c>
      <c r="J197" s="53">
        <v>32</v>
      </c>
      <c r="K197" s="53">
        <v>1</v>
      </c>
      <c r="L197" s="53">
        <v>32</v>
      </c>
      <c r="M197" s="53">
        <v>0</v>
      </c>
      <c r="N197" s="53">
        <v>3</v>
      </c>
      <c r="O197" s="53">
        <v>1</v>
      </c>
      <c r="P197" s="53">
        <v>7</v>
      </c>
      <c r="Q197" s="53">
        <v>8</v>
      </c>
      <c r="R197" s="53">
        <v>9</v>
      </c>
    </row>
    <row r="198" spans="2:18" ht="20.100000000000001" customHeight="1" thickBot="1" x14ac:dyDescent="0.25">
      <c r="B198" s="4" t="s">
        <v>201</v>
      </c>
      <c r="C198" s="53">
        <v>1242</v>
      </c>
      <c r="D198" s="53">
        <v>0</v>
      </c>
      <c r="E198" s="53">
        <v>0</v>
      </c>
      <c r="F198" s="53">
        <v>0</v>
      </c>
      <c r="G198" s="53">
        <v>379</v>
      </c>
      <c r="H198" s="53">
        <v>418</v>
      </c>
      <c r="I198" s="53">
        <v>47</v>
      </c>
      <c r="J198" s="53">
        <v>0</v>
      </c>
      <c r="K198" s="53">
        <v>71</v>
      </c>
      <c r="L198" s="53">
        <v>4</v>
      </c>
      <c r="M198" s="53">
        <v>8</v>
      </c>
      <c r="N198" s="53">
        <v>2</v>
      </c>
      <c r="O198" s="53">
        <v>28</v>
      </c>
      <c r="P198" s="53">
        <v>174</v>
      </c>
      <c r="Q198" s="53">
        <v>111</v>
      </c>
      <c r="R198" s="53">
        <v>0</v>
      </c>
    </row>
    <row r="199" spans="2:18" ht="20.100000000000001" customHeight="1" thickBot="1" x14ac:dyDescent="0.25">
      <c r="B199" s="4" t="s">
        <v>420</v>
      </c>
      <c r="C199" s="53">
        <v>104</v>
      </c>
      <c r="D199" s="53">
        <v>0</v>
      </c>
      <c r="E199" s="53">
        <v>0</v>
      </c>
      <c r="F199" s="53">
        <v>0</v>
      </c>
      <c r="G199" s="53">
        <v>94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10</v>
      </c>
      <c r="R199" s="53">
        <v>0</v>
      </c>
    </row>
    <row r="200" spans="2:18" ht="20.100000000000001" customHeight="1" thickBot="1" x14ac:dyDescent="0.25">
      <c r="B200" s="4" t="s">
        <v>421</v>
      </c>
      <c r="C200" s="53">
        <v>14</v>
      </c>
      <c r="D200" s="53">
        <v>0</v>
      </c>
      <c r="E200" s="53">
        <v>0</v>
      </c>
      <c r="F200" s="53">
        <v>0</v>
      </c>
      <c r="G200" s="53">
        <v>1</v>
      </c>
      <c r="H200" s="53">
        <v>13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</row>
    <row r="201" spans="2:18" ht="20.100000000000001" customHeight="1" thickBot="1" x14ac:dyDescent="0.25">
      <c r="B201" s="4" t="s">
        <v>422</v>
      </c>
      <c r="C201" s="53">
        <v>14</v>
      </c>
      <c r="D201" s="53">
        <v>0</v>
      </c>
      <c r="E201" s="53">
        <v>0</v>
      </c>
      <c r="F201" s="53">
        <v>0</v>
      </c>
      <c r="G201" s="53">
        <v>7</v>
      </c>
      <c r="H201" s="53">
        <v>3</v>
      </c>
      <c r="I201" s="53">
        <v>0</v>
      </c>
      <c r="J201" s="53">
        <v>1</v>
      </c>
      <c r="K201" s="53">
        <v>0</v>
      </c>
      <c r="L201" s="53">
        <v>1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2</v>
      </c>
    </row>
    <row r="202" spans="2:18" ht="20.100000000000001" customHeight="1" thickBot="1" x14ac:dyDescent="0.25">
      <c r="B202" s="4" t="s">
        <v>202</v>
      </c>
      <c r="C202" s="53">
        <v>190</v>
      </c>
      <c r="D202" s="53">
        <v>0</v>
      </c>
      <c r="E202" s="53">
        <v>0</v>
      </c>
      <c r="F202" s="53">
        <v>0</v>
      </c>
      <c r="G202" s="53">
        <v>64</v>
      </c>
      <c r="H202" s="53">
        <v>55</v>
      </c>
      <c r="I202" s="53">
        <v>11</v>
      </c>
      <c r="J202" s="53">
        <v>11</v>
      </c>
      <c r="K202" s="53">
        <v>2</v>
      </c>
      <c r="L202" s="53">
        <v>18</v>
      </c>
      <c r="M202" s="53">
        <v>0</v>
      </c>
      <c r="N202" s="53">
        <v>0</v>
      </c>
      <c r="O202" s="53">
        <v>0</v>
      </c>
      <c r="P202" s="53">
        <v>4</v>
      </c>
      <c r="Q202" s="53">
        <v>25</v>
      </c>
      <c r="R202" s="53">
        <v>0</v>
      </c>
    </row>
    <row r="203" spans="2:18" ht="20.100000000000001" customHeight="1" thickBot="1" x14ac:dyDescent="0.25">
      <c r="B203" s="4" t="s">
        <v>423</v>
      </c>
      <c r="C203" s="53">
        <v>98</v>
      </c>
      <c r="D203" s="53">
        <v>0</v>
      </c>
      <c r="E203" s="53">
        <v>0</v>
      </c>
      <c r="F203" s="53">
        <v>0</v>
      </c>
      <c r="G203" s="53">
        <v>88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10</v>
      </c>
      <c r="R203" s="53">
        <v>0</v>
      </c>
    </row>
    <row r="204" spans="2:18" ht="20.100000000000001" customHeight="1" thickBot="1" x14ac:dyDescent="0.25">
      <c r="B204" s="4" t="s">
        <v>424</v>
      </c>
      <c r="C204" s="53">
        <v>11</v>
      </c>
      <c r="D204" s="53">
        <v>0</v>
      </c>
      <c r="E204" s="53">
        <v>0</v>
      </c>
      <c r="F204" s="53">
        <v>0</v>
      </c>
      <c r="G204" s="53">
        <v>10</v>
      </c>
      <c r="H204" s="53">
        <v>0</v>
      </c>
      <c r="I204" s="53">
        <v>0</v>
      </c>
      <c r="J204" s="53">
        <v>1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</row>
    <row r="205" spans="2:18" ht="20.100000000000001" customHeight="1" thickBot="1" x14ac:dyDescent="0.25">
      <c r="B205" s="4" t="s">
        <v>425</v>
      </c>
      <c r="C205" s="53">
        <v>10</v>
      </c>
      <c r="D205" s="53">
        <v>0</v>
      </c>
      <c r="E205" s="53">
        <v>0</v>
      </c>
      <c r="F205" s="53">
        <v>0</v>
      </c>
      <c r="G205" s="53">
        <v>3</v>
      </c>
      <c r="H205" s="53">
        <v>5</v>
      </c>
      <c r="I205" s="53">
        <v>0</v>
      </c>
      <c r="J205" s="53">
        <v>1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1</v>
      </c>
      <c r="Q205" s="53">
        <v>0</v>
      </c>
      <c r="R205" s="53">
        <v>0</v>
      </c>
    </row>
    <row r="206" spans="2:18" ht="20.100000000000001" customHeight="1" thickBot="1" x14ac:dyDescent="0.25">
      <c r="B206" s="4" t="s">
        <v>203</v>
      </c>
      <c r="C206" s="53">
        <v>535</v>
      </c>
      <c r="D206" s="53">
        <v>1</v>
      </c>
      <c r="E206" s="53">
        <v>0</v>
      </c>
      <c r="F206" s="53">
        <v>0</v>
      </c>
      <c r="G206" s="53">
        <v>312</v>
      </c>
      <c r="H206" s="53">
        <v>9</v>
      </c>
      <c r="I206" s="53">
        <v>0</v>
      </c>
      <c r="J206" s="53">
        <v>47</v>
      </c>
      <c r="K206" s="53">
        <v>3</v>
      </c>
      <c r="L206" s="53">
        <v>3</v>
      </c>
      <c r="M206" s="53">
        <v>0</v>
      </c>
      <c r="N206" s="53">
        <v>0</v>
      </c>
      <c r="O206" s="53">
        <v>2</v>
      </c>
      <c r="P206" s="53">
        <v>24</v>
      </c>
      <c r="Q206" s="53">
        <v>36</v>
      </c>
      <c r="R206" s="53">
        <v>98</v>
      </c>
    </row>
    <row r="207" spans="2:18" ht="20.100000000000001" customHeight="1" thickBot="1" x14ac:dyDescent="0.25">
      <c r="B207" s="4" t="s">
        <v>426</v>
      </c>
      <c r="C207" s="53">
        <v>15</v>
      </c>
      <c r="D207" s="53">
        <v>0</v>
      </c>
      <c r="E207" s="53">
        <v>0</v>
      </c>
      <c r="F207" s="53">
        <v>0</v>
      </c>
      <c r="G207" s="53">
        <v>10</v>
      </c>
      <c r="H207" s="53">
        <v>2</v>
      </c>
      <c r="I207" s="53">
        <v>0</v>
      </c>
      <c r="J207" s="53">
        <v>0</v>
      </c>
      <c r="K207" s="53">
        <v>0</v>
      </c>
      <c r="L207" s="53">
        <v>3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</row>
    <row r="208" spans="2:18" ht="20.100000000000001" customHeight="1" thickBot="1" x14ac:dyDescent="0.25">
      <c r="B208" s="4" t="s">
        <v>427</v>
      </c>
      <c r="C208" s="53">
        <v>87</v>
      </c>
      <c r="D208" s="53">
        <v>0</v>
      </c>
      <c r="E208" s="53">
        <v>0</v>
      </c>
      <c r="F208" s="53">
        <v>0</v>
      </c>
      <c r="G208" s="53">
        <v>19</v>
      </c>
      <c r="H208" s="53">
        <v>24</v>
      </c>
      <c r="I208" s="53">
        <v>1</v>
      </c>
      <c r="J208" s="53">
        <v>0</v>
      </c>
      <c r="K208" s="53">
        <v>0</v>
      </c>
      <c r="L208" s="53">
        <v>15</v>
      </c>
      <c r="M208" s="53">
        <v>3</v>
      </c>
      <c r="N208" s="53">
        <v>0</v>
      </c>
      <c r="O208" s="53">
        <v>2</v>
      </c>
      <c r="P208" s="53">
        <v>10</v>
      </c>
      <c r="Q208" s="53">
        <v>7</v>
      </c>
      <c r="R208" s="53">
        <v>6</v>
      </c>
    </row>
    <row r="209" spans="2:18" ht="20.100000000000001" customHeight="1" thickBot="1" x14ac:dyDescent="0.25">
      <c r="B209" s="4" t="s">
        <v>428</v>
      </c>
      <c r="C209" s="53">
        <v>133</v>
      </c>
      <c r="D209" s="53">
        <v>0</v>
      </c>
      <c r="E209" s="53">
        <v>0</v>
      </c>
      <c r="F209" s="53">
        <v>0</v>
      </c>
      <c r="G209" s="53">
        <v>71</v>
      </c>
      <c r="H209" s="53">
        <v>31</v>
      </c>
      <c r="I209" s="53">
        <v>0</v>
      </c>
      <c r="J209" s="53">
        <v>0</v>
      </c>
      <c r="K209" s="53">
        <v>0</v>
      </c>
      <c r="L209" s="53">
        <v>7</v>
      </c>
      <c r="M209" s="53">
        <v>0</v>
      </c>
      <c r="N209" s="53">
        <v>0</v>
      </c>
      <c r="O209" s="53">
        <v>0</v>
      </c>
      <c r="P209" s="53">
        <v>0</v>
      </c>
      <c r="Q209" s="53">
        <v>24</v>
      </c>
      <c r="R209" s="53">
        <v>0</v>
      </c>
    </row>
    <row r="210" spans="2:18" ht="20.100000000000001" customHeight="1" thickBot="1" x14ac:dyDescent="0.25">
      <c r="B210" s="4" t="s">
        <v>429</v>
      </c>
      <c r="C210" s="53">
        <v>49</v>
      </c>
      <c r="D210" s="53">
        <v>0</v>
      </c>
      <c r="E210" s="53">
        <v>0</v>
      </c>
      <c r="F210" s="53">
        <v>0</v>
      </c>
      <c r="G210" s="53">
        <v>25</v>
      </c>
      <c r="H210" s="53">
        <v>12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12</v>
      </c>
      <c r="R210" s="53">
        <v>0</v>
      </c>
    </row>
    <row r="211" spans="2:18" ht="20.100000000000001" customHeight="1" thickBot="1" x14ac:dyDescent="0.25">
      <c r="B211" s="4" t="s">
        <v>430</v>
      </c>
      <c r="C211" s="53">
        <v>30</v>
      </c>
      <c r="D211" s="53">
        <v>0</v>
      </c>
      <c r="E211" s="53">
        <v>0</v>
      </c>
      <c r="F211" s="53">
        <v>0</v>
      </c>
      <c r="G211" s="53">
        <v>27</v>
      </c>
      <c r="H211" s="53">
        <v>0</v>
      </c>
      <c r="I211" s="53">
        <v>0</v>
      </c>
      <c r="J211" s="53">
        <v>0</v>
      </c>
      <c r="K211" s="53">
        <v>0</v>
      </c>
      <c r="L211" s="53">
        <v>1</v>
      </c>
      <c r="M211" s="53">
        <v>0</v>
      </c>
      <c r="N211" s="53">
        <v>0</v>
      </c>
      <c r="O211" s="53">
        <v>0</v>
      </c>
      <c r="P211" s="53">
        <v>0</v>
      </c>
      <c r="Q211" s="53">
        <v>2</v>
      </c>
      <c r="R211" s="53">
        <v>0</v>
      </c>
    </row>
    <row r="212" spans="2:18" ht="20.100000000000001" customHeight="1" thickBot="1" x14ac:dyDescent="0.25">
      <c r="B212" s="4" t="s">
        <v>431</v>
      </c>
      <c r="C212" s="53">
        <v>52</v>
      </c>
      <c r="D212" s="53">
        <v>1</v>
      </c>
      <c r="E212" s="53">
        <v>0</v>
      </c>
      <c r="F212" s="53">
        <v>0</v>
      </c>
      <c r="G212" s="53">
        <v>30</v>
      </c>
      <c r="H212" s="53">
        <v>5</v>
      </c>
      <c r="I212" s="53">
        <v>0</v>
      </c>
      <c r="J212" s="53">
        <v>3</v>
      </c>
      <c r="K212" s="53">
        <v>0</v>
      </c>
      <c r="L212" s="53">
        <v>0</v>
      </c>
      <c r="M212" s="53">
        <v>0</v>
      </c>
      <c r="N212" s="53">
        <v>1</v>
      </c>
      <c r="O212" s="53">
        <v>0</v>
      </c>
      <c r="P212" s="53">
        <v>4</v>
      </c>
      <c r="Q212" s="53">
        <v>8</v>
      </c>
      <c r="R212" s="53">
        <v>0</v>
      </c>
    </row>
    <row r="213" spans="2:18" ht="20.100000000000001" customHeight="1" thickBot="1" x14ac:dyDescent="0.25">
      <c r="B213" s="4" t="s">
        <v>432</v>
      </c>
      <c r="C213" s="53">
        <v>140</v>
      </c>
      <c r="D213" s="53">
        <v>0</v>
      </c>
      <c r="E213" s="53">
        <v>0</v>
      </c>
      <c r="F213" s="53">
        <v>0</v>
      </c>
      <c r="G213" s="53">
        <v>0</v>
      </c>
      <c r="H213" s="53">
        <v>13</v>
      </c>
      <c r="I213" s="53">
        <v>71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17</v>
      </c>
      <c r="Q213" s="53">
        <v>14</v>
      </c>
      <c r="R213" s="53">
        <v>25</v>
      </c>
    </row>
    <row r="214" spans="2:18" ht="20.100000000000001" customHeight="1" thickBot="1" x14ac:dyDescent="0.25">
      <c r="B214" s="4" t="s">
        <v>204</v>
      </c>
      <c r="C214" s="53">
        <v>659</v>
      </c>
      <c r="D214" s="53">
        <v>0</v>
      </c>
      <c r="E214" s="53">
        <v>0</v>
      </c>
      <c r="F214" s="53">
        <v>0</v>
      </c>
      <c r="G214" s="53">
        <v>301</v>
      </c>
      <c r="H214" s="53">
        <v>135</v>
      </c>
      <c r="I214" s="53">
        <v>101</v>
      </c>
      <c r="J214" s="53">
        <v>0</v>
      </c>
      <c r="K214" s="53">
        <v>5</v>
      </c>
      <c r="L214" s="53">
        <v>0</v>
      </c>
      <c r="M214" s="53">
        <v>0</v>
      </c>
      <c r="N214" s="53">
        <v>0</v>
      </c>
      <c r="O214" s="53">
        <v>0</v>
      </c>
      <c r="P214" s="53">
        <v>10</v>
      </c>
      <c r="Q214" s="53">
        <v>107</v>
      </c>
      <c r="R214" s="53">
        <v>0</v>
      </c>
    </row>
    <row r="215" spans="2:18" ht="20.100000000000001" customHeight="1" thickBot="1" x14ac:dyDescent="0.25">
      <c r="B215" s="4" t="s">
        <v>433</v>
      </c>
      <c r="C215" s="53">
        <v>57</v>
      </c>
      <c r="D215" s="53">
        <v>0</v>
      </c>
      <c r="E215" s="53">
        <v>0</v>
      </c>
      <c r="F215" s="53">
        <v>0</v>
      </c>
      <c r="G215" s="53">
        <v>25</v>
      </c>
      <c r="H215" s="53">
        <v>8</v>
      </c>
      <c r="I215" s="53">
        <v>4</v>
      </c>
      <c r="J215" s="53">
        <v>0</v>
      </c>
      <c r="K215" s="53">
        <v>0</v>
      </c>
      <c r="L215" s="53">
        <v>1</v>
      </c>
      <c r="M215" s="53">
        <v>0</v>
      </c>
      <c r="N215" s="53">
        <v>0</v>
      </c>
      <c r="O215" s="53">
        <v>1</v>
      </c>
      <c r="P215" s="53">
        <v>8</v>
      </c>
      <c r="Q215" s="53">
        <v>10</v>
      </c>
      <c r="R215" s="53">
        <v>0</v>
      </c>
    </row>
    <row r="216" spans="2:18" ht="20.100000000000001" customHeight="1" thickBot="1" x14ac:dyDescent="0.25">
      <c r="B216" s="4" t="s">
        <v>434</v>
      </c>
      <c r="C216" s="53">
        <v>70</v>
      </c>
      <c r="D216" s="53">
        <v>0</v>
      </c>
      <c r="E216" s="53">
        <v>0</v>
      </c>
      <c r="F216" s="53">
        <v>0</v>
      </c>
      <c r="G216" s="53">
        <v>70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</row>
    <row r="217" spans="2:18" ht="20.100000000000001" customHeight="1" thickBot="1" x14ac:dyDescent="0.25">
      <c r="B217" s="4" t="s">
        <v>435</v>
      </c>
      <c r="C217" s="53">
        <v>104</v>
      </c>
      <c r="D217" s="53">
        <v>0</v>
      </c>
      <c r="E217" s="53">
        <v>0</v>
      </c>
      <c r="F217" s="53">
        <v>0</v>
      </c>
      <c r="G217" s="53">
        <v>56</v>
      </c>
      <c r="H217" s="53">
        <v>13</v>
      </c>
      <c r="I217" s="53">
        <v>0</v>
      </c>
      <c r="J217" s="53">
        <v>16</v>
      </c>
      <c r="K217" s="53">
        <v>0</v>
      </c>
      <c r="L217" s="53">
        <v>0</v>
      </c>
      <c r="M217" s="53">
        <v>0</v>
      </c>
      <c r="N217" s="53">
        <v>3</v>
      </c>
      <c r="O217" s="53">
        <v>0</v>
      </c>
      <c r="P217" s="53">
        <v>1</v>
      </c>
      <c r="Q217" s="53">
        <v>15</v>
      </c>
      <c r="R217" s="53">
        <v>0</v>
      </c>
    </row>
    <row r="218" spans="2:18" ht="20.100000000000001" customHeight="1" thickBot="1" x14ac:dyDescent="0.25">
      <c r="B218" s="4" t="s">
        <v>436</v>
      </c>
      <c r="C218" s="53">
        <v>32</v>
      </c>
      <c r="D218" s="53">
        <v>0</v>
      </c>
      <c r="E218" s="53">
        <v>0</v>
      </c>
      <c r="F218" s="53">
        <v>0</v>
      </c>
      <c r="G218" s="53">
        <v>0</v>
      </c>
      <c r="H218" s="53">
        <v>31</v>
      </c>
      <c r="I218" s="53">
        <v>0</v>
      </c>
      <c r="J218" s="53">
        <v>0</v>
      </c>
      <c r="K218" s="53">
        <v>0</v>
      </c>
      <c r="L218" s="53">
        <v>1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</row>
    <row r="219" spans="2:18" ht="20.100000000000001" customHeight="1" thickBot="1" x14ac:dyDescent="0.25">
      <c r="B219" s="4" t="s">
        <v>437</v>
      </c>
      <c r="C219" s="53">
        <v>226</v>
      </c>
      <c r="D219" s="53">
        <v>0</v>
      </c>
      <c r="E219" s="53">
        <v>0</v>
      </c>
      <c r="F219" s="53">
        <v>0</v>
      </c>
      <c r="G219" s="53">
        <v>137</v>
      </c>
      <c r="H219" s="53">
        <v>7</v>
      </c>
      <c r="I219" s="53">
        <v>15</v>
      </c>
      <c r="J219" s="53">
        <v>1</v>
      </c>
      <c r="K219" s="53">
        <v>1</v>
      </c>
      <c r="L219" s="53">
        <v>2</v>
      </c>
      <c r="M219" s="53">
        <v>0</v>
      </c>
      <c r="N219" s="53">
        <v>2</v>
      </c>
      <c r="O219" s="53">
        <v>0</v>
      </c>
      <c r="P219" s="53">
        <v>9</v>
      </c>
      <c r="Q219" s="53">
        <v>52</v>
      </c>
      <c r="R219" s="53">
        <v>0</v>
      </c>
    </row>
    <row r="220" spans="2:18" ht="20.100000000000001" customHeight="1" thickBot="1" x14ac:dyDescent="0.25">
      <c r="B220" s="4" t="s">
        <v>438</v>
      </c>
      <c r="C220" s="53">
        <v>311</v>
      </c>
      <c r="D220" s="53">
        <v>0</v>
      </c>
      <c r="E220" s="53">
        <v>0</v>
      </c>
      <c r="F220" s="53">
        <v>0</v>
      </c>
      <c r="G220" s="53">
        <v>155</v>
      </c>
      <c r="H220" s="53">
        <v>108</v>
      </c>
      <c r="I220" s="53">
        <v>0</v>
      </c>
      <c r="J220" s="53">
        <v>1</v>
      </c>
      <c r="K220" s="53">
        <v>0</v>
      </c>
      <c r="L220" s="53">
        <v>9</v>
      </c>
      <c r="M220" s="53">
        <v>0</v>
      </c>
      <c r="N220" s="53">
        <v>9</v>
      </c>
      <c r="O220" s="53">
        <v>0</v>
      </c>
      <c r="P220" s="53">
        <v>12</v>
      </c>
      <c r="Q220" s="53">
        <v>17</v>
      </c>
      <c r="R220" s="53">
        <v>0</v>
      </c>
    </row>
    <row r="221" spans="2:18" ht="20.100000000000001" customHeight="1" thickBot="1" x14ac:dyDescent="0.25">
      <c r="B221" s="4" t="s">
        <v>439</v>
      </c>
      <c r="C221" s="53">
        <v>87</v>
      </c>
      <c r="D221" s="53">
        <v>0</v>
      </c>
      <c r="E221" s="53">
        <v>0</v>
      </c>
      <c r="F221" s="53">
        <v>0</v>
      </c>
      <c r="G221" s="53">
        <v>47</v>
      </c>
      <c r="H221" s="53">
        <v>40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</row>
    <row r="222" spans="2:18" ht="20.100000000000001" customHeight="1" thickBot="1" x14ac:dyDescent="0.25">
      <c r="B222" s="4" t="s">
        <v>440</v>
      </c>
      <c r="C222" s="53">
        <v>46</v>
      </c>
      <c r="D222" s="53">
        <v>0</v>
      </c>
      <c r="E222" s="53">
        <v>0</v>
      </c>
      <c r="F222" s="53">
        <v>0</v>
      </c>
      <c r="G222" s="53">
        <v>12</v>
      </c>
      <c r="H222" s="53">
        <v>21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5</v>
      </c>
      <c r="Q222" s="53">
        <v>8</v>
      </c>
      <c r="R222" s="53">
        <v>0</v>
      </c>
    </row>
    <row r="223" spans="2:18" ht="20.100000000000001" customHeight="1" thickBot="1" x14ac:dyDescent="0.25">
      <c r="B223" s="4" t="s">
        <v>205</v>
      </c>
      <c r="C223" s="53">
        <v>182</v>
      </c>
      <c r="D223" s="53">
        <v>0</v>
      </c>
      <c r="E223" s="53">
        <v>0</v>
      </c>
      <c r="F223" s="53">
        <v>0</v>
      </c>
      <c r="G223" s="53">
        <v>83</v>
      </c>
      <c r="H223" s="53">
        <v>99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</row>
    <row r="224" spans="2:18" ht="20.100000000000001" customHeight="1" thickBot="1" x14ac:dyDescent="0.25">
      <c r="B224" s="4" t="s">
        <v>441</v>
      </c>
      <c r="C224" s="53">
        <v>99</v>
      </c>
      <c r="D224" s="53">
        <v>0</v>
      </c>
      <c r="E224" s="53">
        <v>0</v>
      </c>
      <c r="F224" s="53">
        <v>0</v>
      </c>
      <c r="G224" s="53">
        <v>14</v>
      </c>
      <c r="H224" s="53">
        <v>0</v>
      </c>
      <c r="I224" s="53">
        <v>0</v>
      </c>
      <c r="J224" s="53">
        <v>0</v>
      </c>
      <c r="K224" s="53">
        <v>27</v>
      </c>
      <c r="L224" s="53">
        <v>45</v>
      </c>
      <c r="M224" s="53">
        <v>0</v>
      </c>
      <c r="N224" s="53">
        <v>1</v>
      </c>
      <c r="O224" s="53">
        <v>0</v>
      </c>
      <c r="P224" s="53">
        <v>0</v>
      </c>
      <c r="Q224" s="53">
        <v>8</v>
      </c>
      <c r="R224" s="53">
        <v>4</v>
      </c>
    </row>
    <row r="225" spans="2:18" ht="20.100000000000001" customHeight="1" thickBot="1" x14ac:dyDescent="0.25">
      <c r="B225" s="4" t="s">
        <v>442</v>
      </c>
      <c r="C225" s="53">
        <v>85</v>
      </c>
      <c r="D225" s="53">
        <v>0</v>
      </c>
      <c r="E225" s="53">
        <v>0</v>
      </c>
      <c r="F225" s="53">
        <v>0</v>
      </c>
      <c r="G225" s="53">
        <v>58</v>
      </c>
      <c r="H225" s="53">
        <v>17</v>
      </c>
      <c r="I225" s="53">
        <v>4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6</v>
      </c>
      <c r="R225" s="53">
        <v>0</v>
      </c>
    </row>
    <row r="226" spans="2:18" ht="20.100000000000001" customHeight="1" thickBot="1" x14ac:dyDescent="0.25">
      <c r="B226" s="4" t="s">
        <v>443</v>
      </c>
      <c r="C226" s="53">
        <v>61</v>
      </c>
      <c r="D226" s="53">
        <v>0</v>
      </c>
      <c r="E226" s="53">
        <v>0</v>
      </c>
      <c r="F226" s="53">
        <v>0</v>
      </c>
      <c r="G226" s="53">
        <v>55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6</v>
      </c>
    </row>
    <row r="227" spans="2:18" ht="20.100000000000001" customHeight="1" thickBot="1" x14ac:dyDescent="0.25">
      <c r="B227" s="4" t="s">
        <v>206</v>
      </c>
      <c r="C227" s="53">
        <v>728</v>
      </c>
      <c r="D227" s="53">
        <v>0</v>
      </c>
      <c r="E227" s="53">
        <v>0</v>
      </c>
      <c r="F227" s="53">
        <v>0</v>
      </c>
      <c r="G227" s="53">
        <v>521</v>
      </c>
      <c r="H227" s="53">
        <v>38</v>
      </c>
      <c r="I227" s="53">
        <v>15</v>
      </c>
      <c r="J227" s="53">
        <v>42</v>
      </c>
      <c r="K227" s="53">
        <v>0</v>
      </c>
      <c r="L227" s="53">
        <v>8</v>
      </c>
      <c r="M227" s="53">
        <v>0</v>
      </c>
      <c r="N227" s="53">
        <v>8</v>
      </c>
      <c r="O227" s="53">
        <v>0</v>
      </c>
      <c r="P227" s="53">
        <v>0</v>
      </c>
      <c r="Q227" s="53">
        <v>96</v>
      </c>
      <c r="R227" s="53">
        <v>0</v>
      </c>
    </row>
    <row r="228" spans="2:18" ht="20.100000000000001" customHeight="1" thickBot="1" x14ac:dyDescent="0.25">
      <c r="B228" s="4" t="s">
        <v>444</v>
      </c>
      <c r="C228" s="53">
        <v>20</v>
      </c>
      <c r="D228" s="53">
        <v>0</v>
      </c>
      <c r="E228" s="53">
        <v>0</v>
      </c>
      <c r="F228" s="53">
        <v>0</v>
      </c>
      <c r="G228" s="53">
        <v>13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2</v>
      </c>
      <c r="N228" s="53">
        <v>0</v>
      </c>
      <c r="O228" s="53">
        <v>0</v>
      </c>
      <c r="P228" s="53">
        <v>3</v>
      </c>
      <c r="Q228" s="53">
        <v>2</v>
      </c>
      <c r="R228" s="53">
        <v>0</v>
      </c>
    </row>
    <row r="229" spans="2:18" ht="20.100000000000001" customHeight="1" thickBot="1" x14ac:dyDescent="0.25">
      <c r="B229" s="4" t="s">
        <v>445</v>
      </c>
      <c r="C229" s="53">
        <v>20</v>
      </c>
      <c r="D229" s="53">
        <v>0</v>
      </c>
      <c r="E229" s="53">
        <v>0</v>
      </c>
      <c r="F229" s="53">
        <v>0</v>
      </c>
      <c r="G229" s="53">
        <v>13</v>
      </c>
      <c r="H229" s="53">
        <v>0</v>
      </c>
      <c r="I229" s="53">
        <v>1</v>
      </c>
      <c r="J229" s="53">
        <v>2</v>
      </c>
      <c r="K229" s="53">
        <v>1</v>
      </c>
      <c r="L229" s="53">
        <v>0</v>
      </c>
      <c r="M229" s="53">
        <v>0</v>
      </c>
      <c r="N229" s="53">
        <v>0</v>
      </c>
      <c r="O229" s="53">
        <v>0</v>
      </c>
      <c r="P229" s="53">
        <v>1</v>
      </c>
      <c r="Q229" s="53">
        <v>2</v>
      </c>
      <c r="R229" s="53">
        <v>0</v>
      </c>
    </row>
    <row r="230" spans="2:18" ht="20.100000000000001" customHeight="1" thickBot="1" x14ac:dyDescent="0.25">
      <c r="B230" s="4" t="s">
        <v>446</v>
      </c>
      <c r="C230" s="53">
        <v>94</v>
      </c>
      <c r="D230" s="53">
        <v>0</v>
      </c>
      <c r="E230" s="53">
        <v>0</v>
      </c>
      <c r="F230" s="53">
        <v>0</v>
      </c>
      <c r="G230" s="53">
        <v>69</v>
      </c>
      <c r="H230" s="53">
        <v>0</v>
      </c>
      <c r="I230" s="53">
        <v>0</v>
      </c>
      <c r="J230" s="53">
        <v>0</v>
      </c>
      <c r="K230" s="53">
        <v>1</v>
      </c>
      <c r="L230" s="53">
        <v>9</v>
      </c>
      <c r="M230" s="53">
        <v>0</v>
      </c>
      <c r="N230" s="53">
        <v>0</v>
      </c>
      <c r="O230" s="53">
        <v>0</v>
      </c>
      <c r="P230" s="53">
        <v>8</v>
      </c>
      <c r="Q230" s="53">
        <v>7</v>
      </c>
      <c r="R230" s="53">
        <v>0</v>
      </c>
    </row>
    <row r="231" spans="2:18" ht="20.100000000000001" customHeight="1" thickBot="1" x14ac:dyDescent="0.25">
      <c r="B231" s="4" t="s">
        <v>447</v>
      </c>
      <c r="C231" s="53">
        <v>63</v>
      </c>
      <c r="D231" s="53">
        <v>0</v>
      </c>
      <c r="E231" s="53">
        <v>0</v>
      </c>
      <c r="F231" s="53">
        <v>0</v>
      </c>
      <c r="G231" s="53">
        <v>23</v>
      </c>
      <c r="H231" s="53">
        <v>22</v>
      </c>
      <c r="I231" s="53">
        <v>13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5</v>
      </c>
      <c r="R231" s="53">
        <v>0</v>
      </c>
    </row>
    <row r="232" spans="2:18" ht="20.100000000000001" customHeight="1" thickBot="1" x14ac:dyDescent="0.25">
      <c r="B232" s="4" t="s">
        <v>448</v>
      </c>
      <c r="C232" s="53">
        <v>728</v>
      </c>
      <c r="D232" s="53">
        <v>0</v>
      </c>
      <c r="E232" s="53">
        <v>0</v>
      </c>
      <c r="F232" s="53">
        <v>0</v>
      </c>
      <c r="G232" s="53">
        <v>517</v>
      </c>
      <c r="H232" s="53">
        <v>175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2</v>
      </c>
      <c r="Q232" s="53">
        <v>29</v>
      </c>
      <c r="R232" s="53">
        <v>5</v>
      </c>
    </row>
    <row r="233" spans="2:18" ht="20.100000000000001" customHeight="1" thickBot="1" x14ac:dyDescent="0.25">
      <c r="B233" s="4" t="s">
        <v>449</v>
      </c>
      <c r="C233" s="53">
        <v>382</v>
      </c>
      <c r="D233" s="53">
        <v>0</v>
      </c>
      <c r="E233" s="53">
        <v>0</v>
      </c>
      <c r="F233" s="53">
        <v>0</v>
      </c>
      <c r="G233" s="53">
        <v>244</v>
      </c>
      <c r="H233" s="53">
        <v>48</v>
      </c>
      <c r="I233" s="53">
        <v>0</v>
      </c>
      <c r="J233" s="53">
        <v>24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32</v>
      </c>
      <c r="Q233" s="53">
        <v>34</v>
      </c>
      <c r="R233" s="53">
        <v>0</v>
      </c>
    </row>
    <row r="234" spans="2:18" ht="20.100000000000001" customHeight="1" thickBot="1" x14ac:dyDescent="0.25">
      <c r="B234" s="4" t="s">
        <v>207</v>
      </c>
      <c r="C234" s="53">
        <v>354</v>
      </c>
      <c r="D234" s="53">
        <v>0</v>
      </c>
      <c r="E234" s="53">
        <v>0</v>
      </c>
      <c r="F234" s="53">
        <v>0</v>
      </c>
      <c r="G234" s="53">
        <v>187</v>
      </c>
      <c r="H234" s="53">
        <v>103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12</v>
      </c>
      <c r="Q234" s="53">
        <v>47</v>
      </c>
      <c r="R234" s="53">
        <v>5</v>
      </c>
    </row>
    <row r="235" spans="2:18" ht="20.100000000000001" customHeight="1" thickBot="1" x14ac:dyDescent="0.25">
      <c r="B235" s="4" t="s">
        <v>450</v>
      </c>
      <c r="C235" s="53">
        <v>214</v>
      </c>
      <c r="D235" s="53">
        <v>1</v>
      </c>
      <c r="E235" s="53">
        <v>0</v>
      </c>
      <c r="F235" s="53">
        <v>0</v>
      </c>
      <c r="G235" s="53">
        <v>177</v>
      </c>
      <c r="H235" s="53">
        <v>2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6</v>
      </c>
      <c r="Q235" s="53">
        <v>28</v>
      </c>
      <c r="R235" s="53">
        <v>0</v>
      </c>
    </row>
    <row r="236" spans="2:18" ht="20.100000000000001" customHeight="1" thickBot="1" x14ac:dyDescent="0.25">
      <c r="B236" s="4" t="s">
        <v>451</v>
      </c>
      <c r="C236" s="53">
        <v>64</v>
      </c>
      <c r="D236" s="53">
        <v>0</v>
      </c>
      <c r="E236" s="53">
        <v>0</v>
      </c>
      <c r="F236" s="53">
        <v>0</v>
      </c>
      <c r="G236" s="53">
        <v>46</v>
      </c>
      <c r="H236" s="53">
        <v>13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1</v>
      </c>
      <c r="R236" s="53">
        <v>4</v>
      </c>
    </row>
    <row r="237" spans="2:18" ht="20.100000000000001" customHeight="1" thickBot="1" x14ac:dyDescent="0.25">
      <c r="B237" s="4" t="s">
        <v>452</v>
      </c>
      <c r="C237" s="53">
        <v>412</v>
      </c>
      <c r="D237" s="53">
        <v>0</v>
      </c>
      <c r="E237" s="53">
        <v>0</v>
      </c>
      <c r="F237" s="53">
        <v>0</v>
      </c>
      <c r="G237" s="53">
        <v>160</v>
      </c>
      <c r="H237" s="53">
        <v>74</v>
      </c>
      <c r="I237" s="53">
        <v>36</v>
      </c>
      <c r="J237" s="53">
        <v>19</v>
      </c>
      <c r="K237" s="53">
        <v>3</v>
      </c>
      <c r="L237" s="53">
        <v>7</v>
      </c>
      <c r="M237" s="53">
        <v>0</v>
      </c>
      <c r="N237" s="53">
        <v>11</v>
      </c>
      <c r="O237" s="53">
        <v>9</v>
      </c>
      <c r="P237" s="53">
        <v>15</v>
      </c>
      <c r="Q237" s="53">
        <v>44</v>
      </c>
      <c r="R237" s="53">
        <v>34</v>
      </c>
    </row>
    <row r="238" spans="2:18" ht="20.100000000000001" customHeight="1" thickBot="1" x14ac:dyDescent="0.25">
      <c r="B238" s="4" t="s">
        <v>453</v>
      </c>
      <c r="C238" s="53">
        <v>647</v>
      </c>
      <c r="D238" s="53">
        <v>1</v>
      </c>
      <c r="E238" s="53">
        <v>0</v>
      </c>
      <c r="F238" s="53">
        <v>0</v>
      </c>
      <c r="G238" s="53">
        <v>508</v>
      </c>
      <c r="H238" s="53">
        <v>7</v>
      </c>
      <c r="I238" s="53">
        <v>0</v>
      </c>
      <c r="J238" s="53">
        <v>9</v>
      </c>
      <c r="K238" s="53">
        <v>1</v>
      </c>
      <c r="L238" s="53">
        <v>6</v>
      </c>
      <c r="M238" s="53">
        <v>5</v>
      </c>
      <c r="N238" s="53">
        <v>3</v>
      </c>
      <c r="O238" s="53">
        <v>3</v>
      </c>
      <c r="P238" s="53">
        <v>44</v>
      </c>
      <c r="Q238" s="53">
        <v>60</v>
      </c>
      <c r="R238" s="53">
        <v>0</v>
      </c>
    </row>
    <row r="239" spans="2:18" ht="20.100000000000001" customHeight="1" thickBot="1" x14ac:dyDescent="0.25">
      <c r="B239" s="4" t="s">
        <v>454</v>
      </c>
      <c r="C239" s="53">
        <v>875</v>
      </c>
      <c r="D239" s="53">
        <v>0</v>
      </c>
      <c r="E239" s="53">
        <v>0</v>
      </c>
      <c r="F239" s="53">
        <v>0</v>
      </c>
      <c r="G239" s="53">
        <v>395</v>
      </c>
      <c r="H239" s="53">
        <v>112</v>
      </c>
      <c r="I239" s="53">
        <v>22</v>
      </c>
      <c r="J239" s="53">
        <v>122</v>
      </c>
      <c r="K239" s="53">
        <v>13</v>
      </c>
      <c r="L239" s="53">
        <v>15</v>
      </c>
      <c r="M239" s="53">
        <v>7</v>
      </c>
      <c r="N239" s="53">
        <v>16</v>
      </c>
      <c r="O239" s="53">
        <v>2</v>
      </c>
      <c r="P239" s="53">
        <v>64</v>
      </c>
      <c r="Q239" s="53">
        <v>10</v>
      </c>
      <c r="R239" s="53">
        <v>97</v>
      </c>
    </row>
    <row r="240" spans="2:18" ht="20.100000000000001" customHeight="1" thickBot="1" x14ac:dyDescent="0.25">
      <c r="B240" s="4" t="s">
        <v>455</v>
      </c>
      <c r="C240" s="53">
        <v>847</v>
      </c>
      <c r="D240" s="53">
        <v>2</v>
      </c>
      <c r="E240" s="53">
        <v>0</v>
      </c>
      <c r="F240" s="53">
        <v>0</v>
      </c>
      <c r="G240" s="53">
        <v>237</v>
      </c>
      <c r="H240" s="53">
        <v>242</v>
      </c>
      <c r="I240" s="53">
        <v>40</v>
      </c>
      <c r="J240" s="53">
        <v>133</v>
      </c>
      <c r="K240" s="53">
        <v>32</v>
      </c>
      <c r="L240" s="53">
        <v>3</v>
      </c>
      <c r="M240" s="53">
        <v>6</v>
      </c>
      <c r="N240" s="53">
        <v>32</v>
      </c>
      <c r="O240" s="53">
        <v>3</v>
      </c>
      <c r="P240" s="53">
        <v>44</v>
      </c>
      <c r="Q240" s="53">
        <v>24</v>
      </c>
      <c r="R240" s="53">
        <v>49</v>
      </c>
    </row>
    <row r="241" spans="2:18" ht="20.100000000000001" customHeight="1" thickBot="1" x14ac:dyDescent="0.25">
      <c r="B241" s="4" t="s">
        <v>456</v>
      </c>
      <c r="C241" s="53">
        <v>418</v>
      </c>
      <c r="D241" s="53">
        <v>0</v>
      </c>
      <c r="E241" s="53">
        <v>0</v>
      </c>
      <c r="F241" s="53">
        <v>0</v>
      </c>
      <c r="G241" s="53">
        <v>183</v>
      </c>
      <c r="H241" s="53">
        <v>90</v>
      </c>
      <c r="I241" s="53">
        <v>69</v>
      </c>
      <c r="J241" s="53">
        <v>10</v>
      </c>
      <c r="K241" s="53">
        <v>6</v>
      </c>
      <c r="L241" s="53">
        <v>6</v>
      </c>
      <c r="M241" s="53">
        <v>0</v>
      </c>
      <c r="N241" s="53">
        <v>0</v>
      </c>
      <c r="O241" s="53">
        <v>1</v>
      </c>
      <c r="P241" s="53">
        <v>21</v>
      </c>
      <c r="Q241" s="53">
        <v>28</v>
      </c>
      <c r="R241" s="53">
        <v>4</v>
      </c>
    </row>
    <row r="242" spans="2:18" ht="20.100000000000001" customHeight="1" thickBot="1" x14ac:dyDescent="0.25">
      <c r="B242" s="4" t="s">
        <v>457</v>
      </c>
      <c r="C242" s="53">
        <v>605</v>
      </c>
      <c r="D242" s="53">
        <v>0</v>
      </c>
      <c r="E242" s="53">
        <v>0</v>
      </c>
      <c r="F242" s="53">
        <v>0</v>
      </c>
      <c r="G242" s="53">
        <v>230</v>
      </c>
      <c r="H242" s="53">
        <v>183</v>
      </c>
      <c r="I242" s="53">
        <v>69</v>
      </c>
      <c r="J242" s="53">
        <v>3</v>
      </c>
      <c r="K242" s="53">
        <v>10</v>
      </c>
      <c r="L242" s="53">
        <v>0</v>
      </c>
      <c r="M242" s="53">
        <v>1</v>
      </c>
      <c r="N242" s="53">
        <v>8</v>
      </c>
      <c r="O242" s="53">
        <v>8</v>
      </c>
      <c r="P242" s="53">
        <v>13</v>
      </c>
      <c r="Q242" s="53">
        <v>58</v>
      </c>
      <c r="R242" s="53">
        <v>22</v>
      </c>
    </row>
    <row r="243" spans="2:18" ht="20.100000000000001" customHeight="1" thickBot="1" x14ac:dyDescent="0.25">
      <c r="B243" s="4" t="s">
        <v>458</v>
      </c>
      <c r="C243" s="53">
        <v>300</v>
      </c>
      <c r="D243" s="53">
        <v>0</v>
      </c>
      <c r="E243" s="53">
        <v>0</v>
      </c>
      <c r="F243" s="53">
        <v>0</v>
      </c>
      <c r="G243" s="53">
        <v>111</v>
      </c>
      <c r="H243" s="53">
        <v>70</v>
      </c>
      <c r="I243" s="53">
        <v>26</v>
      </c>
      <c r="J243" s="53">
        <v>34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11</v>
      </c>
      <c r="Q243" s="53">
        <v>33</v>
      </c>
      <c r="R243" s="53">
        <v>15</v>
      </c>
    </row>
    <row r="244" spans="2:18" ht="20.100000000000001" customHeight="1" thickBot="1" x14ac:dyDescent="0.25">
      <c r="B244" s="4" t="s">
        <v>459</v>
      </c>
      <c r="C244" s="53">
        <v>68</v>
      </c>
      <c r="D244" s="53">
        <v>0</v>
      </c>
      <c r="E244" s="53">
        <v>0</v>
      </c>
      <c r="F244" s="53">
        <v>0</v>
      </c>
      <c r="G244" s="53">
        <v>43</v>
      </c>
      <c r="H244" s="53">
        <v>11</v>
      </c>
      <c r="I244" s="53">
        <v>0</v>
      </c>
      <c r="J244" s="53">
        <v>1</v>
      </c>
      <c r="K244" s="53">
        <v>1</v>
      </c>
      <c r="L244" s="53">
        <v>0</v>
      </c>
      <c r="M244" s="53">
        <v>1</v>
      </c>
      <c r="N244" s="53">
        <v>0</v>
      </c>
      <c r="O244" s="53">
        <v>1</v>
      </c>
      <c r="P244" s="53">
        <v>0</v>
      </c>
      <c r="Q244" s="53">
        <v>5</v>
      </c>
      <c r="R244" s="53">
        <v>5</v>
      </c>
    </row>
    <row r="245" spans="2:18" ht="20.100000000000001" customHeight="1" thickBot="1" x14ac:dyDescent="0.25">
      <c r="B245" s="4" t="s">
        <v>460</v>
      </c>
      <c r="C245" s="53">
        <v>332</v>
      </c>
      <c r="D245" s="53">
        <v>0</v>
      </c>
      <c r="E245" s="53">
        <v>0</v>
      </c>
      <c r="F245" s="53">
        <v>0</v>
      </c>
      <c r="G245" s="53">
        <v>95</v>
      </c>
      <c r="H245" s="53">
        <v>231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6</v>
      </c>
      <c r="Q245" s="53">
        <v>0</v>
      </c>
      <c r="R245" s="53">
        <v>0</v>
      </c>
    </row>
    <row r="246" spans="2:18" ht="20.100000000000001" customHeight="1" thickBot="1" x14ac:dyDescent="0.25">
      <c r="B246" s="4" t="s">
        <v>461</v>
      </c>
      <c r="C246" s="53">
        <v>1048</v>
      </c>
      <c r="D246" s="53">
        <v>2</v>
      </c>
      <c r="E246" s="53">
        <v>0</v>
      </c>
      <c r="F246" s="53">
        <v>0</v>
      </c>
      <c r="G246" s="53">
        <v>141</v>
      </c>
      <c r="H246" s="53">
        <v>309</v>
      </c>
      <c r="I246" s="53">
        <v>48</v>
      </c>
      <c r="J246" s="53">
        <v>8</v>
      </c>
      <c r="K246" s="53">
        <v>122</v>
      </c>
      <c r="L246" s="53">
        <v>81</v>
      </c>
      <c r="M246" s="53">
        <v>65</v>
      </c>
      <c r="N246" s="53">
        <v>21</v>
      </c>
      <c r="O246" s="53">
        <v>0</v>
      </c>
      <c r="P246" s="53">
        <v>39</v>
      </c>
      <c r="Q246" s="53">
        <v>83</v>
      </c>
      <c r="R246" s="53">
        <v>129</v>
      </c>
    </row>
    <row r="247" spans="2:18" ht="20.100000000000001" customHeight="1" thickBot="1" x14ac:dyDescent="0.25">
      <c r="B247" s="4" t="s">
        <v>208</v>
      </c>
      <c r="C247" s="53">
        <v>6029</v>
      </c>
      <c r="D247" s="53">
        <v>6</v>
      </c>
      <c r="E247" s="53">
        <v>0</v>
      </c>
      <c r="F247" s="53">
        <v>0</v>
      </c>
      <c r="G247" s="53">
        <v>3333</v>
      </c>
      <c r="H247" s="53">
        <v>523</v>
      </c>
      <c r="I247" s="53">
        <v>384</v>
      </c>
      <c r="J247" s="53">
        <v>708</v>
      </c>
      <c r="K247" s="53">
        <v>110</v>
      </c>
      <c r="L247" s="53">
        <v>45</v>
      </c>
      <c r="M247" s="53">
        <v>51</v>
      </c>
      <c r="N247" s="53">
        <v>29</v>
      </c>
      <c r="O247" s="53">
        <v>30</v>
      </c>
      <c r="P247" s="53">
        <v>229</v>
      </c>
      <c r="Q247" s="53">
        <v>411</v>
      </c>
      <c r="R247" s="53">
        <v>170</v>
      </c>
    </row>
    <row r="248" spans="2:18" ht="20.100000000000001" customHeight="1" thickBot="1" x14ac:dyDescent="0.25">
      <c r="B248" s="4" t="s">
        <v>462</v>
      </c>
      <c r="C248" s="53">
        <v>231</v>
      </c>
      <c r="D248" s="53">
        <v>2</v>
      </c>
      <c r="E248" s="53">
        <v>0</v>
      </c>
      <c r="F248" s="53">
        <v>0</v>
      </c>
      <c r="G248" s="53">
        <v>110</v>
      </c>
      <c r="H248" s="53">
        <v>27</v>
      </c>
      <c r="I248" s="53">
        <v>15</v>
      </c>
      <c r="J248" s="53">
        <v>36</v>
      </c>
      <c r="K248" s="53">
        <v>9</v>
      </c>
      <c r="L248" s="53">
        <v>8</v>
      </c>
      <c r="M248" s="53">
        <v>4</v>
      </c>
      <c r="N248" s="53">
        <v>0</v>
      </c>
      <c r="O248" s="53">
        <v>1</v>
      </c>
      <c r="P248" s="53">
        <v>0</v>
      </c>
      <c r="Q248" s="53">
        <v>11</v>
      </c>
      <c r="R248" s="53">
        <v>8</v>
      </c>
    </row>
    <row r="249" spans="2:18" ht="20.100000000000001" customHeight="1" thickBot="1" x14ac:dyDescent="0.25">
      <c r="B249" s="4" t="s">
        <v>463</v>
      </c>
      <c r="C249" s="53">
        <v>715</v>
      </c>
      <c r="D249" s="53">
        <v>0</v>
      </c>
      <c r="E249" s="53">
        <v>0</v>
      </c>
      <c r="F249" s="53">
        <v>0</v>
      </c>
      <c r="G249" s="53">
        <v>280</v>
      </c>
      <c r="H249" s="53">
        <v>100</v>
      </c>
      <c r="I249" s="53">
        <v>0</v>
      </c>
      <c r="J249" s="53">
        <v>144</v>
      </c>
      <c r="K249" s="53">
        <v>14</v>
      </c>
      <c r="L249" s="53">
        <v>0</v>
      </c>
      <c r="M249" s="53">
        <v>2</v>
      </c>
      <c r="N249" s="53">
        <v>0</v>
      </c>
      <c r="O249" s="53">
        <v>3</v>
      </c>
      <c r="P249" s="53">
        <v>57</v>
      </c>
      <c r="Q249" s="53">
        <v>82</v>
      </c>
      <c r="R249" s="53">
        <v>33</v>
      </c>
    </row>
    <row r="250" spans="2:18" ht="20.100000000000001" customHeight="1" thickBot="1" x14ac:dyDescent="0.25">
      <c r="B250" s="4" t="s">
        <v>464</v>
      </c>
      <c r="C250" s="53">
        <v>393</v>
      </c>
      <c r="D250" s="53">
        <v>0</v>
      </c>
      <c r="E250" s="53">
        <v>0</v>
      </c>
      <c r="F250" s="53">
        <v>0</v>
      </c>
      <c r="G250" s="53">
        <v>159</v>
      </c>
      <c r="H250" s="53">
        <v>88</v>
      </c>
      <c r="I250" s="53">
        <v>0</v>
      </c>
      <c r="J250" s="53">
        <v>14</v>
      </c>
      <c r="K250" s="53">
        <v>5</v>
      </c>
      <c r="L250" s="53">
        <v>10</v>
      </c>
      <c r="M250" s="53">
        <v>0</v>
      </c>
      <c r="N250" s="53">
        <v>0</v>
      </c>
      <c r="O250" s="53">
        <v>0</v>
      </c>
      <c r="P250" s="53">
        <v>30</v>
      </c>
      <c r="Q250" s="53">
        <v>35</v>
      </c>
      <c r="R250" s="53">
        <v>52</v>
      </c>
    </row>
    <row r="251" spans="2:18" ht="20.100000000000001" customHeight="1" thickBot="1" x14ac:dyDescent="0.25">
      <c r="B251" s="4" t="s">
        <v>465</v>
      </c>
      <c r="C251" s="53">
        <v>649</v>
      </c>
      <c r="D251" s="53">
        <v>0</v>
      </c>
      <c r="E251" s="53">
        <v>0</v>
      </c>
      <c r="F251" s="53">
        <v>0</v>
      </c>
      <c r="G251" s="53">
        <v>595</v>
      </c>
      <c r="H251" s="53">
        <v>9</v>
      </c>
      <c r="I251" s="53">
        <v>0</v>
      </c>
      <c r="J251" s="53">
        <v>0</v>
      </c>
      <c r="K251" s="53">
        <v>7</v>
      </c>
      <c r="L251" s="53">
        <v>0</v>
      </c>
      <c r="M251" s="53">
        <v>1</v>
      </c>
      <c r="N251" s="53">
        <v>0</v>
      </c>
      <c r="O251" s="53">
        <v>3</v>
      </c>
      <c r="P251" s="53">
        <v>18</v>
      </c>
      <c r="Q251" s="53">
        <v>16</v>
      </c>
      <c r="R251" s="53">
        <v>0</v>
      </c>
    </row>
    <row r="252" spans="2:18" ht="20.100000000000001" customHeight="1" thickBot="1" x14ac:dyDescent="0.25">
      <c r="B252" s="4" t="s">
        <v>466</v>
      </c>
      <c r="C252" s="53">
        <v>606</v>
      </c>
      <c r="D252" s="53">
        <v>0</v>
      </c>
      <c r="E252" s="53">
        <v>0</v>
      </c>
      <c r="F252" s="53">
        <v>0</v>
      </c>
      <c r="G252" s="53">
        <v>243</v>
      </c>
      <c r="H252" s="53">
        <v>56</v>
      </c>
      <c r="I252" s="53">
        <v>111</v>
      </c>
      <c r="J252" s="53">
        <v>83</v>
      </c>
      <c r="K252" s="53">
        <v>13</v>
      </c>
      <c r="L252" s="53">
        <v>14</v>
      </c>
      <c r="M252" s="53">
        <v>11</v>
      </c>
      <c r="N252" s="53">
        <v>7</v>
      </c>
      <c r="O252" s="53">
        <v>2</v>
      </c>
      <c r="P252" s="53">
        <v>35</v>
      </c>
      <c r="Q252" s="53">
        <v>20</v>
      </c>
      <c r="R252" s="53">
        <v>11</v>
      </c>
    </row>
    <row r="253" spans="2:18" ht="20.100000000000001" customHeight="1" thickBot="1" x14ac:dyDescent="0.25">
      <c r="B253" s="4" t="s">
        <v>467</v>
      </c>
      <c r="C253" s="53">
        <v>1266</v>
      </c>
      <c r="D253" s="53">
        <v>0</v>
      </c>
      <c r="E253" s="53">
        <v>0</v>
      </c>
      <c r="F253" s="53">
        <v>0</v>
      </c>
      <c r="G253" s="53">
        <v>929</v>
      </c>
      <c r="H253" s="53">
        <v>76</v>
      </c>
      <c r="I253" s="53">
        <v>0</v>
      </c>
      <c r="J253" s="53">
        <v>0</v>
      </c>
      <c r="K253" s="53">
        <v>12</v>
      </c>
      <c r="L253" s="53">
        <v>0</v>
      </c>
      <c r="M253" s="53">
        <v>9</v>
      </c>
      <c r="N253" s="53">
        <v>12</v>
      </c>
      <c r="O253" s="53">
        <v>7</v>
      </c>
      <c r="P253" s="53">
        <v>42</v>
      </c>
      <c r="Q253" s="53">
        <v>179</v>
      </c>
      <c r="R253" s="53">
        <v>0</v>
      </c>
    </row>
    <row r="254" spans="2:18" ht="20.100000000000001" customHeight="1" thickBot="1" x14ac:dyDescent="0.25">
      <c r="B254" s="4" t="s">
        <v>468</v>
      </c>
      <c r="C254" s="53">
        <v>491</v>
      </c>
      <c r="D254" s="53">
        <v>0</v>
      </c>
      <c r="E254" s="53">
        <v>0</v>
      </c>
      <c r="F254" s="53">
        <v>0</v>
      </c>
      <c r="G254" s="53">
        <v>304</v>
      </c>
      <c r="H254" s="53">
        <v>11</v>
      </c>
      <c r="I254" s="53">
        <v>5</v>
      </c>
      <c r="J254" s="53">
        <v>14</v>
      </c>
      <c r="K254" s="53">
        <v>10</v>
      </c>
      <c r="L254" s="53">
        <v>6</v>
      </c>
      <c r="M254" s="53">
        <v>0</v>
      </c>
      <c r="N254" s="53">
        <v>3</v>
      </c>
      <c r="O254" s="53">
        <v>0</v>
      </c>
      <c r="P254" s="53">
        <v>4</v>
      </c>
      <c r="Q254" s="53">
        <v>61</v>
      </c>
      <c r="R254" s="53">
        <v>73</v>
      </c>
    </row>
    <row r="255" spans="2:18" ht="20.100000000000001" customHeight="1" thickBot="1" x14ac:dyDescent="0.25">
      <c r="B255" s="4" t="s">
        <v>469</v>
      </c>
      <c r="C255" s="53">
        <v>386</v>
      </c>
      <c r="D255" s="53">
        <v>2</v>
      </c>
      <c r="E255" s="53">
        <v>0</v>
      </c>
      <c r="F255" s="53">
        <v>0</v>
      </c>
      <c r="G255" s="53">
        <v>221</v>
      </c>
      <c r="H255" s="53">
        <v>1</v>
      </c>
      <c r="I255" s="53">
        <v>1</v>
      </c>
      <c r="J255" s="53">
        <v>72</v>
      </c>
      <c r="K255" s="53">
        <v>6</v>
      </c>
      <c r="L255" s="53">
        <v>0</v>
      </c>
      <c r="M255" s="53">
        <v>2</v>
      </c>
      <c r="N255" s="53">
        <v>0</v>
      </c>
      <c r="O255" s="53">
        <v>0</v>
      </c>
      <c r="P255" s="53">
        <v>12</v>
      </c>
      <c r="Q255" s="53">
        <v>25</v>
      </c>
      <c r="R255" s="53">
        <v>44</v>
      </c>
    </row>
    <row r="256" spans="2:18" ht="20.100000000000001" customHeight="1" thickBot="1" x14ac:dyDescent="0.25">
      <c r="B256" s="4" t="s">
        <v>470</v>
      </c>
      <c r="C256" s="53">
        <v>316</v>
      </c>
      <c r="D256" s="53">
        <v>0</v>
      </c>
      <c r="E256" s="53">
        <v>0</v>
      </c>
      <c r="F256" s="53">
        <v>0</v>
      </c>
      <c r="G256" s="53">
        <v>255</v>
      </c>
      <c r="H256" s="53">
        <v>22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0</v>
      </c>
      <c r="P256" s="53">
        <v>28</v>
      </c>
      <c r="Q256" s="53">
        <v>11</v>
      </c>
      <c r="R256" s="53">
        <v>0</v>
      </c>
    </row>
    <row r="257" spans="2:18" ht="20.100000000000001" customHeight="1" thickBot="1" x14ac:dyDescent="0.25">
      <c r="B257" s="4" t="s">
        <v>471</v>
      </c>
      <c r="C257" s="53">
        <v>1167</v>
      </c>
      <c r="D257" s="53">
        <v>0</v>
      </c>
      <c r="E257" s="53">
        <v>0</v>
      </c>
      <c r="F257" s="53">
        <v>0</v>
      </c>
      <c r="G257" s="53">
        <v>1012</v>
      </c>
      <c r="H257" s="53">
        <v>0</v>
      </c>
      <c r="I257" s="53">
        <v>0</v>
      </c>
      <c r="J257" s="53">
        <v>0</v>
      </c>
      <c r="K257" s="53">
        <v>0</v>
      </c>
      <c r="L257" s="53">
        <v>22</v>
      </c>
      <c r="M257" s="53">
        <v>30</v>
      </c>
      <c r="N257" s="53">
        <v>0</v>
      </c>
      <c r="O257" s="53">
        <v>0</v>
      </c>
      <c r="P257" s="53">
        <v>14</v>
      </c>
      <c r="Q257" s="53">
        <v>43</v>
      </c>
      <c r="R257" s="53">
        <v>46</v>
      </c>
    </row>
    <row r="258" spans="2:18" ht="20.100000000000001" customHeight="1" thickBot="1" x14ac:dyDescent="0.25">
      <c r="B258" s="4" t="s">
        <v>472</v>
      </c>
      <c r="C258" s="53">
        <v>394</v>
      </c>
      <c r="D258" s="53">
        <v>0</v>
      </c>
      <c r="E258" s="53">
        <v>0</v>
      </c>
      <c r="F258" s="53">
        <v>0</v>
      </c>
      <c r="G258" s="53">
        <v>109</v>
      </c>
      <c r="H258" s="53">
        <v>79</v>
      </c>
      <c r="I258" s="53">
        <v>4</v>
      </c>
      <c r="J258" s="53">
        <v>24</v>
      </c>
      <c r="K258" s="53">
        <v>10</v>
      </c>
      <c r="L258" s="53">
        <v>61</v>
      </c>
      <c r="M258" s="53">
        <v>34</v>
      </c>
      <c r="N258" s="53">
        <v>3</v>
      </c>
      <c r="O258" s="53">
        <v>1</v>
      </c>
      <c r="P258" s="53">
        <v>0</v>
      </c>
      <c r="Q258" s="53">
        <v>52</v>
      </c>
      <c r="R258" s="53">
        <v>17</v>
      </c>
    </row>
    <row r="259" spans="2:18" ht="20.100000000000001" customHeight="1" thickBot="1" x14ac:dyDescent="0.25">
      <c r="B259" s="4" t="s">
        <v>473</v>
      </c>
      <c r="C259" s="53">
        <v>112</v>
      </c>
      <c r="D259" s="53">
        <v>0</v>
      </c>
      <c r="E259" s="53">
        <v>0</v>
      </c>
      <c r="F259" s="53">
        <v>0</v>
      </c>
      <c r="G259" s="53">
        <v>71</v>
      </c>
      <c r="H259" s="53">
        <v>41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</row>
    <row r="260" spans="2:18" ht="20.100000000000001" customHeight="1" thickBot="1" x14ac:dyDescent="0.25">
      <c r="B260" s="4" t="s">
        <v>474</v>
      </c>
      <c r="C260" s="53">
        <v>431</v>
      </c>
      <c r="D260" s="53">
        <v>0</v>
      </c>
      <c r="E260" s="53">
        <v>0</v>
      </c>
      <c r="F260" s="53">
        <v>0</v>
      </c>
      <c r="G260" s="53">
        <v>295</v>
      </c>
      <c r="H260" s="53">
        <v>0</v>
      </c>
      <c r="I260" s="53">
        <v>0</v>
      </c>
      <c r="J260" s="53">
        <v>0</v>
      </c>
      <c r="K260" s="53">
        <v>3</v>
      </c>
      <c r="L260" s="53">
        <v>0</v>
      </c>
      <c r="M260" s="53">
        <v>0</v>
      </c>
      <c r="N260" s="53">
        <v>0</v>
      </c>
      <c r="O260" s="53">
        <v>0</v>
      </c>
      <c r="P260" s="53">
        <v>25</v>
      </c>
      <c r="Q260" s="53">
        <v>44</v>
      </c>
      <c r="R260" s="53">
        <v>64</v>
      </c>
    </row>
    <row r="261" spans="2:18" ht="20.100000000000001" customHeight="1" thickBot="1" x14ac:dyDescent="0.25">
      <c r="B261" s="4" t="s">
        <v>475</v>
      </c>
      <c r="C261" s="53">
        <v>176</v>
      </c>
      <c r="D261" s="53">
        <v>0</v>
      </c>
      <c r="E261" s="53">
        <v>0</v>
      </c>
      <c r="F261" s="53">
        <v>0</v>
      </c>
      <c r="G261" s="53">
        <v>76</v>
      </c>
      <c r="H261" s="53">
        <v>53</v>
      </c>
      <c r="I261" s="53">
        <v>10</v>
      </c>
      <c r="J261" s="53">
        <v>0</v>
      </c>
      <c r="K261" s="53">
        <v>0</v>
      </c>
      <c r="L261" s="53">
        <v>0</v>
      </c>
      <c r="M261" s="53">
        <v>1</v>
      </c>
      <c r="N261" s="53">
        <v>0</v>
      </c>
      <c r="O261" s="53">
        <v>0</v>
      </c>
      <c r="P261" s="53">
        <v>17</v>
      </c>
      <c r="Q261" s="53">
        <v>16</v>
      </c>
      <c r="R261" s="53">
        <v>3</v>
      </c>
    </row>
    <row r="262" spans="2:18" ht="20.100000000000001" customHeight="1" thickBot="1" x14ac:dyDescent="0.25">
      <c r="B262" s="4" t="s">
        <v>476</v>
      </c>
      <c r="C262" s="53">
        <v>451</v>
      </c>
      <c r="D262" s="53">
        <v>0</v>
      </c>
      <c r="E262" s="53">
        <v>0</v>
      </c>
      <c r="F262" s="53">
        <v>0</v>
      </c>
      <c r="G262" s="53">
        <v>216</v>
      </c>
      <c r="H262" s="53">
        <v>43</v>
      </c>
      <c r="I262" s="53">
        <v>70</v>
      </c>
      <c r="J262" s="53">
        <v>0</v>
      </c>
      <c r="K262" s="53">
        <v>4</v>
      </c>
      <c r="L262" s="53">
        <v>0</v>
      </c>
      <c r="M262" s="53">
        <v>0</v>
      </c>
      <c r="N262" s="53">
        <v>0</v>
      </c>
      <c r="O262" s="53">
        <v>0</v>
      </c>
      <c r="P262" s="53">
        <v>31</v>
      </c>
      <c r="Q262" s="53">
        <v>21</v>
      </c>
      <c r="R262" s="53">
        <v>66</v>
      </c>
    </row>
    <row r="263" spans="2:18" ht="20.100000000000001" customHeight="1" thickBot="1" x14ac:dyDescent="0.25">
      <c r="B263" s="4" t="s">
        <v>209</v>
      </c>
      <c r="C263" s="53">
        <v>611</v>
      </c>
      <c r="D263" s="53">
        <v>0</v>
      </c>
      <c r="E263" s="53">
        <v>0</v>
      </c>
      <c r="F263" s="53">
        <v>0</v>
      </c>
      <c r="G263" s="53">
        <v>266</v>
      </c>
      <c r="H263" s="53">
        <v>6</v>
      </c>
      <c r="I263" s="53">
        <v>8</v>
      </c>
      <c r="J263" s="53">
        <v>108</v>
      </c>
      <c r="K263" s="53">
        <v>2</v>
      </c>
      <c r="L263" s="53">
        <v>0</v>
      </c>
      <c r="M263" s="53">
        <v>0</v>
      </c>
      <c r="N263" s="53">
        <v>0</v>
      </c>
      <c r="O263" s="53">
        <v>8</v>
      </c>
      <c r="P263" s="53">
        <v>40</v>
      </c>
      <c r="Q263" s="53">
        <v>134</v>
      </c>
      <c r="R263" s="53">
        <v>39</v>
      </c>
    </row>
    <row r="264" spans="2:18" ht="20.100000000000001" customHeight="1" thickBot="1" x14ac:dyDescent="0.25">
      <c r="B264" s="4" t="s">
        <v>477</v>
      </c>
      <c r="C264" s="53">
        <v>249</v>
      </c>
      <c r="D264" s="53">
        <v>0</v>
      </c>
      <c r="E264" s="53">
        <v>0</v>
      </c>
      <c r="F264" s="53">
        <v>0</v>
      </c>
      <c r="G264" s="53">
        <v>158</v>
      </c>
      <c r="H264" s="53">
        <v>6</v>
      </c>
      <c r="I264" s="53">
        <v>23</v>
      </c>
      <c r="J264" s="53">
        <v>0</v>
      </c>
      <c r="K264" s="53">
        <v>2</v>
      </c>
      <c r="L264" s="53">
        <v>32</v>
      </c>
      <c r="M264" s="53">
        <v>0</v>
      </c>
      <c r="N264" s="53">
        <v>5</v>
      </c>
      <c r="O264" s="53">
        <v>0</v>
      </c>
      <c r="P264" s="53">
        <v>10</v>
      </c>
      <c r="Q264" s="53">
        <v>8</v>
      </c>
      <c r="R264" s="53">
        <v>5</v>
      </c>
    </row>
    <row r="265" spans="2:18" ht="20.100000000000001" customHeight="1" thickBot="1" x14ac:dyDescent="0.25">
      <c r="B265" s="4" t="s">
        <v>478</v>
      </c>
      <c r="C265" s="53">
        <v>33</v>
      </c>
      <c r="D265" s="53">
        <v>0</v>
      </c>
      <c r="E265" s="53">
        <v>0</v>
      </c>
      <c r="F265" s="53">
        <v>0</v>
      </c>
      <c r="G265" s="53">
        <v>25</v>
      </c>
      <c r="H265" s="53">
        <v>0</v>
      </c>
      <c r="I265" s="53">
        <v>0</v>
      </c>
      <c r="J265" s="53">
        <v>1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7</v>
      </c>
      <c r="R265" s="53">
        <v>0</v>
      </c>
    </row>
    <row r="266" spans="2:18" ht="20.100000000000001" customHeight="1" thickBot="1" x14ac:dyDescent="0.25">
      <c r="B266" s="4" t="s">
        <v>479</v>
      </c>
      <c r="C266" s="53">
        <v>228</v>
      </c>
      <c r="D266" s="53">
        <v>0</v>
      </c>
      <c r="E266" s="53">
        <v>0</v>
      </c>
      <c r="F266" s="53">
        <v>0</v>
      </c>
      <c r="G266" s="53">
        <v>181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20</v>
      </c>
      <c r="Q266" s="53">
        <v>20</v>
      </c>
      <c r="R266" s="53">
        <v>7</v>
      </c>
    </row>
    <row r="267" spans="2:18" ht="20.100000000000001" customHeight="1" thickBot="1" x14ac:dyDescent="0.25">
      <c r="B267" s="4" t="s">
        <v>480</v>
      </c>
      <c r="C267" s="53">
        <v>124</v>
      </c>
      <c r="D267" s="53">
        <v>2</v>
      </c>
      <c r="E267" s="53">
        <v>0</v>
      </c>
      <c r="F267" s="53">
        <v>0</v>
      </c>
      <c r="G267" s="53">
        <v>18</v>
      </c>
      <c r="H267" s="53">
        <v>66</v>
      </c>
      <c r="I267" s="53">
        <v>0</v>
      </c>
      <c r="J267" s="53">
        <v>14</v>
      </c>
      <c r="K267" s="53">
        <v>1</v>
      </c>
      <c r="L267" s="53">
        <v>0</v>
      </c>
      <c r="M267" s="53">
        <v>3</v>
      </c>
      <c r="N267" s="53">
        <v>0</v>
      </c>
      <c r="O267" s="53">
        <v>0</v>
      </c>
      <c r="P267" s="53">
        <v>4</v>
      </c>
      <c r="Q267" s="53">
        <v>5</v>
      </c>
      <c r="R267" s="53">
        <v>11</v>
      </c>
    </row>
    <row r="268" spans="2:18" ht="20.100000000000001" customHeight="1" thickBot="1" x14ac:dyDescent="0.25">
      <c r="B268" s="4" t="s">
        <v>481</v>
      </c>
      <c r="C268" s="53">
        <v>379</v>
      </c>
      <c r="D268" s="53">
        <v>1</v>
      </c>
      <c r="E268" s="53">
        <v>0</v>
      </c>
      <c r="F268" s="53">
        <v>0</v>
      </c>
      <c r="G268" s="53">
        <v>255</v>
      </c>
      <c r="H268" s="53">
        <v>37</v>
      </c>
      <c r="I268" s="53">
        <v>11</v>
      </c>
      <c r="J268" s="53">
        <v>0</v>
      </c>
      <c r="K268" s="53">
        <v>10</v>
      </c>
      <c r="L268" s="53">
        <v>0</v>
      </c>
      <c r="M268" s="53">
        <v>1</v>
      </c>
      <c r="N268" s="53">
        <v>2</v>
      </c>
      <c r="O268" s="53">
        <v>6</v>
      </c>
      <c r="P268" s="53">
        <v>32</v>
      </c>
      <c r="Q268" s="53">
        <v>13</v>
      </c>
      <c r="R268" s="53">
        <v>11</v>
      </c>
    </row>
    <row r="269" spans="2:18" ht="20.100000000000001" customHeight="1" thickBot="1" x14ac:dyDescent="0.25">
      <c r="B269" s="4" t="s">
        <v>482</v>
      </c>
      <c r="C269" s="53">
        <v>231</v>
      </c>
      <c r="D269" s="53">
        <v>0</v>
      </c>
      <c r="E269" s="53">
        <v>0</v>
      </c>
      <c r="F269" s="53">
        <v>0</v>
      </c>
      <c r="G269" s="53">
        <v>0</v>
      </c>
      <c r="H269" s="53">
        <v>132</v>
      </c>
      <c r="I269" s="53">
        <v>0</v>
      </c>
      <c r="J269" s="53">
        <v>0</v>
      </c>
      <c r="K269" s="53">
        <v>1</v>
      </c>
      <c r="L269" s="53">
        <v>0</v>
      </c>
      <c r="M269" s="53">
        <v>0</v>
      </c>
      <c r="N269" s="53">
        <v>0</v>
      </c>
      <c r="O269" s="53">
        <v>6</v>
      </c>
      <c r="P269" s="53">
        <v>14</v>
      </c>
      <c r="Q269" s="53">
        <v>31</v>
      </c>
      <c r="R269" s="53">
        <v>47</v>
      </c>
    </row>
    <row r="270" spans="2:18" ht="20.100000000000001" customHeight="1" thickBot="1" x14ac:dyDescent="0.25">
      <c r="B270" s="4" t="s">
        <v>483</v>
      </c>
      <c r="C270" s="53">
        <v>35</v>
      </c>
      <c r="D270" s="53">
        <v>0</v>
      </c>
      <c r="E270" s="53">
        <v>0</v>
      </c>
      <c r="F270" s="53">
        <v>0</v>
      </c>
      <c r="G270" s="53">
        <v>22</v>
      </c>
      <c r="H270" s="53">
        <v>6</v>
      </c>
      <c r="I270" s="53">
        <v>2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1</v>
      </c>
      <c r="Q270" s="53">
        <v>0</v>
      </c>
      <c r="R270" s="53">
        <v>4</v>
      </c>
    </row>
    <row r="271" spans="2:18" ht="20.100000000000001" customHeight="1" thickBot="1" x14ac:dyDescent="0.25">
      <c r="B271" s="4" t="s">
        <v>484</v>
      </c>
      <c r="C271" s="53">
        <v>60</v>
      </c>
      <c r="D271" s="53">
        <v>0</v>
      </c>
      <c r="E271" s="53">
        <v>0</v>
      </c>
      <c r="F271" s="53">
        <v>0</v>
      </c>
      <c r="G271" s="53">
        <v>17</v>
      </c>
      <c r="H271" s="53">
        <v>8</v>
      </c>
      <c r="I271" s="53">
        <v>4</v>
      </c>
      <c r="J271" s="53">
        <v>7</v>
      </c>
      <c r="K271" s="53">
        <v>0</v>
      </c>
      <c r="L271" s="53">
        <v>11</v>
      </c>
      <c r="M271" s="53">
        <v>0</v>
      </c>
      <c r="N271" s="53">
        <v>0</v>
      </c>
      <c r="O271" s="53">
        <v>0</v>
      </c>
      <c r="P271" s="53">
        <v>5</v>
      </c>
      <c r="Q271" s="53">
        <v>8</v>
      </c>
      <c r="R271" s="53">
        <v>0</v>
      </c>
    </row>
    <row r="272" spans="2:18" ht="20.100000000000001" customHeight="1" thickBot="1" x14ac:dyDescent="0.25">
      <c r="B272" s="4" t="s">
        <v>485</v>
      </c>
      <c r="C272" s="53">
        <v>87</v>
      </c>
      <c r="D272" s="53">
        <v>0</v>
      </c>
      <c r="E272" s="53">
        <v>0</v>
      </c>
      <c r="F272" s="53">
        <v>0</v>
      </c>
      <c r="G272" s="53">
        <v>12</v>
      </c>
      <c r="H272" s="53">
        <v>10</v>
      </c>
      <c r="I272" s="53">
        <v>16</v>
      </c>
      <c r="J272" s="53">
        <v>1</v>
      </c>
      <c r="K272" s="53">
        <v>2</v>
      </c>
      <c r="L272" s="53">
        <v>11</v>
      </c>
      <c r="M272" s="53">
        <v>1</v>
      </c>
      <c r="N272" s="53">
        <v>16</v>
      </c>
      <c r="O272" s="53">
        <v>1</v>
      </c>
      <c r="P272" s="53">
        <v>11</v>
      </c>
      <c r="Q272" s="53">
        <v>6</v>
      </c>
      <c r="R272" s="53">
        <v>0</v>
      </c>
    </row>
    <row r="273" spans="2:18" ht="20.100000000000001" customHeight="1" thickBot="1" x14ac:dyDescent="0.25">
      <c r="B273" s="4" t="s">
        <v>486</v>
      </c>
      <c r="C273" s="53">
        <v>150</v>
      </c>
      <c r="D273" s="53">
        <v>0</v>
      </c>
      <c r="E273" s="53">
        <v>0</v>
      </c>
      <c r="F273" s="53">
        <v>0</v>
      </c>
      <c r="G273" s="53">
        <v>61</v>
      </c>
      <c r="H273" s="53">
        <v>28</v>
      </c>
      <c r="I273" s="53">
        <v>29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24</v>
      </c>
      <c r="Q273" s="53">
        <v>8</v>
      </c>
      <c r="R273" s="53">
        <v>0</v>
      </c>
    </row>
    <row r="274" spans="2:18" ht="20.100000000000001" customHeight="1" thickBot="1" x14ac:dyDescent="0.25">
      <c r="B274" s="4" t="s">
        <v>210</v>
      </c>
      <c r="C274" s="53">
        <v>1022</v>
      </c>
      <c r="D274" s="53">
        <v>0</v>
      </c>
      <c r="E274" s="53">
        <v>0</v>
      </c>
      <c r="F274" s="53">
        <v>0</v>
      </c>
      <c r="G274" s="53">
        <v>648</v>
      </c>
      <c r="H274" s="53">
        <v>44</v>
      </c>
      <c r="I274" s="53">
        <v>11</v>
      </c>
      <c r="J274" s="53">
        <v>125</v>
      </c>
      <c r="K274" s="53">
        <v>4</v>
      </c>
      <c r="L274" s="53">
        <v>0</v>
      </c>
      <c r="M274" s="53">
        <v>5</v>
      </c>
      <c r="N274" s="53">
        <v>0</v>
      </c>
      <c r="O274" s="53">
        <v>0</v>
      </c>
      <c r="P274" s="53">
        <v>62</v>
      </c>
      <c r="Q274" s="53">
        <v>99</v>
      </c>
      <c r="R274" s="53">
        <v>24</v>
      </c>
    </row>
    <row r="275" spans="2:18" ht="20.100000000000001" customHeight="1" thickBot="1" x14ac:dyDescent="0.25">
      <c r="B275" s="4" t="s">
        <v>487</v>
      </c>
      <c r="C275" s="53">
        <v>69</v>
      </c>
      <c r="D275" s="53">
        <v>0</v>
      </c>
      <c r="E275" s="53">
        <v>0</v>
      </c>
      <c r="F275" s="53">
        <v>0</v>
      </c>
      <c r="G275" s="53">
        <v>47</v>
      </c>
      <c r="H275" s="53">
        <v>2</v>
      </c>
      <c r="I275" s="53">
        <v>2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18</v>
      </c>
    </row>
    <row r="276" spans="2:18" ht="20.100000000000001" customHeight="1" thickBot="1" x14ac:dyDescent="0.25">
      <c r="B276" s="4" t="s">
        <v>488</v>
      </c>
      <c r="C276" s="53">
        <v>25</v>
      </c>
      <c r="D276" s="53">
        <v>0</v>
      </c>
      <c r="E276" s="53">
        <v>0</v>
      </c>
      <c r="F276" s="53">
        <v>0</v>
      </c>
      <c r="G276" s="53">
        <v>16</v>
      </c>
      <c r="H276" s="53">
        <v>7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1</v>
      </c>
      <c r="P276" s="53">
        <v>1</v>
      </c>
      <c r="Q276" s="53">
        <v>0</v>
      </c>
      <c r="R276" s="53">
        <v>0</v>
      </c>
    </row>
    <row r="277" spans="2:18" ht="20.100000000000001" customHeight="1" thickBot="1" x14ac:dyDescent="0.25">
      <c r="B277" s="4" t="s">
        <v>489</v>
      </c>
      <c r="C277" s="53">
        <v>60</v>
      </c>
      <c r="D277" s="53">
        <v>0</v>
      </c>
      <c r="E277" s="53">
        <v>0</v>
      </c>
      <c r="F277" s="53">
        <v>0</v>
      </c>
      <c r="G277" s="53">
        <v>23</v>
      </c>
      <c r="H277" s="53">
        <v>2</v>
      </c>
      <c r="I277" s="53">
        <v>0</v>
      </c>
      <c r="J277" s="53">
        <v>22</v>
      </c>
      <c r="K277" s="53">
        <v>1</v>
      </c>
      <c r="L277" s="53">
        <v>0</v>
      </c>
      <c r="M277" s="53">
        <v>0</v>
      </c>
      <c r="N277" s="53">
        <v>1</v>
      </c>
      <c r="O277" s="53">
        <v>0</v>
      </c>
      <c r="P277" s="53">
        <v>1</v>
      </c>
      <c r="Q277" s="53">
        <v>10</v>
      </c>
      <c r="R277" s="53">
        <v>0</v>
      </c>
    </row>
    <row r="278" spans="2:18" ht="20.100000000000001" customHeight="1" thickBot="1" x14ac:dyDescent="0.25">
      <c r="B278" s="4" t="s">
        <v>490</v>
      </c>
      <c r="C278" s="53">
        <v>623</v>
      </c>
      <c r="D278" s="53">
        <v>0</v>
      </c>
      <c r="E278" s="53">
        <v>0</v>
      </c>
      <c r="F278" s="53">
        <v>0</v>
      </c>
      <c r="G278" s="53">
        <v>485</v>
      </c>
      <c r="H278" s="53">
        <v>43</v>
      </c>
      <c r="I278" s="53">
        <v>0</v>
      </c>
      <c r="J278" s="53">
        <v>0</v>
      </c>
      <c r="K278" s="53">
        <v>5</v>
      </c>
      <c r="L278" s="53">
        <v>0</v>
      </c>
      <c r="M278" s="53">
        <v>0</v>
      </c>
      <c r="N278" s="53">
        <v>4</v>
      </c>
      <c r="O278" s="53">
        <v>0</v>
      </c>
      <c r="P278" s="53">
        <v>50</v>
      </c>
      <c r="Q278" s="53">
        <v>32</v>
      </c>
      <c r="R278" s="53">
        <v>4</v>
      </c>
    </row>
    <row r="279" spans="2:18" ht="20.100000000000001" customHeight="1" thickBot="1" x14ac:dyDescent="0.25">
      <c r="B279" s="4" t="s">
        <v>491</v>
      </c>
      <c r="C279" s="53">
        <v>852</v>
      </c>
      <c r="D279" s="53">
        <v>0</v>
      </c>
      <c r="E279" s="53">
        <v>0</v>
      </c>
      <c r="F279" s="53">
        <v>0</v>
      </c>
      <c r="G279" s="53">
        <v>399</v>
      </c>
      <c r="H279" s="53">
        <v>95</v>
      </c>
      <c r="I279" s="53">
        <v>0</v>
      </c>
      <c r="J279" s="53">
        <v>126</v>
      </c>
      <c r="K279" s="53">
        <v>7</v>
      </c>
      <c r="L279" s="53">
        <v>2</v>
      </c>
      <c r="M279" s="53">
        <v>0</v>
      </c>
      <c r="N279" s="53">
        <v>0</v>
      </c>
      <c r="O279" s="53">
        <v>22</v>
      </c>
      <c r="P279" s="53">
        <v>104</v>
      </c>
      <c r="Q279" s="53">
        <v>86</v>
      </c>
      <c r="R279" s="53">
        <v>11</v>
      </c>
    </row>
    <row r="280" spans="2:18" ht="20.100000000000001" customHeight="1" thickBot="1" x14ac:dyDescent="0.25">
      <c r="B280" s="4" t="s">
        <v>492</v>
      </c>
      <c r="C280" s="53">
        <v>273</v>
      </c>
      <c r="D280" s="53">
        <v>0</v>
      </c>
      <c r="E280" s="53">
        <v>0</v>
      </c>
      <c r="F280" s="53">
        <v>0</v>
      </c>
      <c r="G280" s="53">
        <v>123</v>
      </c>
      <c r="H280" s="53">
        <v>0</v>
      </c>
      <c r="I280" s="53">
        <v>0</v>
      </c>
      <c r="J280" s="53">
        <v>0</v>
      </c>
      <c r="K280" s="53">
        <v>1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30</v>
      </c>
      <c r="R280" s="53">
        <v>119</v>
      </c>
    </row>
    <row r="281" spans="2:18" ht="20.100000000000001" customHeight="1" thickBot="1" x14ac:dyDescent="0.25">
      <c r="B281" s="4" t="s">
        <v>493</v>
      </c>
      <c r="C281" s="53">
        <v>290</v>
      </c>
      <c r="D281" s="53">
        <v>0</v>
      </c>
      <c r="E281" s="53">
        <v>0</v>
      </c>
      <c r="F281" s="53">
        <v>0</v>
      </c>
      <c r="G281" s="53">
        <v>141</v>
      </c>
      <c r="H281" s="53">
        <v>95</v>
      </c>
      <c r="I281" s="53">
        <v>7</v>
      </c>
      <c r="J281" s="53">
        <v>2</v>
      </c>
      <c r="K281" s="53">
        <v>7</v>
      </c>
      <c r="L281" s="53">
        <v>0</v>
      </c>
      <c r="M281" s="53">
        <v>0</v>
      </c>
      <c r="N281" s="53">
        <v>0</v>
      </c>
      <c r="O281" s="53">
        <v>0</v>
      </c>
      <c r="P281" s="53">
        <v>20</v>
      </c>
      <c r="Q281" s="53">
        <v>18</v>
      </c>
      <c r="R281" s="53">
        <v>0</v>
      </c>
    </row>
    <row r="282" spans="2:18" ht="20.100000000000001" customHeight="1" thickBot="1" x14ac:dyDescent="0.25">
      <c r="B282" s="4" t="s">
        <v>494</v>
      </c>
      <c r="C282" s="53">
        <v>36</v>
      </c>
      <c r="D282" s="53">
        <v>0</v>
      </c>
      <c r="E282" s="53">
        <v>0</v>
      </c>
      <c r="F282" s="53">
        <v>0</v>
      </c>
      <c r="G282" s="53">
        <v>21</v>
      </c>
      <c r="H282" s="53">
        <v>6</v>
      </c>
      <c r="I282" s="53">
        <v>0</v>
      </c>
      <c r="J282" s="53">
        <v>6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1</v>
      </c>
      <c r="Q282" s="53">
        <v>2</v>
      </c>
      <c r="R282" s="53">
        <v>0</v>
      </c>
    </row>
    <row r="283" spans="2:18" ht="20.100000000000001" customHeight="1" thickBot="1" x14ac:dyDescent="0.25">
      <c r="B283" s="4" t="s">
        <v>211</v>
      </c>
      <c r="C283" s="53">
        <v>951</v>
      </c>
      <c r="D283" s="53">
        <v>0</v>
      </c>
      <c r="E283" s="53">
        <v>0</v>
      </c>
      <c r="F283" s="53">
        <v>0</v>
      </c>
      <c r="G283" s="53">
        <v>440</v>
      </c>
      <c r="H283" s="53">
        <v>180</v>
      </c>
      <c r="I283" s="53">
        <v>114</v>
      </c>
      <c r="J283" s="53">
        <v>41</v>
      </c>
      <c r="K283" s="53">
        <v>25</v>
      </c>
      <c r="L283" s="53">
        <v>30</v>
      </c>
      <c r="M283" s="53">
        <v>0</v>
      </c>
      <c r="N283" s="53">
        <v>9</v>
      </c>
      <c r="O283" s="53">
        <v>0</v>
      </c>
      <c r="P283" s="53">
        <v>38</v>
      </c>
      <c r="Q283" s="53">
        <v>59</v>
      </c>
      <c r="R283" s="53">
        <v>15</v>
      </c>
    </row>
    <row r="284" spans="2:18" ht="20.100000000000001" customHeight="1" thickBot="1" x14ac:dyDescent="0.25">
      <c r="B284" s="4" t="s">
        <v>495</v>
      </c>
      <c r="C284" s="53">
        <v>263</v>
      </c>
      <c r="D284" s="53">
        <v>0</v>
      </c>
      <c r="E284" s="53">
        <v>0</v>
      </c>
      <c r="F284" s="53">
        <v>0</v>
      </c>
      <c r="G284" s="53">
        <v>153</v>
      </c>
      <c r="H284" s="53">
        <v>44</v>
      </c>
      <c r="I284" s="53">
        <v>0</v>
      </c>
      <c r="J284" s="53">
        <v>0</v>
      </c>
      <c r="K284" s="53">
        <v>2</v>
      </c>
      <c r="L284" s="53">
        <v>0</v>
      </c>
      <c r="M284" s="53">
        <v>10</v>
      </c>
      <c r="N284" s="53">
        <v>0</v>
      </c>
      <c r="O284" s="53">
        <v>0</v>
      </c>
      <c r="P284" s="53">
        <v>22</v>
      </c>
      <c r="Q284" s="53">
        <v>32</v>
      </c>
      <c r="R284" s="53">
        <v>0</v>
      </c>
    </row>
    <row r="285" spans="2:18" ht="20.100000000000001" customHeight="1" thickBot="1" x14ac:dyDescent="0.25">
      <c r="B285" s="4" t="s">
        <v>496</v>
      </c>
      <c r="C285" s="53">
        <v>50</v>
      </c>
      <c r="D285" s="53">
        <v>0</v>
      </c>
      <c r="E285" s="53">
        <v>0</v>
      </c>
      <c r="F285" s="53">
        <v>0</v>
      </c>
      <c r="G285" s="53">
        <v>28</v>
      </c>
      <c r="H285" s="53">
        <v>2</v>
      </c>
      <c r="I285" s="53">
        <v>0</v>
      </c>
      <c r="J285" s="53">
        <v>7</v>
      </c>
      <c r="K285" s="53">
        <v>0</v>
      </c>
      <c r="L285" s="53">
        <v>7</v>
      </c>
      <c r="M285" s="53">
        <v>0</v>
      </c>
      <c r="N285" s="53">
        <v>0</v>
      </c>
      <c r="O285" s="53">
        <v>0</v>
      </c>
      <c r="P285" s="53">
        <v>4</v>
      </c>
      <c r="Q285" s="53">
        <v>2</v>
      </c>
      <c r="R285" s="53">
        <v>0</v>
      </c>
    </row>
    <row r="286" spans="2:18" ht="20.100000000000001" customHeight="1" thickBot="1" x14ac:dyDescent="0.25">
      <c r="B286" s="4" t="s">
        <v>497</v>
      </c>
      <c r="C286" s="53">
        <v>866</v>
      </c>
      <c r="D286" s="53">
        <v>0</v>
      </c>
      <c r="E286" s="53">
        <v>0</v>
      </c>
      <c r="F286" s="53">
        <v>0</v>
      </c>
      <c r="G286" s="53">
        <v>571</v>
      </c>
      <c r="H286" s="53">
        <v>230</v>
      </c>
      <c r="I286" s="53">
        <v>9</v>
      </c>
      <c r="J286" s="53">
        <v>7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14</v>
      </c>
      <c r="Q286" s="53">
        <v>27</v>
      </c>
      <c r="R286" s="53">
        <v>8</v>
      </c>
    </row>
    <row r="287" spans="2:18" ht="20.100000000000001" customHeight="1" thickBot="1" x14ac:dyDescent="0.25">
      <c r="B287" s="4" t="s">
        <v>498</v>
      </c>
      <c r="C287" s="53">
        <v>186</v>
      </c>
      <c r="D287" s="53">
        <v>0</v>
      </c>
      <c r="E287" s="53">
        <v>0</v>
      </c>
      <c r="F287" s="53">
        <v>0</v>
      </c>
      <c r="G287" s="53">
        <v>51</v>
      </c>
      <c r="H287" s="53">
        <v>47</v>
      </c>
      <c r="I287" s="53">
        <v>8</v>
      </c>
      <c r="J287" s="53">
        <v>22</v>
      </c>
      <c r="K287" s="53">
        <v>0</v>
      </c>
      <c r="L287" s="53">
        <v>1</v>
      </c>
      <c r="M287" s="53">
        <v>0</v>
      </c>
      <c r="N287" s="53">
        <v>3</v>
      </c>
      <c r="O287" s="53">
        <v>0</v>
      </c>
      <c r="P287" s="53">
        <v>10</v>
      </c>
      <c r="Q287" s="53">
        <v>44</v>
      </c>
      <c r="R287" s="53">
        <v>0</v>
      </c>
    </row>
    <row r="288" spans="2:18" ht="20.100000000000001" customHeight="1" thickBot="1" x14ac:dyDescent="0.25">
      <c r="B288" s="4" t="s">
        <v>212</v>
      </c>
      <c r="C288" s="53">
        <v>2499</v>
      </c>
      <c r="D288" s="53">
        <v>0</v>
      </c>
      <c r="E288" s="53">
        <v>0</v>
      </c>
      <c r="F288" s="53">
        <v>0</v>
      </c>
      <c r="G288" s="53">
        <v>1905</v>
      </c>
      <c r="H288" s="53">
        <v>142</v>
      </c>
      <c r="I288" s="53">
        <v>84</v>
      </c>
      <c r="J288" s="53">
        <v>55</v>
      </c>
      <c r="K288" s="53">
        <v>4</v>
      </c>
      <c r="L288" s="53">
        <v>0</v>
      </c>
      <c r="M288" s="53">
        <v>0</v>
      </c>
      <c r="N288" s="53">
        <v>0</v>
      </c>
      <c r="O288" s="53">
        <v>4</v>
      </c>
      <c r="P288" s="53">
        <v>68</v>
      </c>
      <c r="Q288" s="53">
        <v>200</v>
      </c>
      <c r="R288" s="53">
        <v>37</v>
      </c>
    </row>
    <row r="289" spans="2:18" ht="20.100000000000001" customHeight="1" thickBot="1" x14ac:dyDescent="0.25">
      <c r="B289" s="4" t="s">
        <v>499</v>
      </c>
      <c r="C289" s="53">
        <v>1109</v>
      </c>
      <c r="D289" s="53">
        <v>1</v>
      </c>
      <c r="E289" s="53">
        <v>0</v>
      </c>
      <c r="F289" s="53">
        <v>0</v>
      </c>
      <c r="G289" s="53">
        <v>818</v>
      </c>
      <c r="H289" s="53">
        <v>35</v>
      </c>
      <c r="I289" s="53">
        <v>6</v>
      </c>
      <c r="J289" s="53">
        <v>0</v>
      </c>
      <c r="K289" s="53">
        <v>1</v>
      </c>
      <c r="L289" s="53">
        <v>0</v>
      </c>
      <c r="M289" s="53">
        <v>0</v>
      </c>
      <c r="N289" s="53">
        <v>0</v>
      </c>
      <c r="O289" s="53">
        <v>0</v>
      </c>
      <c r="P289" s="53">
        <v>42</v>
      </c>
      <c r="Q289" s="53">
        <v>65</v>
      </c>
      <c r="R289" s="53">
        <v>141</v>
      </c>
    </row>
    <row r="290" spans="2:18" ht="20.100000000000001" customHeight="1" thickBot="1" x14ac:dyDescent="0.25">
      <c r="B290" s="4" t="s">
        <v>500</v>
      </c>
      <c r="C290" s="53">
        <v>208</v>
      </c>
      <c r="D290" s="53">
        <v>0</v>
      </c>
      <c r="E290" s="53">
        <v>0</v>
      </c>
      <c r="F290" s="53">
        <v>1</v>
      </c>
      <c r="G290" s="53">
        <v>53</v>
      </c>
      <c r="H290" s="53">
        <v>79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9</v>
      </c>
      <c r="Q290" s="53">
        <v>6</v>
      </c>
      <c r="R290" s="53">
        <v>60</v>
      </c>
    </row>
    <row r="291" spans="2:18" ht="20.100000000000001" customHeight="1" thickBot="1" x14ac:dyDescent="0.25">
      <c r="B291" s="4" t="s">
        <v>501</v>
      </c>
      <c r="C291" s="53">
        <v>274</v>
      </c>
      <c r="D291" s="53">
        <v>0</v>
      </c>
      <c r="E291" s="53">
        <v>0</v>
      </c>
      <c r="F291" s="53">
        <v>0</v>
      </c>
      <c r="G291" s="53">
        <v>214</v>
      </c>
      <c r="H291" s="53">
        <v>0</v>
      </c>
      <c r="I291" s="53">
        <v>0</v>
      </c>
      <c r="J291" s="53">
        <v>0</v>
      </c>
      <c r="K291" s="53">
        <v>1</v>
      </c>
      <c r="L291" s="53">
        <v>3</v>
      </c>
      <c r="M291" s="53">
        <v>0</v>
      </c>
      <c r="N291" s="53">
        <v>0</v>
      </c>
      <c r="O291" s="53">
        <v>0</v>
      </c>
      <c r="P291" s="53">
        <v>10</v>
      </c>
      <c r="Q291" s="53">
        <v>33</v>
      </c>
      <c r="R291" s="53">
        <v>13</v>
      </c>
    </row>
    <row r="292" spans="2:18" ht="20.100000000000001" customHeight="1" thickBot="1" x14ac:dyDescent="0.25">
      <c r="B292" s="4" t="s">
        <v>502</v>
      </c>
      <c r="C292" s="53">
        <v>169</v>
      </c>
      <c r="D292" s="53">
        <v>0</v>
      </c>
      <c r="E292" s="53">
        <v>0</v>
      </c>
      <c r="F292" s="53">
        <v>0</v>
      </c>
      <c r="G292" s="53">
        <v>157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12</v>
      </c>
      <c r="R292" s="53">
        <v>0</v>
      </c>
    </row>
    <row r="293" spans="2:18" ht="20.100000000000001" customHeight="1" thickBot="1" x14ac:dyDescent="0.25">
      <c r="B293" s="4" t="s">
        <v>503</v>
      </c>
      <c r="C293" s="53">
        <v>1518</v>
      </c>
      <c r="D293" s="53">
        <v>0</v>
      </c>
      <c r="E293" s="53">
        <v>0</v>
      </c>
      <c r="F293" s="53">
        <v>0</v>
      </c>
      <c r="G293" s="53">
        <v>619</v>
      </c>
      <c r="H293" s="53">
        <v>168</v>
      </c>
      <c r="I293" s="53">
        <v>66</v>
      </c>
      <c r="J293" s="53">
        <v>88</v>
      </c>
      <c r="K293" s="53">
        <v>17</v>
      </c>
      <c r="L293" s="53">
        <v>50</v>
      </c>
      <c r="M293" s="53">
        <v>1</v>
      </c>
      <c r="N293" s="53">
        <v>5</v>
      </c>
      <c r="O293" s="53">
        <v>7</v>
      </c>
      <c r="P293" s="53">
        <v>184</v>
      </c>
      <c r="Q293" s="53">
        <v>145</v>
      </c>
      <c r="R293" s="53">
        <v>168</v>
      </c>
    </row>
    <row r="294" spans="2:18" ht="20.100000000000001" customHeight="1" thickBot="1" x14ac:dyDescent="0.25">
      <c r="B294" s="4" t="s">
        <v>504</v>
      </c>
      <c r="C294" s="53">
        <v>842</v>
      </c>
      <c r="D294" s="53">
        <v>1</v>
      </c>
      <c r="E294" s="53">
        <v>0</v>
      </c>
      <c r="F294" s="53">
        <v>0</v>
      </c>
      <c r="G294" s="53">
        <v>437</v>
      </c>
      <c r="H294" s="53">
        <v>22</v>
      </c>
      <c r="I294" s="53">
        <v>193</v>
      </c>
      <c r="J294" s="53">
        <v>44</v>
      </c>
      <c r="K294" s="53">
        <v>1</v>
      </c>
      <c r="L294" s="53">
        <v>0</v>
      </c>
      <c r="M294" s="53">
        <v>0</v>
      </c>
      <c r="N294" s="53">
        <v>3</v>
      </c>
      <c r="O294" s="53">
        <v>7</v>
      </c>
      <c r="P294" s="53">
        <v>42</v>
      </c>
      <c r="Q294" s="53">
        <v>62</v>
      </c>
      <c r="R294" s="53">
        <v>30</v>
      </c>
    </row>
    <row r="295" spans="2:18" ht="20.100000000000001" customHeight="1" thickBot="1" x14ac:dyDescent="0.25">
      <c r="B295" s="4" t="s">
        <v>505</v>
      </c>
      <c r="C295" s="53">
        <v>353</v>
      </c>
      <c r="D295" s="53">
        <v>0</v>
      </c>
      <c r="E295" s="53">
        <v>0</v>
      </c>
      <c r="F295" s="53">
        <v>0</v>
      </c>
      <c r="G295" s="53">
        <v>57</v>
      </c>
      <c r="H295" s="53">
        <v>221</v>
      </c>
      <c r="I295" s="53">
        <v>0</v>
      </c>
      <c r="J295" s="53">
        <v>0</v>
      </c>
      <c r="K295" s="53">
        <v>0</v>
      </c>
      <c r="L295" s="53">
        <v>1</v>
      </c>
      <c r="M295" s="53">
        <v>1</v>
      </c>
      <c r="N295" s="53">
        <v>0</v>
      </c>
      <c r="O295" s="53">
        <v>0</v>
      </c>
      <c r="P295" s="53">
        <v>9</v>
      </c>
      <c r="Q295" s="53">
        <v>54</v>
      </c>
      <c r="R295" s="53">
        <v>10</v>
      </c>
    </row>
    <row r="296" spans="2:18" ht="20.100000000000001" customHeight="1" thickBot="1" x14ac:dyDescent="0.25">
      <c r="B296" s="4" t="s">
        <v>506</v>
      </c>
      <c r="C296" s="53">
        <v>270</v>
      </c>
      <c r="D296" s="53">
        <v>0</v>
      </c>
      <c r="E296" s="53">
        <v>0</v>
      </c>
      <c r="F296" s="53">
        <v>0</v>
      </c>
      <c r="G296" s="53">
        <v>122</v>
      </c>
      <c r="H296" s="53">
        <v>95</v>
      </c>
      <c r="I296" s="53">
        <v>0</v>
      </c>
      <c r="J296" s="53">
        <v>7</v>
      </c>
      <c r="K296" s="53">
        <v>1</v>
      </c>
      <c r="L296" s="53">
        <v>0</v>
      </c>
      <c r="M296" s="53">
        <v>0</v>
      </c>
      <c r="N296" s="53">
        <v>0</v>
      </c>
      <c r="O296" s="53">
        <v>0</v>
      </c>
      <c r="P296" s="53">
        <v>16</v>
      </c>
      <c r="Q296" s="53">
        <v>29</v>
      </c>
      <c r="R296" s="53">
        <v>0</v>
      </c>
    </row>
    <row r="297" spans="2:18" ht="20.100000000000001" customHeight="1" thickBot="1" x14ac:dyDescent="0.25">
      <c r="B297" s="4" t="s">
        <v>507</v>
      </c>
      <c r="C297" s="53">
        <v>90</v>
      </c>
      <c r="D297" s="53">
        <v>0</v>
      </c>
      <c r="E297" s="53">
        <v>0</v>
      </c>
      <c r="F297" s="53">
        <v>0</v>
      </c>
      <c r="G297" s="53">
        <v>56</v>
      </c>
      <c r="H297" s="53">
        <v>7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2</v>
      </c>
      <c r="Q297" s="53">
        <v>11</v>
      </c>
      <c r="R297" s="53">
        <v>14</v>
      </c>
    </row>
    <row r="298" spans="2:18" ht="20.100000000000001" customHeight="1" thickBot="1" x14ac:dyDescent="0.25">
      <c r="B298" s="4" t="s">
        <v>508</v>
      </c>
      <c r="C298" s="53">
        <v>665</v>
      </c>
      <c r="D298" s="53">
        <v>0</v>
      </c>
      <c r="E298" s="53">
        <v>0</v>
      </c>
      <c r="F298" s="53">
        <v>0</v>
      </c>
      <c r="G298" s="53">
        <v>489</v>
      </c>
      <c r="H298" s="53">
        <v>19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0</v>
      </c>
      <c r="O298" s="53">
        <v>0</v>
      </c>
      <c r="P298" s="53">
        <v>84</v>
      </c>
      <c r="Q298" s="53">
        <v>7</v>
      </c>
      <c r="R298" s="53">
        <v>66</v>
      </c>
    </row>
    <row r="299" spans="2:18" ht="20.100000000000001" customHeight="1" thickBot="1" x14ac:dyDescent="0.25">
      <c r="B299" s="4" t="s">
        <v>509</v>
      </c>
      <c r="C299" s="53">
        <v>871</v>
      </c>
      <c r="D299" s="53">
        <v>1</v>
      </c>
      <c r="E299" s="53">
        <v>0</v>
      </c>
      <c r="F299" s="53">
        <v>0</v>
      </c>
      <c r="G299" s="53">
        <v>489</v>
      </c>
      <c r="H299" s="53">
        <v>189</v>
      </c>
      <c r="I299" s="53">
        <v>16</v>
      </c>
      <c r="J299" s="53">
        <v>50</v>
      </c>
      <c r="K299" s="53">
        <v>4</v>
      </c>
      <c r="L299" s="53">
        <v>0</v>
      </c>
      <c r="M299" s="53">
        <v>0</v>
      </c>
      <c r="N299" s="53">
        <v>0</v>
      </c>
      <c r="O299" s="53">
        <v>0</v>
      </c>
      <c r="P299" s="53">
        <v>87</v>
      </c>
      <c r="Q299" s="53">
        <v>35</v>
      </c>
      <c r="R299" s="53">
        <v>0</v>
      </c>
    </row>
    <row r="300" spans="2:18" ht="20.100000000000001" customHeight="1" thickBot="1" x14ac:dyDescent="0.25">
      <c r="B300" s="4" t="s">
        <v>510</v>
      </c>
      <c r="C300" s="53">
        <v>41</v>
      </c>
      <c r="D300" s="53">
        <v>0</v>
      </c>
      <c r="E300" s="53">
        <v>0</v>
      </c>
      <c r="F300" s="53">
        <v>0</v>
      </c>
      <c r="G300" s="53">
        <v>30</v>
      </c>
      <c r="H300" s="53">
        <v>4</v>
      </c>
      <c r="I300" s="53">
        <v>0</v>
      </c>
      <c r="J300" s="53">
        <v>5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1</v>
      </c>
      <c r="Q300" s="53">
        <v>1</v>
      </c>
      <c r="R300" s="53">
        <v>0</v>
      </c>
    </row>
    <row r="301" spans="2:18" ht="20.100000000000001" customHeight="1" thickBot="1" x14ac:dyDescent="0.25">
      <c r="B301" s="4" t="s">
        <v>511</v>
      </c>
      <c r="C301" s="53">
        <v>218</v>
      </c>
      <c r="D301" s="53">
        <v>0</v>
      </c>
      <c r="E301" s="53">
        <v>0</v>
      </c>
      <c r="F301" s="53">
        <v>0</v>
      </c>
      <c r="G301" s="53">
        <v>191</v>
      </c>
      <c r="H301" s="53">
        <v>23</v>
      </c>
      <c r="I301" s="53">
        <v>4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</row>
    <row r="302" spans="2:18" ht="20.100000000000001" customHeight="1" thickBot="1" x14ac:dyDescent="0.25">
      <c r="B302" s="4" t="s">
        <v>512</v>
      </c>
      <c r="C302" s="53">
        <v>248</v>
      </c>
      <c r="D302" s="53">
        <v>0</v>
      </c>
      <c r="E302" s="53">
        <v>0</v>
      </c>
      <c r="F302" s="53">
        <v>0</v>
      </c>
      <c r="G302" s="53">
        <v>127</v>
      </c>
      <c r="H302" s="53">
        <v>23</v>
      </c>
      <c r="I302" s="53">
        <v>0</v>
      </c>
      <c r="J302" s="53">
        <v>33</v>
      </c>
      <c r="K302" s="53">
        <v>0</v>
      </c>
      <c r="L302" s="53">
        <v>2</v>
      </c>
      <c r="M302" s="53">
        <v>0</v>
      </c>
      <c r="N302" s="53">
        <v>6</v>
      </c>
      <c r="O302" s="53">
        <v>0</v>
      </c>
      <c r="P302" s="53">
        <v>14</v>
      </c>
      <c r="Q302" s="53">
        <v>40</v>
      </c>
      <c r="R302" s="53">
        <v>3</v>
      </c>
    </row>
    <row r="303" spans="2:18" ht="20.100000000000001" customHeight="1" thickBot="1" x14ac:dyDescent="0.25">
      <c r="B303" s="4" t="s">
        <v>513</v>
      </c>
      <c r="C303" s="53">
        <v>363</v>
      </c>
      <c r="D303" s="53">
        <v>1</v>
      </c>
      <c r="E303" s="53">
        <v>0</v>
      </c>
      <c r="F303" s="53">
        <v>0</v>
      </c>
      <c r="G303" s="53">
        <v>192</v>
      </c>
      <c r="H303" s="53">
        <v>37</v>
      </c>
      <c r="I303" s="53">
        <v>22</v>
      </c>
      <c r="J303" s="53">
        <v>12</v>
      </c>
      <c r="K303" s="53">
        <v>1</v>
      </c>
      <c r="L303" s="53">
        <v>3</v>
      </c>
      <c r="M303" s="53">
        <v>5</v>
      </c>
      <c r="N303" s="53">
        <v>0</v>
      </c>
      <c r="O303" s="53">
        <v>1</v>
      </c>
      <c r="P303" s="53">
        <v>19</v>
      </c>
      <c r="Q303" s="53">
        <v>32</v>
      </c>
      <c r="R303" s="53">
        <v>38</v>
      </c>
    </row>
    <row r="304" spans="2:18" ht="20.100000000000001" customHeight="1" thickBot="1" x14ac:dyDescent="0.25">
      <c r="B304" s="4" t="s">
        <v>514</v>
      </c>
      <c r="C304" s="53">
        <v>608</v>
      </c>
      <c r="D304" s="53">
        <v>0</v>
      </c>
      <c r="E304" s="53">
        <v>0</v>
      </c>
      <c r="F304" s="53">
        <v>0</v>
      </c>
      <c r="G304" s="53">
        <v>373</v>
      </c>
      <c r="H304" s="53">
        <v>26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8</v>
      </c>
      <c r="Q304" s="53">
        <v>87</v>
      </c>
      <c r="R304" s="53">
        <v>114</v>
      </c>
    </row>
    <row r="305" spans="2:18" ht="20.100000000000001" customHeight="1" thickBot="1" x14ac:dyDescent="0.25">
      <c r="B305" s="4" t="s">
        <v>515</v>
      </c>
      <c r="C305" s="53">
        <v>691</v>
      </c>
      <c r="D305" s="53">
        <v>0</v>
      </c>
      <c r="E305" s="53">
        <v>0</v>
      </c>
      <c r="F305" s="53">
        <v>0</v>
      </c>
      <c r="G305" s="53">
        <v>657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34</v>
      </c>
      <c r="Q305" s="53">
        <v>0</v>
      </c>
      <c r="R305" s="53">
        <v>0</v>
      </c>
    </row>
    <row r="306" spans="2:18" ht="20.100000000000001" customHeight="1" thickBot="1" x14ac:dyDescent="0.25">
      <c r="B306" s="4" t="s">
        <v>516</v>
      </c>
      <c r="C306" s="53">
        <v>214</v>
      </c>
      <c r="D306" s="53">
        <v>0</v>
      </c>
      <c r="E306" s="53">
        <v>0</v>
      </c>
      <c r="F306" s="53">
        <v>0</v>
      </c>
      <c r="G306" s="53">
        <v>161</v>
      </c>
      <c r="H306" s="53">
        <v>16</v>
      </c>
      <c r="I306" s="53">
        <v>0</v>
      </c>
      <c r="J306" s="53">
        <v>0</v>
      </c>
      <c r="K306" s="53">
        <v>0</v>
      </c>
      <c r="L306" s="53">
        <v>5</v>
      </c>
      <c r="M306" s="53">
        <v>0</v>
      </c>
      <c r="N306" s="53">
        <v>0</v>
      </c>
      <c r="O306" s="53">
        <v>0</v>
      </c>
      <c r="P306" s="53">
        <v>10</v>
      </c>
      <c r="Q306" s="53">
        <v>22</v>
      </c>
      <c r="R306" s="53">
        <v>0</v>
      </c>
    </row>
    <row r="307" spans="2:18" ht="20.100000000000001" customHeight="1" thickBot="1" x14ac:dyDescent="0.25">
      <c r="B307" s="4" t="s">
        <v>517</v>
      </c>
      <c r="C307" s="53">
        <v>724</v>
      </c>
      <c r="D307" s="53">
        <v>1</v>
      </c>
      <c r="E307" s="53">
        <v>0</v>
      </c>
      <c r="F307" s="53">
        <v>0</v>
      </c>
      <c r="G307" s="53">
        <v>516</v>
      </c>
      <c r="H307" s="53">
        <v>6</v>
      </c>
      <c r="I307" s="53">
        <v>0</v>
      </c>
      <c r="J307" s="53">
        <v>31</v>
      </c>
      <c r="K307" s="53">
        <v>2</v>
      </c>
      <c r="L307" s="53">
        <v>28</v>
      </c>
      <c r="M307" s="53">
        <v>0</v>
      </c>
      <c r="N307" s="53">
        <v>0</v>
      </c>
      <c r="O307" s="53">
        <v>0</v>
      </c>
      <c r="P307" s="53">
        <v>70</v>
      </c>
      <c r="Q307" s="53">
        <v>70</v>
      </c>
      <c r="R307" s="53">
        <v>0</v>
      </c>
    </row>
    <row r="308" spans="2:18" ht="20.100000000000001" customHeight="1" thickBot="1" x14ac:dyDescent="0.25">
      <c r="B308" s="4" t="s">
        <v>518</v>
      </c>
      <c r="C308" s="53">
        <v>822</v>
      </c>
      <c r="D308" s="53">
        <v>0</v>
      </c>
      <c r="E308" s="53">
        <v>0</v>
      </c>
      <c r="F308" s="53">
        <v>0</v>
      </c>
      <c r="G308" s="53">
        <v>77</v>
      </c>
      <c r="H308" s="53">
        <v>137</v>
      </c>
      <c r="I308" s="53">
        <v>0</v>
      </c>
      <c r="J308" s="53">
        <v>64</v>
      </c>
      <c r="K308" s="53">
        <v>3</v>
      </c>
      <c r="L308" s="53">
        <v>168</v>
      </c>
      <c r="M308" s="53">
        <v>0</v>
      </c>
      <c r="N308" s="53">
        <v>0</v>
      </c>
      <c r="O308" s="53">
        <v>0</v>
      </c>
      <c r="P308" s="53">
        <v>123</v>
      </c>
      <c r="Q308" s="53">
        <v>250</v>
      </c>
      <c r="R308" s="53">
        <v>0</v>
      </c>
    </row>
    <row r="309" spans="2:18" ht="20.100000000000001" customHeight="1" thickBot="1" x14ac:dyDescent="0.25">
      <c r="B309" s="4" t="s">
        <v>519</v>
      </c>
      <c r="C309" s="53">
        <v>5897</v>
      </c>
      <c r="D309" s="53">
        <v>0</v>
      </c>
      <c r="E309" s="53">
        <v>0</v>
      </c>
      <c r="F309" s="53">
        <v>0</v>
      </c>
      <c r="G309" s="53">
        <v>3912</v>
      </c>
      <c r="H309" s="53">
        <v>211</v>
      </c>
      <c r="I309" s="53">
        <v>543</v>
      </c>
      <c r="J309" s="53">
        <v>47</v>
      </c>
      <c r="K309" s="53">
        <v>29</v>
      </c>
      <c r="L309" s="53">
        <v>25</v>
      </c>
      <c r="M309" s="53">
        <v>2</v>
      </c>
      <c r="N309" s="53">
        <v>10</v>
      </c>
      <c r="O309" s="53">
        <v>0</v>
      </c>
      <c r="P309" s="53">
        <v>200</v>
      </c>
      <c r="Q309" s="53">
        <v>790</v>
      </c>
      <c r="R309" s="53">
        <v>128</v>
      </c>
    </row>
    <row r="310" spans="2:18" ht="20.100000000000001" customHeight="1" thickBot="1" x14ac:dyDescent="0.25">
      <c r="B310" s="4" t="s">
        <v>520</v>
      </c>
      <c r="C310" s="53">
        <v>478</v>
      </c>
      <c r="D310" s="53">
        <v>1</v>
      </c>
      <c r="E310" s="53">
        <v>0</v>
      </c>
      <c r="F310" s="53">
        <v>0</v>
      </c>
      <c r="G310" s="53">
        <v>51</v>
      </c>
      <c r="H310" s="53">
        <v>322</v>
      </c>
      <c r="I310" s="53">
        <v>0</v>
      </c>
      <c r="J310" s="53">
        <v>0</v>
      </c>
      <c r="K310" s="53">
        <v>0</v>
      </c>
      <c r="L310" s="53">
        <v>16</v>
      </c>
      <c r="M310" s="53">
        <v>0</v>
      </c>
      <c r="N310" s="53">
        <v>5</v>
      </c>
      <c r="O310" s="53">
        <v>0</v>
      </c>
      <c r="P310" s="53">
        <v>11</v>
      </c>
      <c r="Q310" s="53">
        <v>69</v>
      </c>
      <c r="R310" s="53">
        <v>3</v>
      </c>
    </row>
    <row r="311" spans="2:18" ht="20.100000000000001" customHeight="1" thickBot="1" x14ac:dyDescent="0.25">
      <c r="B311" s="4" t="s">
        <v>521</v>
      </c>
      <c r="C311" s="53">
        <v>89</v>
      </c>
      <c r="D311" s="53">
        <v>0</v>
      </c>
      <c r="E311" s="53">
        <v>0</v>
      </c>
      <c r="F311" s="53">
        <v>0</v>
      </c>
      <c r="G311" s="53">
        <v>44</v>
      </c>
      <c r="H311" s="53">
        <v>38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7</v>
      </c>
      <c r="R311" s="53">
        <v>0</v>
      </c>
    </row>
    <row r="312" spans="2:18" ht="20.100000000000001" customHeight="1" thickBot="1" x14ac:dyDescent="0.25">
      <c r="B312" s="4" t="s">
        <v>522</v>
      </c>
      <c r="C312" s="53">
        <v>204</v>
      </c>
      <c r="D312" s="53">
        <v>0</v>
      </c>
      <c r="E312" s="53">
        <v>0</v>
      </c>
      <c r="F312" s="53">
        <v>0</v>
      </c>
      <c r="G312" s="53">
        <v>66</v>
      </c>
      <c r="H312" s="53">
        <v>68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31</v>
      </c>
      <c r="Q312" s="53">
        <v>39</v>
      </c>
      <c r="R312" s="53">
        <v>0</v>
      </c>
    </row>
    <row r="313" spans="2:18" ht="20.100000000000001" customHeight="1" thickBot="1" x14ac:dyDescent="0.25">
      <c r="B313" s="4" t="s">
        <v>523</v>
      </c>
      <c r="C313" s="53">
        <v>143</v>
      </c>
      <c r="D313" s="53">
        <v>0</v>
      </c>
      <c r="E313" s="53">
        <v>0</v>
      </c>
      <c r="F313" s="53">
        <v>0</v>
      </c>
      <c r="G313" s="53">
        <v>62</v>
      </c>
      <c r="H313" s="53">
        <v>28</v>
      </c>
      <c r="I313" s="53">
        <v>1</v>
      </c>
      <c r="J313" s="53">
        <v>23</v>
      </c>
      <c r="K313" s="53">
        <v>0</v>
      </c>
      <c r="L313" s="53">
        <v>0</v>
      </c>
      <c r="M313" s="53">
        <v>0</v>
      </c>
      <c r="N313" s="53">
        <v>1</v>
      </c>
      <c r="O313" s="53">
        <v>0</v>
      </c>
      <c r="P313" s="53">
        <v>7</v>
      </c>
      <c r="Q313" s="53">
        <v>20</v>
      </c>
      <c r="R313" s="53">
        <v>1</v>
      </c>
    </row>
    <row r="314" spans="2:18" ht="20.100000000000001" customHeight="1" thickBot="1" x14ac:dyDescent="0.25">
      <c r="B314" s="4" t="s">
        <v>524</v>
      </c>
      <c r="C314" s="53">
        <v>347</v>
      </c>
      <c r="D314" s="53">
        <v>0</v>
      </c>
      <c r="E314" s="53">
        <v>0</v>
      </c>
      <c r="F314" s="53">
        <v>0</v>
      </c>
      <c r="G314" s="53">
        <v>31</v>
      </c>
      <c r="H314" s="53">
        <v>185</v>
      </c>
      <c r="I314" s="53">
        <v>18</v>
      </c>
      <c r="J314" s="53">
        <v>19</v>
      </c>
      <c r="K314" s="53">
        <v>1</v>
      </c>
      <c r="L314" s="53">
        <v>0</v>
      </c>
      <c r="M314" s="53">
        <v>1</v>
      </c>
      <c r="N314" s="53">
        <v>0</v>
      </c>
      <c r="O314" s="53">
        <v>1</v>
      </c>
      <c r="P314" s="53">
        <v>16</v>
      </c>
      <c r="Q314" s="53">
        <v>20</v>
      </c>
      <c r="R314" s="53">
        <v>55</v>
      </c>
    </row>
    <row r="315" spans="2:18" ht="20.100000000000001" customHeight="1" thickBot="1" x14ac:dyDescent="0.25">
      <c r="B315" s="4" t="s">
        <v>525</v>
      </c>
      <c r="C315" s="53">
        <v>301</v>
      </c>
      <c r="D315" s="53">
        <v>0</v>
      </c>
      <c r="E315" s="53">
        <v>0</v>
      </c>
      <c r="F315" s="53">
        <v>0</v>
      </c>
      <c r="G315" s="53">
        <v>119</v>
      </c>
      <c r="H315" s="53">
        <v>89</v>
      </c>
      <c r="I315" s="53">
        <v>0</v>
      </c>
      <c r="J315" s="53">
        <v>0</v>
      </c>
      <c r="K315" s="53">
        <v>0</v>
      </c>
      <c r="L315" s="53">
        <v>17</v>
      </c>
      <c r="M315" s="53">
        <v>0</v>
      </c>
      <c r="N315" s="53">
        <v>0</v>
      </c>
      <c r="O315" s="53">
        <v>0</v>
      </c>
      <c r="P315" s="53">
        <v>3</v>
      </c>
      <c r="Q315" s="53">
        <v>43</v>
      </c>
      <c r="R315" s="53">
        <v>30</v>
      </c>
    </row>
    <row r="316" spans="2:18" ht="20.100000000000001" customHeight="1" thickBot="1" x14ac:dyDescent="0.25">
      <c r="B316" s="4" t="s">
        <v>526</v>
      </c>
      <c r="C316" s="53">
        <v>322</v>
      </c>
      <c r="D316" s="53">
        <v>0</v>
      </c>
      <c r="E316" s="53">
        <v>0</v>
      </c>
      <c r="F316" s="53">
        <v>0</v>
      </c>
      <c r="G316" s="53">
        <v>0</v>
      </c>
      <c r="H316" s="53">
        <v>202</v>
      </c>
      <c r="I316" s="53">
        <v>0</v>
      </c>
      <c r="J316" s="53">
        <v>23</v>
      </c>
      <c r="K316" s="53">
        <v>1</v>
      </c>
      <c r="L316" s="53">
        <v>24</v>
      </c>
      <c r="M316" s="53">
        <v>0</v>
      </c>
      <c r="N316" s="53">
        <v>6</v>
      </c>
      <c r="O316" s="53">
        <v>10</v>
      </c>
      <c r="P316" s="53">
        <v>0</v>
      </c>
      <c r="Q316" s="53">
        <v>42</v>
      </c>
      <c r="R316" s="53">
        <v>14</v>
      </c>
    </row>
    <row r="317" spans="2:18" ht="20.100000000000001" customHeight="1" thickBot="1" x14ac:dyDescent="0.25">
      <c r="B317" s="4" t="s">
        <v>527</v>
      </c>
      <c r="C317" s="53">
        <v>758</v>
      </c>
      <c r="D317" s="53">
        <v>0</v>
      </c>
      <c r="E317" s="53">
        <v>0</v>
      </c>
      <c r="F317" s="53">
        <v>0</v>
      </c>
      <c r="G317" s="53">
        <v>295</v>
      </c>
      <c r="H317" s="53">
        <v>177</v>
      </c>
      <c r="I317" s="53">
        <v>34</v>
      </c>
      <c r="J317" s="53">
        <v>0</v>
      </c>
      <c r="K317" s="53">
        <v>1</v>
      </c>
      <c r="L317" s="53">
        <v>0</v>
      </c>
      <c r="M317" s="53">
        <v>0</v>
      </c>
      <c r="N317" s="53">
        <v>0</v>
      </c>
      <c r="O317" s="53">
        <v>0</v>
      </c>
      <c r="P317" s="53">
        <v>48</v>
      </c>
      <c r="Q317" s="53">
        <v>178</v>
      </c>
      <c r="R317" s="53">
        <v>25</v>
      </c>
    </row>
    <row r="318" spans="2:18" ht="20.100000000000001" customHeight="1" thickBot="1" x14ac:dyDescent="0.25">
      <c r="B318" s="4" t="s">
        <v>528</v>
      </c>
      <c r="C318" s="53">
        <v>144</v>
      </c>
      <c r="D318" s="53">
        <v>0</v>
      </c>
      <c r="E318" s="53">
        <v>0</v>
      </c>
      <c r="F318" s="53">
        <v>0</v>
      </c>
      <c r="G318" s="53">
        <v>69</v>
      </c>
      <c r="H318" s="53">
        <v>10</v>
      </c>
      <c r="I318" s="53">
        <v>13</v>
      </c>
      <c r="J318" s="53">
        <v>22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5</v>
      </c>
      <c r="Q318" s="53">
        <v>21</v>
      </c>
      <c r="R318" s="53">
        <v>4</v>
      </c>
    </row>
    <row r="319" spans="2:18" ht="20.100000000000001" customHeight="1" thickBot="1" x14ac:dyDescent="0.25">
      <c r="B319" s="4" t="s">
        <v>529</v>
      </c>
      <c r="C319" s="53">
        <v>214</v>
      </c>
      <c r="D319" s="53">
        <v>0</v>
      </c>
      <c r="E319" s="53">
        <v>1</v>
      </c>
      <c r="F319" s="53">
        <v>0</v>
      </c>
      <c r="G319" s="53">
        <v>105</v>
      </c>
      <c r="H319" s="53">
        <v>19</v>
      </c>
      <c r="I319" s="53">
        <v>0</v>
      </c>
      <c r="J319" s="53">
        <v>28</v>
      </c>
      <c r="K319" s="53">
        <v>0</v>
      </c>
      <c r="L319" s="53">
        <v>11</v>
      </c>
      <c r="M319" s="53">
        <v>0</v>
      </c>
      <c r="N319" s="53">
        <v>0</v>
      </c>
      <c r="O319" s="53">
        <v>0</v>
      </c>
      <c r="P319" s="53">
        <v>14</v>
      </c>
      <c r="Q319" s="53">
        <v>36</v>
      </c>
      <c r="R319" s="53">
        <v>0</v>
      </c>
    </row>
    <row r="320" spans="2:18" ht="20.100000000000001" customHeight="1" thickBot="1" x14ac:dyDescent="0.25">
      <c r="B320" s="4" t="s">
        <v>530</v>
      </c>
      <c r="C320" s="53">
        <v>191</v>
      </c>
      <c r="D320" s="53">
        <v>0</v>
      </c>
      <c r="E320" s="53">
        <v>0</v>
      </c>
      <c r="F320" s="53">
        <v>0</v>
      </c>
      <c r="G320" s="53">
        <v>41</v>
      </c>
      <c r="H320" s="53">
        <v>58</v>
      </c>
      <c r="I320" s="53">
        <v>0</v>
      </c>
      <c r="J320" s="53">
        <v>47</v>
      </c>
      <c r="K320" s="53">
        <v>0</v>
      </c>
      <c r="L320" s="53">
        <v>0</v>
      </c>
      <c r="M320" s="53">
        <v>0</v>
      </c>
      <c r="N320" s="53">
        <v>7</v>
      </c>
      <c r="O320" s="53">
        <v>8</v>
      </c>
      <c r="P320" s="53">
        <v>8</v>
      </c>
      <c r="Q320" s="53">
        <v>22</v>
      </c>
      <c r="R320" s="53">
        <v>0</v>
      </c>
    </row>
    <row r="321" spans="2:18" ht="20.100000000000001" customHeight="1" thickBot="1" x14ac:dyDescent="0.25">
      <c r="B321" s="4" t="s">
        <v>531</v>
      </c>
      <c r="C321" s="53">
        <v>120</v>
      </c>
      <c r="D321" s="53">
        <v>1</v>
      </c>
      <c r="E321" s="53">
        <v>0</v>
      </c>
      <c r="F321" s="53">
        <v>0</v>
      </c>
      <c r="G321" s="53">
        <v>38</v>
      </c>
      <c r="H321" s="53">
        <v>27</v>
      </c>
      <c r="I321" s="53">
        <v>0</v>
      </c>
      <c r="J321" s="53">
        <v>0</v>
      </c>
      <c r="K321" s="53">
        <v>2</v>
      </c>
      <c r="L321" s="53">
        <v>4</v>
      </c>
      <c r="M321" s="53">
        <v>0</v>
      </c>
      <c r="N321" s="53">
        <v>0</v>
      </c>
      <c r="O321" s="53">
        <v>0</v>
      </c>
      <c r="P321" s="53">
        <v>7</v>
      </c>
      <c r="Q321" s="53">
        <v>15</v>
      </c>
      <c r="R321" s="53">
        <v>26</v>
      </c>
    </row>
    <row r="322" spans="2:18" ht="20.100000000000001" customHeight="1" thickBot="1" x14ac:dyDescent="0.25">
      <c r="B322" s="4" t="s">
        <v>532</v>
      </c>
      <c r="C322" s="53">
        <v>87</v>
      </c>
      <c r="D322" s="53">
        <v>0</v>
      </c>
      <c r="E322" s="53">
        <v>0</v>
      </c>
      <c r="F322" s="53">
        <v>0</v>
      </c>
      <c r="G322" s="53">
        <v>42</v>
      </c>
      <c r="H322" s="53">
        <v>13</v>
      </c>
      <c r="I322" s="53">
        <v>0</v>
      </c>
      <c r="J322" s="53">
        <v>0</v>
      </c>
      <c r="K322" s="53">
        <v>2</v>
      </c>
      <c r="L322" s="53">
        <v>10</v>
      </c>
      <c r="M322" s="53">
        <v>0</v>
      </c>
      <c r="N322" s="53">
        <v>0</v>
      </c>
      <c r="O322" s="53">
        <v>0</v>
      </c>
      <c r="P322" s="53">
        <v>3</v>
      </c>
      <c r="Q322" s="53">
        <v>11</v>
      </c>
      <c r="R322" s="53">
        <v>6</v>
      </c>
    </row>
    <row r="323" spans="2:18" ht="20.100000000000001" customHeight="1" thickBot="1" x14ac:dyDescent="0.25">
      <c r="B323" s="4" t="s">
        <v>533</v>
      </c>
      <c r="C323" s="53">
        <v>188</v>
      </c>
      <c r="D323" s="53">
        <v>0</v>
      </c>
      <c r="E323" s="53">
        <v>0</v>
      </c>
      <c r="F323" s="53">
        <v>0</v>
      </c>
      <c r="G323" s="53">
        <v>46</v>
      </c>
      <c r="H323" s="53">
        <v>32</v>
      </c>
      <c r="I323" s="53">
        <v>6</v>
      </c>
      <c r="J323" s="53">
        <v>7</v>
      </c>
      <c r="K323" s="53">
        <v>0</v>
      </c>
      <c r="L323" s="53">
        <v>21</v>
      </c>
      <c r="M323" s="53">
        <v>0</v>
      </c>
      <c r="N323" s="53">
        <v>7</v>
      </c>
      <c r="O323" s="53">
        <v>0</v>
      </c>
      <c r="P323" s="53">
        <v>15</v>
      </c>
      <c r="Q323" s="53">
        <v>54</v>
      </c>
      <c r="R323" s="53">
        <v>0</v>
      </c>
    </row>
    <row r="324" spans="2:18" ht="20.100000000000001" customHeight="1" thickBot="1" x14ac:dyDescent="0.25">
      <c r="B324" s="4" t="s">
        <v>534</v>
      </c>
      <c r="C324" s="53">
        <v>23</v>
      </c>
      <c r="D324" s="53">
        <v>0</v>
      </c>
      <c r="E324" s="53">
        <v>0</v>
      </c>
      <c r="F324" s="53">
        <v>0</v>
      </c>
      <c r="G324" s="53">
        <v>8</v>
      </c>
      <c r="H324" s="53">
        <v>5</v>
      </c>
      <c r="I324" s="53">
        <v>10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</row>
    <row r="325" spans="2:18" ht="20.100000000000001" customHeight="1" thickBot="1" x14ac:dyDescent="0.25">
      <c r="B325" s="4" t="s">
        <v>535</v>
      </c>
      <c r="C325" s="53">
        <v>192</v>
      </c>
      <c r="D325" s="53">
        <v>0</v>
      </c>
      <c r="E325" s="53">
        <v>0</v>
      </c>
      <c r="F325" s="53">
        <v>0</v>
      </c>
      <c r="G325" s="53">
        <v>49</v>
      </c>
      <c r="H325" s="53">
        <v>105</v>
      </c>
      <c r="I325" s="53">
        <v>2</v>
      </c>
      <c r="J325" s="53">
        <v>10</v>
      </c>
      <c r="K325" s="53">
        <v>0</v>
      </c>
      <c r="L325" s="53">
        <v>4</v>
      </c>
      <c r="M325" s="53">
        <v>0</v>
      </c>
      <c r="N325" s="53">
        <v>0</v>
      </c>
      <c r="O325" s="53">
        <v>0</v>
      </c>
      <c r="P325" s="53">
        <v>14</v>
      </c>
      <c r="Q325" s="53">
        <v>8</v>
      </c>
      <c r="R325" s="53">
        <v>0</v>
      </c>
    </row>
    <row r="326" spans="2:18" ht="20.100000000000001" customHeight="1" thickBot="1" x14ac:dyDescent="0.25">
      <c r="B326" s="4" t="s">
        <v>213</v>
      </c>
      <c r="C326" s="53">
        <v>811</v>
      </c>
      <c r="D326" s="53">
        <v>1</v>
      </c>
      <c r="E326" s="53">
        <v>0</v>
      </c>
      <c r="F326" s="53">
        <v>0</v>
      </c>
      <c r="G326" s="53">
        <v>313</v>
      </c>
      <c r="H326" s="53">
        <v>23</v>
      </c>
      <c r="I326" s="53">
        <v>0</v>
      </c>
      <c r="J326" s="53">
        <v>147</v>
      </c>
      <c r="K326" s="53">
        <v>4</v>
      </c>
      <c r="L326" s="53">
        <v>31</v>
      </c>
      <c r="M326" s="53">
        <v>1</v>
      </c>
      <c r="N326" s="53">
        <v>8</v>
      </c>
      <c r="O326" s="53">
        <v>2</v>
      </c>
      <c r="P326" s="53">
        <v>250</v>
      </c>
      <c r="Q326" s="53">
        <v>31</v>
      </c>
      <c r="R326" s="53">
        <v>0</v>
      </c>
    </row>
    <row r="327" spans="2:18" ht="20.100000000000001" customHeight="1" thickBot="1" x14ac:dyDescent="0.25">
      <c r="B327" s="4" t="s">
        <v>536</v>
      </c>
      <c r="C327" s="53">
        <v>34</v>
      </c>
      <c r="D327" s="53">
        <v>0</v>
      </c>
      <c r="E327" s="53">
        <v>0</v>
      </c>
      <c r="F327" s="53">
        <v>0</v>
      </c>
      <c r="G327" s="53">
        <v>22</v>
      </c>
      <c r="H327" s="53">
        <v>7</v>
      </c>
      <c r="I327" s="53">
        <v>0</v>
      </c>
      <c r="J327" s="53">
        <v>2</v>
      </c>
      <c r="K327" s="53">
        <v>0</v>
      </c>
      <c r="L327" s="53">
        <v>2</v>
      </c>
      <c r="M327" s="53">
        <v>0</v>
      </c>
      <c r="N327" s="53">
        <v>0</v>
      </c>
      <c r="O327" s="53">
        <v>0</v>
      </c>
      <c r="P327" s="53">
        <v>0</v>
      </c>
      <c r="Q327" s="53">
        <v>1</v>
      </c>
      <c r="R327" s="53">
        <v>0</v>
      </c>
    </row>
    <row r="328" spans="2:18" ht="20.100000000000001" customHeight="1" thickBot="1" x14ac:dyDescent="0.25">
      <c r="B328" s="4" t="s">
        <v>537</v>
      </c>
      <c r="C328" s="53">
        <v>46</v>
      </c>
      <c r="D328" s="53">
        <v>0</v>
      </c>
      <c r="E328" s="53">
        <v>0</v>
      </c>
      <c r="F328" s="53">
        <v>0</v>
      </c>
      <c r="G328" s="53">
        <v>24</v>
      </c>
      <c r="H328" s="53">
        <v>4</v>
      </c>
      <c r="I328" s="53">
        <v>0</v>
      </c>
      <c r="J328" s="53">
        <v>3</v>
      </c>
      <c r="K328" s="53">
        <v>0</v>
      </c>
      <c r="L328" s="53">
        <v>6</v>
      </c>
      <c r="M328" s="53">
        <v>0</v>
      </c>
      <c r="N328" s="53">
        <v>3</v>
      </c>
      <c r="O328" s="53">
        <v>0</v>
      </c>
      <c r="P328" s="53">
        <v>5</v>
      </c>
      <c r="Q328" s="53">
        <v>1</v>
      </c>
      <c r="R328" s="53">
        <v>0</v>
      </c>
    </row>
    <row r="329" spans="2:18" ht="20.100000000000001" customHeight="1" thickBot="1" x14ac:dyDescent="0.25">
      <c r="B329" s="4" t="s">
        <v>538</v>
      </c>
      <c r="C329" s="53">
        <v>43</v>
      </c>
      <c r="D329" s="53">
        <v>0</v>
      </c>
      <c r="E329" s="53">
        <v>0</v>
      </c>
      <c r="F329" s="53">
        <v>0</v>
      </c>
      <c r="G329" s="53">
        <v>19</v>
      </c>
      <c r="H329" s="53">
        <v>14</v>
      </c>
      <c r="I329" s="53">
        <v>0</v>
      </c>
      <c r="J329" s="53">
        <v>3</v>
      </c>
      <c r="K329" s="53">
        <v>0</v>
      </c>
      <c r="L329" s="53">
        <v>0</v>
      </c>
      <c r="M329" s="53">
        <v>0</v>
      </c>
      <c r="N329" s="53">
        <v>1</v>
      </c>
      <c r="O329" s="53">
        <v>0</v>
      </c>
      <c r="P329" s="53">
        <v>5</v>
      </c>
      <c r="Q329" s="53">
        <v>1</v>
      </c>
      <c r="R329" s="53">
        <v>0</v>
      </c>
    </row>
    <row r="330" spans="2:18" ht="20.100000000000001" customHeight="1" thickBot="1" x14ac:dyDescent="0.25">
      <c r="B330" s="4" t="s">
        <v>539</v>
      </c>
      <c r="C330" s="53">
        <v>12</v>
      </c>
      <c r="D330" s="53">
        <v>0</v>
      </c>
      <c r="E330" s="53">
        <v>0</v>
      </c>
      <c r="F330" s="53">
        <v>0</v>
      </c>
      <c r="G330" s="53">
        <v>11</v>
      </c>
      <c r="H330" s="53">
        <v>1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</row>
    <row r="331" spans="2:18" ht="20.100000000000001" customHeight="1" thickBot="1" x14ac:dyDescent="0.25">
      <c r="B331" s="4" t="s">
        <v>540</v>
      </c>
      <c r="C331" s="53">
        <v>39</v>
      </c>
      <c r="D331" s="53">
        <v>0</v>
      </c>
      <c r="E331" s="53">
        <v>0</v>
      </c>
      <c r="F331" s="53">
        <v>0</v>
      </c>
      <c r="G331" s="53">
        <v>30</v>
      </c>
      <c r="H331" s="53">
        <v>0</v>
      </c>
      <c r="I331" s="53">
        <v>8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1</v>
      </c>
      <c r="P331" s="53">
        <v>0</v>
      </c>
      <c r="Q331" s="53">
        <v>0</v>
      </c>
      <c r="R331" s="53">
        <v>0</v>
      </c>
    </row>
    <row r="332" spans="2:18" ht="20.100000000000001" customHeight="1" thickBot="1" x14ac:dyDescent="0.25">
      <c r="B332" s="4" t="s">
        <v>541</v>
      </c>
      <c r="C332" s="53">
        <v>111</v>
      </c>
      <c r="D332" s="53">
        <v>0</v>
      </c>
      <c r="E332" s="53">
        <v>0</v>
      </c>
      <c r="F332" s="53">
        <v>0</v>
      </c>
      <c r="G332" s="53">
        <v>53</v>
      </c>
      <c r="H332" s="53">
        <v>18</v>
      </c>
      <c r="I332" s="53">
        <v>0</v>
      </c>
      <c r="J332" s="53">
        <v>19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3</v>
      </c>
      <c r="Q332" s="53">
        <v>11</v>
      </c>
      <c r="R332" s="53">
        <v>7</v>
      </c>
    </row>
    <row r="333" spans="2:18" ht="20.100000000000001" customHeight="1" thickBot="1" x14ac:dyDescent="0.25">
      <c r="B333" s="4" t="s">
        <v>542</v>
      </c>
      <c r="C333" s="53">
        <v>6</v>
      </c>
      <c r="D333" s="53">
        <v>0</v>
      </c>
      <c r="E333" s="53">
        <v>0</v>
      </c>
      <c r="F333" s="53">
        <v>0</v>
      </c>
      <c r="G333" s="53">
        <v>5</v>
      </c>
      <c r="H333" s="53">
        <v>0</v>
      </c>
      <c r="I333" s="53">
        <v>0</v>
      </c>
      <c r="J333" s="53">
        <v>1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</row>
    <row r="334" spans="2:18" ht="20.100000000000001" customHeight="1" thickBot="1" x14ac:dyDescent="0.25">
      <c r="B334" s="4" t="s">
        <v>543</v>
      </c>
      <c r="C334" s="53">
        <v>170</v>
      </c>
      <c r="D334" s="53">
        <v>0</v>
      </c>
      <c r="E334" s="53">
        <v>0</v>
      </c>
      <c r="F334" s="53">
        <v>0</v>
      </c>
      <c r="G334" s="53">
        <v>8</v>
      </c>
      <c r="H334" s="53">
        <v>11</v>
      </c>
      <c r="I334" s="53">
        <v>0</v>
      </c>
      <c r="J334" s="53">
        <v>31</v>
      </c>
      <c r="K334" s="53">
        <v>25</v>
      </c>
      <c r="L334" s="53">
        <v>32</v>
      </c>
      <c r="M334" s="53">
        <v>4</v>
      </c>
      <c r="N334" s="53">
        <v>30</v>
      </c>
      <c r="O334" s="53">
        <v>0</v>
      </c>
      <c r="P334" s="53">
        <v>1</v>
      </c>
      <c r="Q334" s="53">
        <v>25</v>
      </c>
      <c r="R334" s="53">
        <v>3</v>
      </c>
    </row>
    <row r="335" spans="2:18" ht="20.100000000000001" customHeight="1" thickBot="1" x14ac:dyDescent="0.25">
      <c r="B335" s="4" t="s">
        <v>544</v>
      </c>
      <c r="C335" s="53">
        <v>36</v>
      </c>
      <c r="D335" s="53">
        <v>0</v>
      </c>
      <c r="E335" s="53">
        <v>0</v>
      </c>
      <c r="F335" s="53">
        <v>0</v>
      </c>
      <c r="G335" s="53">
        <v>14</v>
      </c>
      <c r="H335" s="53">
        <v>8</v>
      </c>
      <c r="I335" s="53">
        <v>0</v>
      </c>
      <c r="J335" s="53">
        <v>14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</row>
    <row r="336" spans="2:18" ht="20.100000000000001" customHeight="1" thickBot="1" x14ac:dyDescent="0.25">
      <c r="B336" s="4" t="s">
        <v>214</v>
      </c>
      <c r="C336" s="53">
        <v>333</v>
      </c>
      <c r="D336" s="53">
        <v>0</v>
      </c>
      <c r="E336" s="53">
        <v>0</v>
      </c>
      <c r="F336" s="53">
        <v>0</v>
      </c>
      <c r="G336" s="53">
        <v>125</v>
      </c>
      <c r="H336" s="53">
        <v>162</v>
      </c>
      <c r="I336" s="53">
        <v>0</v>
      </c>
      <c r="J336" s="53">
        <v>1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4</v>
      </c>
      <c r="Q336" s="53">
        <v>31</v>
      </c>
      <c r="R336" s="53">
        <v>10</v>
      </c>
    </row>
    <row r="337" spans="2:18" ht="20.100000000000001" customHeight="1" thickBot="1" x14ac:dyDescent="0.25">
      <c r="B337" s="4" t="s">
        <v>545</v>
      </c>
      <c r="C337" s="53">
        <v>52</v>
      </c>
      <c r="D337" s="53">
        <v>0</v>
      </c>
      <c r="E337" s="53">
        <v>0</v>
      </c>
      <c r="F337" s="53">
        <v>0</v>
      </c>
      <c r="G337" s="53">
        <v>31</v>
      </c>
      <c r="H337" s="53">
        <v>0</v>
      </c>
      <c r="I337" s="53">
        <v>0</v>
      </c>
      <c r="J337" s="53">
        <v>3</v>
      </c>
      <c r="K337" s="53">
        <v>0</v>
      </c>
      <c r="L337" s="53">
        <v>15</v>
      </c>
      <c r="M337" s="53">
        <v>0</v>
      </c>
      <c r="N337" s="53">
        <v>0</v>
      </c>
      <c r="O337" s="53">
        <v>0</v>
      </c>
      <c r="P337" s="53">
        <v>0</v>
      </c>
      <c r="Q337" s="53">
        <v>3</v>
      </c>
      <c r="R337" s="53">
        <v>0</v>
      </c>
    </row>
    <row r="338" spans="2:18" ht="20.100000000000001" customHeight="1" thickBot="1" x14ac:dyDescent="0.25">
      <c r="B338" s="4" t="s">
        <v>546</v>
      </c>
      <c r="C338" s="53">
        <v>103</v>
      </c>
      <c r="D338" s="53">
        <v>0</v>
      </c>
      <c r="E338" s="53">
        <v>0</v>
      </c>
      <c r="F338" s="53">
        <v>0</v>
      </c>
      <c r="G338" s="53">
        <v>25</v>
      </c>
      <c r="H338" s="53">
        <v>46</v>
      </c>
      <c r="I338" s="53">
        <v>0</v>
      </c>
      <c r="J338" s="53">
        <v>0</v>
      </c>
      <c r="K338" s="53">
        <v>2</v>
      </c>
      <c r="L338" s="53">
        <v>0</v>
      </c>
      <c r="M338" s="53">
        <v>1</v>
      </c>
      <c r="N338" s="53">
        <v>0</v>
      </c>
      <c r="O338" s="53">
        <v>0</v>
      </c>
      <c r="P338" s="53">
        <v>1</v>
      </c>
      <c r="Q338" s="53">
        <v>25</v>
      </c>
      <c r="R338" s="53">
        <v>3</v>
      </c>
    </row>
    <row r="339" spans="2:18" ht="20.100000000000001" customHeight="1" thickBot="1" x14ac:dyDescent="0.25">
      <c r="B339" s="4" t="s">
        <v>547</v>
      </c>
      <c r="C339" s="53">
        <v>161</v>
      </c>
      <c r="D339" s="53">
        <v>0</v>
      </c>
      <c r="E339" s="53">
        <v>0</v>
      </c>
      <c r="F339" s="53">
        <v>0</v>
      </c>
      <c r="G339" s="53">
        <v>80</v>
      </c>
      <c r="H339" s="53">
        <v>55</v>
      </c>
      <c r="I339" s="53">
        <v>0</v>
      </c>
      <c r="J339" s="53">
        <v>5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4</v>
      </c>
      <c r="Q339" s="53">
        <v>17</v>
      </c>
      <c r="R339" s="53">
        <v>0</v>
      </c>
    </row>
    <row r="340" spans="2:18" ht="20.100000000000001" customHeight="1" thickBot="1" x14ac:dyDescent="0.25">
      <c r="B340" s="4" t="s">
        <v>548</v>
      </c>
      <c r="C340" s="53">
        <v>72</v>
      </c>
      <c r="D340" s="53">
        <v>0</v>
      </c>
      <c r="E340" s="53">
        <v>0</v>
      </c>
      <c r="F340" s="53">
        <v>0</v>
      </c>
      <c r="G340" s="53">
        <v>5</v>
      </c>
      <c r="H340" s="53">
        <v>43</v>
      </c>
      <c r="I340" s="53">
        <v>1</v>
      </c>
      <c r="J340" s="53">
        <v>0</v>
      </c>
      <c r="K340" s="53">
        <v>0</v>
      </c>
      <c r="L340" s="53">
        <v>4</v>
      </c>
      <c r="M340" s="53">
        <v>0</v>
      </c>
      <c r="N340" s="53">
        <v>0</v>
      </c>
      <c r="O340" s="53">
        <v>0</v>
      </c>
      <c r="P340" s="53">
        <v>6</v>
      </c>
      <c r="Q340" s="53">
        <v>13</v>
      </c>
      <c r="R340" s="53">
        <v>0</v>
      </c>
    </row>
    <row r="341" spans="2:18" ht="20.100000000000001" customHeight="1" thickBot="1" x14ac:dyDescent="0.25">
      <c r="B341" s="4" t="s">
        <v>549</v>
      </c>
      <c r="C341" s="53">
        <v>10</v>
      </c>
      <c r="D341" s="53">
        <v>0</v>
      </c>
      <c r="E341" s="53">
        <v>0</v>
      </c>
      <c r="F341" s="53">
        <v>0</v>
      </c>
      <c r="G341" s="53">
        <v>1</v>
      </c>
      <c r="H341" s="53">
        <v>0</v>
      </c>
      <c r="I341" s="53">
        <v>3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2</v>
      </c>
      <c r="R341" s="53">
        <v>4</v>
      </c>
    </row>
    <row r="342" spans="2:18" ht="20.100000000000001" customHeight="1" thickBot="1" x14ac:dyDescent="0.25">
      <c r="B342" s="4" t="s">
        <v>550</v>
      </c>
      <c r="C342" s="53">
        <v>37</v>
      </c>
      <c r="D342" s="53">
        <v>0</v>
      </c>
      <c r="E342" s="53">
        <v>0</v>
      </c>
      <c r="F342" s="53">
        <v>0</v>
      </c>
      <c r="G342" s="53">
        <v>24</v>
      </c>
      <c r="H342" s="53">
        <v>10</v>
      </c>
      <c r="I342" s="53">
        <v>0</v>
      </c>
      <c r="J342" s="53">
        <v>0</v>
      </c>
      <c r="K342" s="53">
        <v>0</v>
      </c>
      <c r="L342" s="53">
        <v>1</v>
      </c>
      <c r="M342" s="53">
        <v>0</v>
      </c>
      <c r="N342" s="53">
        <v>0</v>
      </c>
      <c r="O342" s="53">
        <v>0</v>
      </c>
      <c r="P342" s="53">
        <v>0</v>
      </c>
      <c r="Q342" s="53">
        <v>2</v>
      </c>
      <c r="R342" s="53">
        <v>0</v>
      </c>
    </row>
    <row r="343" spans="2:18" ht="20.100000000000001" customHeight="1" thickBot="1" x14ac:dyDescent="0.25">
      <c r="B343" s="4" t="s">
        <v>551</v>
      </c>
      <c r="C343" s="53">
        <v>106</v>
      </c>
      <c r="D343" s="53">
        <v>0</v>
      </c>
      <c r="E343" s="53">
        <v>0</v>
      </c>
      <c r="F343" s="53">
        <v>0</v>
      </c>
      <c r="G343" s="53">
        <v>10</v>
      </c>
      <c r="H343" s="53">
        <v>67</v>
      </c>
      <c r="I343" s="53">
        <v>0</v>
      </c>
      <c r="J343" s="53">
        <v>0</v>
      </c>
      <c r="K343" s="53">
        <v>0</v>
      </c>
      <c r="L343" s="53">
        <v>2</v>
      </c>
      <c r="M343" s="53">
        <v>0</v>
      </c>
      <c r="N343" s="53">
        <v>9</v>
      </c>
      <c r="O343" s="53">
        <v>0</v>
      </c>
      <c r="P343" s="53">
        <v>0</v>
      </c>
      <c r="Q343" s="53">
        <v>18</v>
      </c>
      <c r="R343" s="53">
        <v>0</v>
      </c>
    </row>
    <row r="344" spans="2:18" ht="20.100000000000001" customHeight="1" thickBot="1" x14ac:dyDescent="0.25">
      <c r="B344" s="4" t="s">
        <v>552</v>
      </c>
      <c r="C344" s="53">
        <v>249</v>
      </c>
      <c r="D344" s="53">
        <v>0</v>
      </c>
      <c r="E344" s="53">
        <v>0</v>
      </c>
      <c r="F344" s="53">
        <v>0</v>
      </c>
      <c r="G344" s="53">
        <v>77</v>
      </c>
      <c r="H344" s="53">
        <v>100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25</v>
      </c>
      <c r="Q344" s="53">
        <v>47</v>
      </c>
      <c r="R344" s="53">
        <v>0</v>
      </c>
    </row>
    <row r="345" spans="2:18" ht="20.100000000000001" customHeight="1" thickBot="1" x14ac:dyDescent="0.25">
      <c r="B345" s="4" t="s">
        <v>553</v>
      </c>
      <c r="C345" s="53">
        <v>304</v>
      </c>
      <c r="D345" s="53">
        <v>0</v>
      </c>
      <c r="E345" s="53">
        <v>0</v>
      </c>
      <c r="F345" s="53">
        <v>0</v>
      </c>
      <c r="G345" s="53">
        <v>107</v>
      </c>
      <c r="H345" s="53">
        <v>62</v>
      </c>
      <c r="I345" s="53">
        <v>0</v>
      </c>
      <c r="J345" s="53">
        <v>14</v>
      </c>
      <c r="K345" s="53">
        <v>0</v>
      </c>
      <c r="L345" s="53">
        <v>78</v>
      </c>
      <c r="M345" s="53">
        <v>0</v>
      </c>
      <c r="N345" s="53">
        <v>2</v>
      </c>
      <c r="O345" s="53">
        <v>0</v>
      </c>
      <c r="P345" s="53">
        <v>10</v>
      </c>
      <c r="Q345" s="53">
        <v>31</v>
      </c>
      <c r="R345" s="53">
        <v>0</v>
      </c>
    </row>
    <row r="346" spans="2:18" ht="20.100000000000001" customHeight="1" thickBot="1" x14ac:dyDescent="0.25">
      <c r="B346" s="4" t="s">
        <v>215</v>
      </c>
      <c r="C346" s="53">
        <v>1723</v>
      </c>
      <c r="D346" s="53">
        <v>1</v>
      </c>
      <c r="E346" s="53">
        <v>0</v>
      </c>
      <c r="F346" s="53">
        <v>0</v>
      </c>
      <c r="G346" s="53">
        <v>942</v>
      </c>
      <c r="H346" s="53">
        <v>43</v>
      </c>
      <c r="I346" s="53">
        <v>75</v>
      </c>
      <c r="J346" s="53">
        <v>275</v>
      </c>
      <c r="K346" s="53">
        <v>14</v>
      </c>
      <c r="L346" s="53">
        <v>78</v>
      </c>
      <c r="M346" s="53">
        <v>0</v>
      </c>
      <c r="N346" s="53">
        <v>0</v>
      </c>
      <c r="O346" s="53">
        <v>6</v>
      </c>
      <c r="P346" s="53">
        <v>48</v>
      </c>
      <c r="Q346" s="53">
        <v>150</v>
      </c>
      <c r="R346" s="53">
        <v>91</v>
      </c>
    </row>
    <row r="347" spans="2:18" ht="20.100000000000001" customHeight="1" thickBot="1" x14ac:dyDescent="0.25">
      <c r="B347" s="4" t="s">
        <v>554</v>
      </c>
      <c r="C347" s="53">
        <v>62</v>
      </c>
      <c r="D347" s="53">
        <v>0</v>
      </c>
      <c r="E347" s="53">
        <v>0</v>
      </c>
      <c r="F347" s="53">
        <v>0</v>
      </c>
      <c r="G347" s="53">
        <v>5</v>
      </c>
      <c r="H347" s="53">
        <v>50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7</v>
      </c>
      <c r="R347" s="53">
        <v>0</v>
      </c>
    </row>
    <row r="348" spans="2:18" ht="20.100000000000001" customHeight="1" thickBot="1" x14ac:dyDescent="0.25">
      <c r="B348" s="4" t="s">
        <v>555</v>
      </c>
      <c r="C348" s="53">
        <v>133</v>
      </c>
      <c r="D348" s="53">
        <v>1</v>
      </c>
      <c r="E348" s="53">
        <v>0</v>
      </c>
      <c r="F348" s="53">
        <v>0</v>
      </c>
      <c r="G348" s="53">
        <v>94</v>
      </c>
      <c r="H348" s="53">
        <v>0</v>
      </c>
      <c r="I348" s="53">
        <v>0</v>
      </c>
      <c r="J348" s="53">
        <v>17</v>
      </c>
      <c r="K348" s="53">
        <v>4</v>
      </c>
      <c r="L348" s="53">
        <v>1</v>
      </c>
      <c r="M348" s="53">
        <v>0</v>
      </c>
      <c r="N348" s="53">
        <v>0</v>
      </c>
      <c r="O348" s="53">
        <v>0</v>
      </c>
      <c r="P348" s="53">
        <v>6</v>
      </c>
      <c r="Q348" s="53">
        <v>10</v>
      </c>
      <c r="R348" s="53">
        <v>0</v>
      </c>
    </row>
    <row r="349" spans="2:18" ht="20.100000000000001" customHeight="1" thickBot="1" x14ac:dyDescent="0.25">
      <c r="B349" s="4" t="s">
        <v>556</v>
      </c>
      <c r="C349" s="53">
        <v>31</v>
      </c>
      <c r="D349" s="53">
        <v>0</v>
      </c>
      <c r="E349" s="53">
        <v>0</v>
      </c>
      <c r="F349" s="53">
        <v>0</v>
      </c>
      <c r="G349" s="53">
        <v>15</v>
      </c>
      <c r="H349" s="53">
        <v>9</v>
      </c>
      <c r="I349" s="53">
        <v>2</v>
      </c>
      <c r="J349" s="53">
        <v>5</v>
      </c>
      <c r="K349" s="53">
        <v>0</v>
      </c>
      <c r="L349" s="53">
        <v>0</v>
      </c>
      <c r="M349" s="53">
        <v>0</v>
      </c>
      <c r="N349" s="53">
        <v>0</v>
      </c>
      <c r="O349" s="53">
        <v>0</v>
      </c>
      <c r="P349" s="53">
        <v>0</v>
      </c>
      <c r="Q349" s="53">
        <v>0</v>
      </c>
      <c r="R349" s="53">
        <v>0</v>
      </c>
    </row>
    <row r="350" spans="2:18" ht="20.100000000000001" customHeight="1" thickBot="1" x14ac:dyDescent="0.25">
      <c r="B350" s="4" t="s">
        <v>557</v>
      </c>
      <c r="C350" s="53">
        <v>18</v>
      </c>
      <c r="D350" s="53">
        <v>0</v>
      </c>
      <c r="E350" s="53">
        <v>0</v>
      </c>
      <c r="F350" s="53">
        <v>0</v>
      </c>
      <c r="G350" s="53">
        <v>8</v>
      </c>
      <c r="H350" s="53">
        <v>7</v>
      </c>
      <c r="I350" s="53">
        <v>0</v>
      </c>
      <c r="J350" s="53">
        <v>2</v>
      </c>
      <c r="K350" s="53">
        <v>0</v>
      </c>
      <c r="L350" s="53">
        <v>0</v>
      </c>
      <c r="M350" s="53">
        <v>0</v>
      </c>
      <c r="N350" s="53">
        <v>1</v>
      </c>
      <c r="O350" s="53">
        <v>0</v>
      </c>
      <c r="P350" s="53">
        <v>0</v>
      </c>
      <c r="Q350" s="53">
        <v>0</v>
      </c>
      <c r="R350" s="53">
        <v>0</v>
      </c>
    </row>
    <row r="351" spans="2:18" ht="20.100000000000001" customHeight="1" thickBot="1" x14ac:dyDescent="0.25">
      <c r="B351" s="4" t="s">
        <v>558</v>
      </c>
      <c r="C351" s="53">
        <v>25</v>
      </c>
      <c r="D351" s="53">
        <v>0</v>
      </c>
      <c r="E351" s="53">
        <v>0</v>
      </c>
      <c r="F351" s="53">
        <v>0</v>
      </c>
      <c r="G351" s="53">
        <v>0</v>
      </c>
      <c r="H351" s="53">
        <v>4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21</v>
      </c>
    </row>
    <row r="352" spans="2:18" ht="20.100000000000001" customHeight="1" thickBot="1" x14ac:dyDescent="0.25">
      <c r="B352" s="4" t="s">
        <v>559</v>
      </c>
      <c r="C352" s="53">
        <v>132</v>
      </c>
      <c r="D352" s="53">
        <v>0</v>
      </c>
      <c r="E352" s="53">
        <v>0</v>
      </c>
      <c r="F352" s="53">
        <v>0</v>
      </c>
      <c r="G352" s="53">
        <v>89</v>
      </c>
      <c r="H352" s="53">
        <v>43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0</v>
      </c>
      <c r="R352" s="53">
        <v>0</v>
      </c>
    </row>
    <row r="353" spans="2:18" ht="20.100000000000001" customHeight="1" thickBot="1" x14ac:dyDescent="0.25">
      <c r="B353" s="4" t="s">
        <v>560</v>
      </c>
      <c r="C353" s="53">
        <v>34</v>
      </c>
      <c r="D353" s="53">
        <v>0</v>
      </c>
      <c r="E353" s="53">
        <v>0</v>
      </c>
      <c r="F353" s="53">
        <v>0</v>
      </c>
      <c r="G353" s="53">
        <v>11</v>
      </c>
      <c r="H353" s="53">
        <v>10</v>
      </c>
      <c r="I353" s="53">
        <v>0</v>
      </c>
      <c r="J353" s="53">
        <v>0</v>
      </c>
      <c r="K353" s="53">
        <v>0</v>
      </c>
      <c r="L353" s="53">
        <v>2</v>
      </c>
      <c r="M353" s="53">
        <v>0</v>
      </c>
      <c r="N353" s="53">
        <v>0</v>
      </c>
      <c r="O353" s="53">
        <v>0</v>
      </c>
      <c r="P353" s="53">
        <v>0</v>
      </c>
      <c r="Q353" s="53">
        <v>5</v>
      </c>
      <c r="R353" s="53">
        <v>6</v>
      </c>
    </row>
    <row r="354" spans="2:18" ht="20.100000000000001" customHeight="1" thickBot="1" x14ac:dyDescent="0.25">
      <c r="B354" s="4" t="s">
        <v>561</v>
      </c>
      <c r="C354" s="53">
        <v>50</v>
      </c>
      <c r="D354" s="53">
        <v>0</v>
      </c>
      <c r="E354" s="53">
        <v>0</v>
      </c>
      <c r="F354" s="53">
        <v>0</v>
      </c>
      <c r="G354" s="53">
        <v>14</v>
      </c>
      <c r="H354" s="53">
        <v>4</v>
      </c>
      <c r="I354" s="53">
        <v>5</v>
      </c>
      <c r="J354" s="53">
        <v>0</v>
      </c>
      <c r="K354" s="53">
        <v>2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20</v>
      </c>
      <c r="R354" s="53">
        <v>5</v>
      </c>
    </row>
    <row r="355" spans="2:18" ht="20.100000000000001" customHeight="1" thickBot="1" x14ac:dyDescent="0.25">
      <c r="B355" s="4" t="s">
        <v>562</v>
      </c>
      <c r="C355" s="53">
        <v>26</v>
      </c>
      <c r="D355" s="53">
        <v>0</v>
      </c>
      <c r="E355" s="53">
        <v>0</v>
      </c>
      <c r="F355" s="53">
        <v>0</v>
      </c>
      <c r="G355" s="53">
        <v>7</v>
      </c>
      <c r="H355" s="53">
        <v>5</v>
      </c>
      <c r="I355" s="53">
        <v>8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1</v>
      </c>
      <c r="Q355" s="53">
        <v>5</v>
      </c>
      <c r="R355" s="53">
        <v>0</v>
      </c>
    </row>
    <row r="356" spans="2:18" ht="20.100000000000001" customHeight="1" thickBot="1" x14ac:dyDescent="0.25">
      <c r="B356" s="4" t="s">
        <v>563</v>
      </c>
      <c r="C356" s="53">
        <v>34</v>
      </c>
      <c r="D356" s="53">
        <v>0</v>
      </c>
      <c r="E356" s="53">
        <v>0</v>
      </c>
      <c r="F356" s="53">
        <v>0</v>
      </c>
      <c r="G356" s="53">
        <v>17</v>
      </c>
      <c r="H356" s="53">
        <v>11</v>
      </c>
      <c r="I356" s="53">
        <v>0</v>
      </c>
      <c r="J356" s="53">
        <v>0</v>
      </c>
      <c r="K356" s="53">
        <v>0</v>
      </c>
      <c r="L356" s="53">
        <v>5</v>
      </c>
      <c r="M356" s="53">
        <v>0</v>
      </c>
      <c r="N356" s="53">
        <v>0</v>
      </c>
      <c r="O356" s="53">
        <v>0</v>
      </c>
      <c r="P356" s="53">
        <v>0</v>
      </c>
      <c r="Q356" s="53">
        <v>1</v>
      </c>
      <c r="R356" s="53">
        <v>0</v>
      </c>
    </row>
    <row r="357" spans="2:18" ht="20.100000000000001" customHeight="1" thickBot="1" x14ac:dyDescent="0.25">
      <c r="B357" s="4" t="s">
        <v>564</v>
      </c>
      <c r="C357" s="53">
        <v>32</v>
      </c>
      <c r="D357" s="53">
        <v>0</v>
      </c>
      <c r="E357" s="53">
        <v>0</v>
      </c>
      <c r="F357" s="53">
        <v>0</v>
      </c>
      <c r="G357" s="53">
        <v>14</v>
      </c>
      <c r="H357" s="53">
        <v>3</v>
      </c>
      <c r="I357" s="53">
        <v>6</v>
      </c>
      <c r="J357" s="53">
        <v>5</v>
      </c>
      <c r="K357" s="53">
        <v>0</v>
      </c>
      <c r="L357" s="53">
        <v>1</v>
      </c>
      <c r="M357" s="53">
        <v>0</v>
      </c>
      <c r="N357" s="53">
        <v>0</v>
      </c>
      <c r="O357" s="53">
        <v>0</v>
      </c>
      <c r="P357" s="53">
        <v>0</v>
      </c>
      <c r="Q357" s="53">
        <v>3</v>
      </c>
      <c r="R357" s="53">
        <v>0</v>
      </c>
    </row>
    <row r="358" spans="2:18" ht="20.100000000000001" customHeight="1" thickBot="1" x14ac:dyDescent="0.25">
      <c r="B358" s="4" t="s">
        <v>565</v>
      </c>
      <c r="C358" s="53">
        <v>28</v>
      </c>
      <c r="D358" s="53">
        <v>0</v>
      </c>
      <c r="E358" s="53">
        <v>0</v>
      </c>
      <c r="F358" s="53">
        <v>0</v>
      </c>
      <c r="G358" s="53">
        <v>15</v>
      </c>
      <c r="H358" s="53">
        <v>4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2</v>
      </c>
      <c r="Q358" s="53">
        <v>5</v>
      </c>
      <c r="R358" s="53">
        <v>2</v>
      </c>
    </row>
    <row r="359" spans="2:18" ht="20.100000000000001" customHeight="1" thickBot="1" x14ac:dyDescent="0.25">
      <c r="B359" s="4" t="s">
        <v>216</v>
      </c>
      <c r="C359" s="53">
        <v>339</v>
      </c>
      <c r="D359" s="53">
        <v>0</v>
      </c>
      <c r="E359" s="53">
        <v>0</v>
      </c>
      <c r="F359" s="53">
        <v>0</v>
      </c>
      <c r="G359" s="53">
        <v>152</v>
      </c>
      <c r="H359" s="53">
        <v>39</v>
      </c>
      <c r="I359" s="53">
        <v>2</v>
      </c>
      <c r="J359" s="53">
        <v>60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23</v>
      </c>
      <c r="Q359" s="53">
        <v>63</v>
      </c>
      <c r="R359" s="53">
        <v>0</v>
      </c>
    </row>
    <row r="360" spans="2:18" ht="20.100000000000001" customHeight="1" thickBot="1" x14ac:dyDescent="0.25">
      <c r="B360" s="4" t="s">
        <v>566</v>
      </c>
      <c r="C360" s="53">
        <v>58</v>
      </c>
      <c r="D360" s="53">
        <v>0</v>
      </c>
      <c r="E360" s="53">
        <v>0</v>
      </c>
      <c r="F360" s="53">
        <v>0</v>
      </c>
      <c r="G360" s="53">
        <v>58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</row>
    <row r="361" spans="2:18" ht="20.100000000000001" customHeight="1" thickBot="1" x14ac:dyDescent="0.25">
      <c r="B361" s="4" t="s">
        <v>567</v>
      </c>
      <c r="C361" s="53">
        <v>95</v>
      </c>
      <c r="D361" s="53">
        <v>0</v>
      </c>
      <c r="E361" s="53">
        <v>0</v>
      </c>
      <c r="F361" s="53">
        <v>0</v>
      </c>
      <c r="G361" s="53">
        <v>52</v>
      </c>
      <c r="H361" s="53">
        <v>22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12</v>
      </c>
      <c r="R361" s="53">
        <v>9</v>
      </c>
    </row>
    <row r="362" spans="2:18" ht="20.100000000000001" customHeight="1" thickBot="1" x14ac:dyDescent="0.25">
      <c r="B362" s="4" t="s">
        <v>568</v>
      </c>
      <c r="C362" s="53">
        <v>94</v>
      </c>
      <c r="D362" s="53">
        <v>0</v>
      </c>
      <c r="E362" s="53">
        <v>0</v>
      </c>
      <c r="F362" s="53">
        <v>0</v>
      </c>
      <c r="G362" s="53">
        <v>66</v>
      </c>
      <c r="H362" s="53">
        <v>0</v>
      </c>
      <c r="I362" s="53">
        <v>1</v>
      </c>
      <c r="J362" s="53">
        <v>7</v>
      </c>
      <c r="K362" s="53">
        <v>0</v>
      </c>
      <c r="L362" s="53">
        <v>7</v>
      </c>
      <c r="M362" s="53">
        <v>0</v>
      </c>
      <c r="N362" s="53">
        <v>0</v>
      </c>
      <c r="O362" s="53">
        <v>0</v>
      </c>
      <c r="P362" s="53">
        <v>4</v>
      </c>
      <c r="Q362" s="53">
        <v>9</v>
      </c>
      <c r="R362" s="53">
        <v>0</v>
      </c>
    </row>
    <row r="363" spans="2:18" ht="20.100000000000001" customHeight="1" thickBot="1" x14ac:dyDescent="0.25">
      <c r="B363" s="4" t="s">
        <v>569</v>
      </c>
      <c r="C363" s="53">
        <v>30</v>
      </c>
      <c r="D363" s="53">
        <v>0</v>
      </c>
      <c r="E363" s="53">
        <v>0</v>
      </c>
      <c r="F363" s="53">
        <v>0</v>
      </c>
      <c r="G363" s="53">
        <v>12</v>
      </c>
      <c r="H363" s="53">
        <v>0</v>
      </c>
      <c r="I363" s="53">
        <v>10</v>
      </c>
      <c r="J363" s="53">
        <v>0</v>
      </c>
      <c r="K363" s="53">
        <v>0</v>
      </c>
      <c r="L363" s="53">
        <v>5</v>
      </c>
      <c r="M363" s="53">
        <v>0</v>
      </c>
      <c r="N363" s="53">
        <v>3</v>
      </c>
      <c r="O363" s="53">
        <v>0</v>
      </c>
      <c r="P363" s="53">
        <v>0</v>
      </c>
      <c r="Q363" s="53">
        <v>0</v>
      </c>
      <c r="R363" s="53">
        <v>0</v>
      </c>
    </row>
    <row r="364" spans="2:18" ht="20.100000000000001" customHeight="1" thickBot="1" x14ac:dyDescent="0.25">
      <c r="B364" s="4" t="s">
        <v>570</v>
      </c>
      <c r="C364" s="53">
        <v>4</v>
      </c>
      <c r="D364" s="53">
        <v>0</v>
      </c>
      <c r="E364" s="53">
        <v>0</v>
      </c>
      <c r="F364" s="53">
        <v>0</v>
      </c>
      <c r="G364" s="53">
        <v>0</v>
      </c>
      <c r="H364" s="53">
        <v>3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1</v>
      </c>
      <c r="P364" s="53">
        <v>0</v>
      </c>
      <c r="Q364" s="53">
        <v>0</v>
      </c>
      <c r="R364" s="53">
        <v>0</v>
      </c>
    </row>
    <row r="365" spans="2:18" ht="20.100000000000001" customHeight="1" thickBot="1" x14ac:dyDescent="0.25">
      <c r="B365" s="4" t="s">
        <v>571</v>
      </c>
      <c r="C365" s="53">
        <v>14</v>
      </c>
      <c r="D365" s="53">
        <v>0</v>
      </c>
      <c r="E365" s="53">
        <v>0</v>
      </c>
      <c r="F365" s="53">
        <v>0</v>
      </c>
      <c r="G365" s="53">
        <v>3</v>
      </c>
      <c r="H365" s="53">
        <v>0</v>
      </c>
      <c r="I365" s="53">
        <v>0</v>
      </c>
      <c r="J365" s="53">
        <v>0</v>
      </c>
      <c r="K365" s="53">
        <v>0</v>
      </c>
      <c r="L365" s="53">
        <v>3</v>
      </c>
      <c r="M365" s="53">
        <v>0</v>
      </c>
      <c r="N365" s="53">
        <v>0</v>
      </c>
      <c r="O365" s="53">
        <v>0</v>
      </c>
      <c r="P365" s="53">
        <v>4</v>
      </c>
      <c r="Q365" s="53">
        <v>4</v>
      </c>
      <c r="R365" s="53">
        <v>0</v>
      </c>
    </row>
    <row r="366" spans="2:18" ht="20.100000000000001" customHeight="1" thickBot="1" x14ac:dyDescent="0.25">
      <c r="B366" s="4" t="s">
        <v>217</v>
      </c>
      <c r="C366" s="53">
        <v>566</v>
      </c>
      <c r="D366" s="53">
        <v>0</v>
      </c>
      <c r="E366" s="53">
        <v>0</v>
      </c>
      <c r="F366" s="53">
        <v>0</v>
      </c>
      <c r="G366" s="53">
        <v>266</v>
      </c>
      <c r="H366" s="53">
        <v>22</v>
      </c>
      <c r="I366" s="53">
        <v>11</v>
      </c>
      <c r="J366" s="53">
        <v>0</v>
      </c>
      <c r="K366" s="53">
        <v>4</v>
      </c>
      <c r="L366" s="53">
        <v>0</v>
      </c>
      <c r="M366" s="53">
        <v>8</v>
      </c>
      <c r="N366" s="53">
        <v>8</v>
      </c>
      <c r="O366" s="53">
        <v>0</v>
      </c>
      <c r="P366" s="53">
        <v>78</v>
      </c>
      <c r="Q366" s="53">
        <v>169</v>
      </c>
      <c r="R366" s="53">
        <v>0</v>
      </c>
    </row>
    <row r="367" spans="2:18" ht="20.100000000000001" customHeight="1" thickBot="1" x14ac:dyDescent="0.25">
      <c r="B367" s="4" t="s">
        <v>572</v>
      </c>
      <c r="C367" s="53">
        <v>27</v>
      </c>
      <c r="D367" s="53">
        <v>0</v>
      </c>
      <c r="E367" s="53">
        <v>0</v>
      </c>
      <c r="F367" s="53">
        <v>0</v>
      </c>
      <c r="G367" s="53">
        <v>19</v>
      </c>
      <c r="H367" s="53">
        <v>8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</row>
    <row r="368" spans="2:18" ht="20.100000000000001" customHeight="1" thickBot="1" x14ac:dyDescent="0.25">
      <c r="B368" s="4" t="s">
        <v>573</v>
      </c>
      <c r="C368" s="53">
        <v>22</v>
      </c>
      <c r="D368" s="53">
        <v>0</v>
      </c>
      <c r="E368" s="53">
        <v>0</v>
      </c>
      <c r="F368" s="53">
        <v>0</v>
      </c>
      <c r="G368" s="53">
        <v>22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</row>
    <row r="369" spans="2:18" ht="20.100000000000001" customHeight="1" thickBot="1" x14ac:dyDescent="0.25">
      <c r="B369" s="4" t="s">
        <v>574</v>
      </c>
      <c r="C369" s="53">
        <v>25</v>
      </c>
      <c r="D369" s="53">
        <v>0</v>
      </c>
      <c r="E369" s="53">
        <v>0</v>
      </c>
      <c r="F369" s="53">
        <v>0</v>
      </c>
      <c r="G369" s="53">
        <v>10</v>
      </c>
      <c r="H369" s="53">
        <v>3</v>
      </c>
      <c r="I369" s="53">
        <v>2</v>
      </c>
      <c r="J369" s="53">
        <v>3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1</v>
      </c>
      <c r="Q369" s="53">
        <v>6</v>
      </c>
      <c r="R369" s="53">
        <v>0</v>
      </c>
    </row>
    <row r="370" spans="2:18" ht="20.100000000000001" customHeight="1" thickBot="1" x14ac:dyDescent="0.25">
      <c r="B370" s="4" t="s">
        <v>575</v>
      </c>
      <c r="C370" s="53">
        <v>53</v>
      </c>
      <c r="D370" s="53">
        <v>0</v>
      </c>
      <c r="E370" s="53">
        <v>0</v>
      </c>
      <c r="F370" s="53">
        <v>0</v>
      </c>
      <c r="G370" s="53">
        <v>0</v>
      </c>
      <c r="H370" s="53">
        <v>48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5</v>
      </c>
      <c r="R370" s="53">
        <v>0</v>
      </c>
    </row>
    <row r="371" spans="2:18" ht="20.100000000000001" customHeight="1" thickBot="1" x14ac:dyDescent="0.25">
      <c r="B371" s="4" t="s">
        <v>576</v>
      </c>
      <c r="C371" s="53">
        <v>49</v>
      </c>
      <c r="D371" s="53">
        <v>0</v>
      </c>
      <c r="E371" s="53">
        <v>0</v>
      </c>
      <c r="F371" s="53">
        <v>0</v>
      </c>
      <c r="G371" s="53">
        <v>22</v>
      </c>
      <c r="H371" s="53">
        <v>22</v>
      </c>
      <c r="I371" s="53">
        <v>3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2</v>
      </c>
      <c r="R371" s="53">
        <v>0</v>
      </c>
    </row>
    <row r="372" spans="2:18" ht="20.100000000000001" customHeight="1" thickBot="1" x14ac:dyDescent="0.25">
      <c r="B372" s="4" t="s">
        <v>577</v>
      </c>
      <c r="C372" s="53">
        <v>63</v>
      </c>
      <c r="D372" s="53">
        <v>0</v>
      </c>
      <c r="E372" s="53">
        <v>0</v>
      </c>
      <c r="F372" s="53">
        <v>0</v>
      </c>
      <c r="G372" s="53">
        <v>35</v>
      </c>
      <c r="H372" s="53">
        <v>12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16</v>
      </c>
      <c r="R372" s="53">
        <v>0</v>
      </c>
    </row>
    <row r="373" spans="2:18" ht="20.100000000000001" customHeight="1" thickBot="1" x14ac:dyDescent="0.25">
      <c r="B373" s="4" t="s">
        <v>578</v>
      </c>
      <c r="C373" s="53">
        <v>4</v>
      </c>
      <c r="D373" s="53">
        <v>0</v>
      </c>
      <c r="E373" s="53">
        <v>0</v>
      </c>
      <c r="F373" s="53">
        <v>0</v>
      </c>
      <c r="G373" s="53">
        <v>1</v>
      </c>
      <c r="H373" s="53">
        <v>0</v>
      </c>
      <c r="I373" s="53">
        <v>0</v>
      </c>
      <c r="J373" s="53">
        <v>2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1</v>
      </c>
      <c r="R373" s="53">
        <v>0</v>
      </c>
    </row>
    <row r="374" spans="2:18" ht="20.100000000000001" customHeight="1" thickBot="1" x14ac:dyDescent="0.25">
      <c r="B374" s="4" t="s">
        <v>579</v>
      </c>
      <c r="C374" s="53">
        <v>5</v>
      </c>
      <c r="D374" s="53">
        <v>0</v>
      </c>
      <c r="E374" s="53">
        <v>0</v>
      </c>
      <c r="F374" s="53">
        <v>0</v>
      </c>
      <c r="G374" s="53">
        <v>3</v>
      </c>
      <c r="H374" s="53">
        <v>0</v>
      </c>
      <c r="I374" s="53">
        <v>1</v>
      </c>
      <c r="J374" s="53">
        <v>0</v>
      </c>
      <c r="K374" s="53">
        <v>0</v>
      </c>
      <c r="L374" s="53">
        <v>1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</row>
    <row r="375" spans="2:18" ht="20.100000000000001" customHeight="1" thickBot="1" x14ac:dyDescent="0.25">
      <c r="B375" s="4" t="s">
        <v>580</v>
      </c>
      <c r="C375" s="53">
        <v>120</v>
      </c>
      <c r="D375" s="53">
        <v>0</v>
      </c>
      <c r="E375" s="53">
        <v>0</v>
      </c>
      <c r="F375" s="53">
        <v>0</v>
      </c>
      <c r="G375" s="53">
        <v>64</v>
      </c>
      <c r="H375" s="53">
        <v>33</v>
      </c>
      <c r="I375" s="53">
        <v>2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16</v>
      </c>
      <c r="Q375" s="53">
        <v>5</v>
      </c>
      <c r="R375" s="53">
        <v>0</v>
      </c>
    </row>
    <row r="376" spans="2:18" ht="20.100000000000001" customHeight="1" thickBot="1" x14ac:dyDescent="0.25">
      <c r="B376" s="4" t="s">
        <v>581</v>
      </c>
      <c r="C376" s="53">
        <v>105</v>
      </c>
      <c r="D376" s="53">
        <v>0</v>
      </c>
      <c r="E376" s="53">
        <v>0</v>
      </c>
      <c r="F376" s="53">
        <v>0</v>
      </c>
      <c r="G376" s="53">
        <v>83</v>
      </c>
      <c r="H376" s="53">
        <v>19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3</v>
      </c>
      <c r="R376" s="53">
        <v>0</v>
      </c>
    </row>
    <row r="377" spans="2:18" ht="20.100000000000001" customHeight="1" thickBot="1" x14ac:dyDescent="0.25">
      <c r="B377" s="4" t="s">
        <v>582</v>
      </c>
      <c r="C377" s="53">
        <v>1105</v>
      </c>
      <c r="D377" s="53">
        <v>0</v>
      </c>
      <c r="E377" s="53">
        <v>0</v>
      </c>
      <c r="F377" s="53">
        <v>0</v>
      </c>
      <c r="G377" s="53">
        <v>883</v>
      </c>
      <c r="H377" s="53">
        <v>38</v>
      </c>
      <c r="I377" s="53">
        <v>6</v>
      </c>
      <c r="J377" s="53">
        <v>10</v>
      </c>
      <c r="K377" s="53">
        <v>3</v>
      </c>
      <c r="L377" s="53">
        <v>8</v>
      </c>
      <c r="M377" s="53">
        <v>0</v>
      </c>
      <c r="N377" s="53">
        <v>0</v>
      </c>
      <c r="O377" s="53">
        <v>1</v>
      </c>
      <c r="P377" s="53">
        <v>55</v>
      </c>
      <c r="Q377" s="53">
        <v>101</v>
      </c>
      <c r="R377" s="53">
        <v>0</v>
      </c>
    </row>
    <row r="378" spans="2:18" ht="20.100000000000001" customHeight="1" thickBot="1" x14ac:dyDescent="0.25">
      <c r="B378" s="4" t="s">
        <v>218</v>
      </c>
      <c r="C378" s="53">
        <v>280</v>
      </c>
      <c r="D378" s="53">
        <v>0</v>
      </c>
      <c r="E378" s="53">
        <v>0</v>
      </c>
      <c r="F378" s="53">
        <v>0</v>
      </c>
      <c r="G378" s="53">
        <v>102</v>
      </c>
      <c r="H378" s="53">
        <v>69</v>
      </c>
      <c r="I378" s="53">
        <v>0</v>
      </c>
      <c r="J378" s="53">
        <v>65</v>
      </c>
      <c r="K378" s="53">
        <v>0</v>
      </c>
      <c r="L378" s="53">
        <v>1</v>
      </c>
      <c r="M378" s="53">
        <v>0</v>
      </c>
      <c r="N378" s="53">
        <v>8</v>
      </c>
      <c r="O378" s="53">
        <v>1</v>
      </c>
      <c r="P378" s="53">
        <v>14</v>
      </c>
      <c r="Q378" s="53">
        <v>18</v>
      </c>
      <c r="R378" s="53">
        <v>2</v>
      </c>
    </row>
    <row r="379" spans="2:18" ht="20.100000000000001" customHeight="1" thickBot="1" x14ac:dyDescent="0.25">
      <c r="B379" s="4" t="s">
        <v>583</v>
      </c>
      <c r="C379" s="53">
        <v>24</v>
      </c>
      <c r="D379" s="53">
        <v>0</v>
      </c>
      <c r="E379" s="53">
        <v>0</v>
      </c>
      <c r="F379" s="53">
        <v>0</v>
      </c>
      <c r="G379" s="53">
        <v>20</v>
      </c>
      <c r="H379" s="53">
        <v>0</v>
      </c>
      <c r="I379" s="53">
        <v>0</v>
      </c>
      <c r="J379" s="53">
        <v>4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</row>
    <row r="380" spans="2:18" ht="20.100000000000001" customHeight="1" thickBot="1" x14ac:dyDescent="0.25">
      <c r="B380" s="4" t="s">
        <v>584</v>
      </c>
      <c r="C380" s="53">
        <v>50</v>
      </c>
      <c r="D380" s="53">
        <v>0</v>
      </c>
      <c r="E380" s="53">
        <v>0</v>
      </c>
      <c r="F380" s="53">
        <v>0</v>
      </c>
      <c r="G380" s="53">
        <v>37</v>
      </c>
      <c r="H380" s="53">
        <v>7</v>
      </c>
      <c r="I380" s="53">
        <v>2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4</v>
      </c>
    </row>
    <row r="381" spans="2:18" ht="20.100000000000001" customHeight="1" thickBot="1" x14ac:dyDescent="0.25">
      <c r="B381" s="4" t="s">
        <v>585</v>
      </c>
      <c r="C381" s="53">
        <v>99</v>
      </c>
      <c r="D381" s="53">
        <v>0</v>
      </c>
      <c r="E381" s="53">
        <v>0</v>
      </c>
      <c r="F381" s="53">
        <v>0</v>
      </c>
      <c r="G381" s="53">
        <v>0</v>
      </c>
      <c r="H381" s="53">
        <v>99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</row>
    <row r="382" spans="2:18" ht="20.100000000000001" customHeight="1" thickBot="1" x14ac:dyDescent="0.25">
      <c r="B382" s="4" t="s">
        <v>586</v>
      </c>
      <c r="C382" s="53">
        <v>38</v>
      </c>
      <c r="D382" s="53">
        <v>0</v>
      </c>
      <c r="E382" s="53">
        <v>0</v>
      </c>
      <c r="F382" s="53">
        <v>0</v>
      </c>
      <c r="G382" s="53">
        <v>22</v>
      </c>
      <c r="H382" s="53">
        <v>14</v>
      </c>
      <c r="I382" s="53">
        <v>1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1</v>
      </c>
      <c r="R382" s="53">
        <v>0</v>
      </c>
    </row>
    <row r="383" spans="2:18" ht="20.100000000000001" customHeight="1" thickBot="1" x14ac:dyDescent="0.25">
      <c r="B383" s="4" t="s">
        <v>587</v>
      </c>
      <c r="C383" s="53">
        <v>166</v>
      </c>
      <c r="D383" s="53">
        <v>1</v>
      </c>
      <c r="E383" s="53">
        <v>0</v>
      </c>
      <c r="F383" s="53">
        <v>0</v>
      </c>
      <c r="G383" s="53">
        <v>25</v>
      </c>
      <c r="H383" s="53">
        <v>67</v>
      </c>
      <c r="I383" s="53">
        <v>26</v>
      </c>
      <c r="J383" s="53">
        <v>2</v>
      </c>
      <c r="K383" s="53">
        <v>2</v>
      </c>
      <c r="L383" s="53">
        <v>25</v>
      </c>
      <c r="M383" s="53">
        <v>0</v>
      </c>
      <c r="N383" s="53">
        <v>3</v>
      </c>
      <c r="O383" s="53">
        <v>0</v>
      </c>
      <c r="P383" s="53">
        <v>4</v>
      </c>
      <c r="Q383" s="53">
        <v>11</v>
      </c>
      <c r="R383" s="53">
        <v>0</v>
      </c>
    </row>
    <row r="384" spans="2:18" ht="20.100000000000001" customHeight="1" thickBot="1" x14ac:dyDescent="0.25">
      <c r="B384" s="4" t="s">
        <v>588</v>
      </c>
      <c r="C384" s="53">
        <v>107</v>
      </c>
      <c r="D384" s="53">
        <v>0</v>
      </c>
      <c r="E384" s="53">
        <v>0</v>
      </c>
      <c r="F384" s="53">
        <v>0</v>
      </c>
      <c r="G384" s="53">
        <v>39</v>
      </c>
      <c r="H384" s="53">
        <v>43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25</v>
      </c>
      <c r="R384" s="53">
        <v>0</v>
      </c>
    </row>
    <row r="385" spans="2:18" ht="20.100000000000001" customHeight="1" thickBot="1" x14ac:dyDescent="0.25">
      <c r="B385" s="4" t="s">
        <v>589</v>
      </c>
      <c r="C385" s="53">
        <v>94</v>
      </c>
      <c r="D385" s="53">
        <v>0</v>
      </c>
      <c r="E385" s="53">
        <v>0</v>
      </c>
      <c r="F385" s="53">
        <v>0</v>
      </c>
      <c r="G385" s="53">
        <v>34</v>
      </c>
      <c r="H385" s="53">
        <v>17</v>
      </c>
      <c r="I385" s="53">
        <v>13</v>
      </c>
      <c r="J385" s="53">
        <v>12</v>
      </c>
      <c r="K385" s="53">
        <v>1</v>
      </c>
      <c r="L385" s="53">
        <v>1</v>
      </c>
      <c r="M385" s="53">
        <v>0</v>
      </c>
      <c r="N385" s="53">
        <v>0</v>
      </c>
      <c r="O385" s="53">
        <v>0</v>
      </c>
      <c r="P385" s="53">
        <v>2</v>
      </c>
      <c r="Q385" s="53">
        <v>11</v>
      </c>
      <c r="R385" s="53">
        <v>3</v>
      </c>
    </row>
    <row r="386" spans="2:18" ht="20.100000000000001" customHeight="1" thickBot="1" x14ac:dyDescent="0.25">
      <c r="B386" s="4" t="s">
        <v>590</v>
      </c>
      <c r="C386" s="53">
        <v>84</v>
      </c>
      <c r="D386" s="53">
        <v>0</v>
      </c>
      <c r="E386" s="53">
        <v>0</v>
      </c>
      <c r="F386" s="53">
        <v>0</v>
      </c>
      <c r="G386" s="53">
        <v>79</v>
      </c>
      <c r="H386" s="53">
        <v>5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</row>
    <row r="387" spans="2:18" ht="20.100000000000001" customHeight="1" thickBot="1" x14ac:dyDescent="0.25">
      <c r="B387" s="4" t="s">
        <v>591</v>
      </c>
      <c r="C387" s="53">
        <v>78</v>
      </c>
      <c r="D387" s="53">
        <v>0</v>
      </c>
      <c r="E387" s="53">
        <v>0</v>
      </c>
      <c r="F387" s="53">
        <v>0</v>
      </c>
      <c r="G387" s="53">
        <v>56</v>
      </c>
      <c r="H387" s="53">
        <v>22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</row>
    <row r="388" spans="2:18" ht="20.100000000000001" customHeight="1" thickBot="1" x14ac:dyDescent="0.25">
      <c r="B388" s="4" t="s">
        <v>592</v>
      </c>
      <c r="C388" s="53">
        <v>73</v>
      </c>
      <c r="D388" s="53">
        <v>0</v>
      </c>
      <c r="E388" s="53">
        <v>0</v>
      </c>
      <c r="F388" s="53">
        <v>0</v>
      </c>
      <c r="G388" s="53">
        <v>41</v>
      </c>
      <c r="H388" s="53">
        <v>31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1</v>
      </c>
      <c r="R388" s="53">
        <v>0</v>
      </c>
    </row>
    <row r="389" spans="2:18" ht="20.100000000000001" customHeight="1" thickBot="1" x14ac:dyDescent="0.25">
      <c r="B389" s="4" t="s">
        <v>593</v>
      </c>
      <c r="C389" s="53">
        <v>1736</v>
      </c>
      <c r="D389" s="53">
        <v>2</v>
      </c>
      <c r="E389" s="53">
        <v>0</v>
      </c>
      <c r="F389" s="53">
        <v>0</v>
      </c>
      <c r="G389" s="53">
        <v>794</v>
      </c>
      <c r="H389" s="53">
        <v>0</v>
      </c>
      <c r="I389" s="53">
        <v>10</v>
      </c>
      <c r="J389" s="53">
        <v>0</v>
      </c>
      <c r="K389" s="53">
        <v>4</v>
      </c>
      <c r="L389" s="53">
        <v>0</v>
      </c>
      <c r="M389" s="53">
        <v>0</v>
      </c>
      <c r="N389" s="53">
        <v>0</v>
      </c>
      <c r="O389" s="53">
        <v>0</v>
      </c>
      <c r="P389" s="53">
        <v>94</v>
      </c>
      <c r="Q389" s="53">
        <v>832</v>
      </c>
      <c r="R389" s="53">
        <v>0</v>
      </c>
    </row>
    <row r="390" spans="2:18" ht="20.100000000000001" customHeight="1" thickBot="1" x14ac:dyDescent="0.25">
      <c r="B390" s="4" t="s">
        <v>594</v>
      </c>
      <c r="C390" s="53">
        <v>351</v>
      </c>
      <c r="D390" s="53">
        <v>0</v>
      </c>
      <c r="E390" s="53">
        <v>0</v>
      </c>
      <c r="F390" s="53">
        <v>0</v>
      </c>
      <c r="G390" s="53">
        <v>116</v>
      </c>
      <c r="H390" s="53">
        <v>70</v>
      </c>
      <c r="I390" s="53">
        <v>0</v>
      </c>
      <c r="J390" s="53">
        <v>33</v>
      </c>
      <c r="K390" s="53">
        <v>0</v>
      </c>
      <c r="L390" s="53">
        <v>34</v>
      </c>
      <c r="M390" s="53">
        <v>0</v>
      </c>
      <c r="N390" s="53">
        <v>0</v>
      </c>
      <c r="O390" s="53">
        <v>0</v>
      </c>
      <c r="P390" s="53">
        <v>2</v>
      </c>
      <c r="Q390" s="53">
        <v>51</v>
      </c>
      <c r="R390" s="53">
        <v>45</v>
      </c>
    </row>
    <row r="391" spans="2:18" ht="20.100000000000001" customHeight="1" thickBot="1" x14ac:dyDescent="0.25">
      <c r="B391" s="4" t="s">
        <v>595</v>
      </c>
      <c r="C391" s="53">
        <v>1096</v>
      </c>
      <c r="D391" s="53">
        <v>0</v>
      </c>
      <c r="E391" s="53">
        <v>0</v>
      </c>
      <c r="F391" s="53">
        <v>0</v>
      </c>
      <c r="G391" s="53">
        <v>419</v>
      </c>
      <c r="H391" s="53">
        <v>72</v>
      </c>
      <c r="I391" s="53">
        <v>3</v>
      </c>
      <c r="J391" s="53">
        <v>113</v>
      </c>
      <c r="K391" s="53">
        <v>2</v>
      </c>
      <c r="L391" s="53">
        <v>7</v>
      </c>
      <c r="M391" s="53">
        <v>1</v>
      </c>
      <c r="N391" s="53">
        <v>1</v>
      </c>
      <c r="O391" s="53">
        <v>1</v>
      </c>
      <c r="P391" s="53">
        <v>54</v>
      </c>
      <c r="Q391" s="53">
        <v>368</v>
      </c>
      <c r="R391" s="53">
        <v>55</v>
      </c>
    </row>
    <row r="392" spans="2:18" ht="20.100000000000001" customHeight="1" thickBot="1" x14ac:dyDescent="0.25">
      <c r="B392" s="4" t="s">
        <v>596</v>
      </c>
      <c r="C392" s="53">
        <v>1290</v>
      </c>
      <c r="D392" s="53">
        <v>0</v>
      </c>
      <c r="E392" s="53">
        <v>0</v>
      </c>
      <c r="F392" s="53">
        <v>0</v>
      </c>
      <c r="G392" s="53">
        <v>623</v>
      </c>
      <c r="H392" s="53">
        <v>33</v>
      </c>
      <c r="I392" s="53">
        <v>24</v>
      </c>
      <c r="J392" s="53">
        <v>121</v>
      </c>
      <c r="K392" s="53">
        <v>7</v>
      </c>
      <c r="L392" s="53">
        <v>17</v>
      </c>
      <c r="M392" s="53">
        <v>0</v>
      </c>
      <c r="N392" s="53">
        <v>8</v>
      </c>
      <c r="O392" s="53">
        <v>1</v>
      </c>
      <c r="P392" s="53">
        <v>314</v>
      </c>
      <c r="Q392" s="53">
        <v>130</v>
      </c>
      <c r="R392" s="53">
        <v>12</v>
      </c>
    </row>
    <row r="393" spans="2:18" ht="20.100000000000001" customHeight="1" thickBot="1" x14ac:dyDescent="0.25">
      <c r="B393" s="4" t="s">
        <v>597</v>
      </c>
      <c r="C393" s="53">
        <v>1235</v>
      </c>
      <c r="D393" s="53">
        <v>0</v>
      </c>
      <c r="E393" s="53">
        <v>0</v>
      </c>
      <c r="F393" s="53">
        <v>0</v>
      </c>
      <c r="G393" s="53">
        <v>805</v>
      </c>
      <c r="H393" s="53">
        <v>316</v>
      </c>
      <c r="I393" s="53">
        <v>15</v>
      </c>
      <c r="J393" s="53">
        <v>36</v>
      </c>
      <c r="K393" s="53">
        <v>1</v>
      </c>
      <c r="L393" s="53">
        <v>0</v>
      </c>
      <c r="M393" s="53">
        <v>7</v>
      </c>
      <c r="N393" s="53">
        <v>0</v>
      </c>
      <c r="O393" s="53">
        <v>0</v>
      </c>
      <c r="P393" s="53">
        <v>0</v>
      </c>
      <c r="Q393" s="53">
        <v>55</v>
      </c>
      <c r="R393" s="53">
        <v>0</v>
      </c>
    </row>
    <row r="394" spans="2:18" ht="20.100000000000001" customHeight="1" thickBot="1" x14ac:dyDescent="0.25">
      <c r="B394" s="4" t="s">
        <v>598</v>
      </c>
      <c r="C394" s="53">
        <v>189</v>
      </c>
      <c r="D394" s="53">
        <v>0</v>
      </c>
      <c r="E394" s="53">
        <v>0</v>
      </c>
      <c r="F394" s="53">
        <v>0</v>
      </c>
      <c r="G394" s="53">
        <v>76</v>
      </c>
      <c r="H394" s="53">
        <v>32</v>
      </c>
      <c r="I394" s="53">
        <v>0</v>
      </c>
      <c r="J394" s="53">
        <v>50</v>
      </c>
      <c r="K394" s="53">
        <v>0</v>
      </c>
      <c r="L394" s="53">
        <v>0</v>
      </c>
      <c r="M394" s="53">
        <v>1</v>
      </c>
      <c r="N394" s="53">
        <v>0</v>
      </c>
      <c r="O394" s="53">
        <v>0</v>
      </c>
      <c r="P394" s="53">
        <v>8</v>
      </c>
      <c r="Q394" s="53">
        <v>17</v>
      </c>
      <c r="R394" s="53">
        <v>5</v>
      </c>
    </row>
    <row r="395" spans="2:18" ht="20.100000000000001" customHeight="1" thickBot="1" x14ac:dyDescent="0.25">
      <c r="B395" s="4" t="s">
        <v>599</v>
      </c>
      <c r="C395" s="53">
        <v>239</v>
      </c>
      <c r="D395" s="53">
        <v>0</v>
      </c>
      <c r="E395" s="53">
        <v>0</v>
      </c>
      <c r="F395" s="53">
        <v>0</v>
      </c>
      <c r="G395" s="53">
        <v>203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13</v>
      </c>
      <c r="Q395" s="53">
        <v>23</v>
      </c>
      <c r="R395" s="53">
        <v>0</v>
      </c>
    </row>
    <row r="396" spans="2:18" ht="20.100000000000001" customHeight="1" thickBot="1" x14ac:dyDescent="0.25">
      <c r="B396" s="4" t="s">
        <v>600</v>
      </c>
      <c r="C396" s="53">
        <v>485</v>
      </c>
      <c r="D396" s="53">
        <v>0</v>
      </c>
      <c r="E396" s="53">
        <v>0</v>
      </c>
      <c r="F396" s="53">
        <v>0</v>
      </c>
      <c r="G396" s="53">
        <v>485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</row>
    <row r="397" spans="2:18" ht="20.100000000000001" customHeight="1" thickBot="1" x14ac:dyDescent="0.25">
      <c r="B397" s="4" t="s">
        <v>601</v>
      </c>
      <c r="C397" s="53">
        <v>530</v>
      </c>
      <c r="D397" s="53">
        <v>0</v>
      </c>
      <c r="E397" s="53">
        <v>0</v>
      </c>
      <c r="F397" s="53">
        <v>0</v>
      </c>
      <c r="G397" s="53">
        <v>340</v>
      </c>
      <c r="H397" s="53">
        <v>2</v>
      </c>
      <c r="I397" s="53">
        <v>4</v>
      </c>
      <c r="J397" s="53">
        <v>154</v>
      </c>
      <c r="K397" s="53">
        <v>2</v>
      </c>
      <c r="L397" s="53">
        <v>0</v>
      </c>
      <c r="M397" s="53">
        <v>3</v>
      </c>
      <c r="N397" s="53">
        <v>0</v>
      </c>
      <c r="O397" s="53">
        <v>0</v>
      </c>
      <c r="P397" s="53">
        <v>19</v>
      </c>
      <c r="Q397" s="53">
        <v>6</v>
      </c>
      <c r="R397" s="53">
        <v>0</v>
      </c>
    </row>
    <row r="398" spans="2:18" ht="20.100000000000001" customHeight="1" thickBot="1" x14ac:dyDescent="0.25">
      <c r="B398" s="4" t="s">
        <v>219</v>
      </c>
      <c r="C398" s="53">
        <v>13681</v>
      </c>
      <c r="D398" s="53">
        <v>3</v>
      </c>
      <c r="E398" s="53">
        <v>0</v>
      </c>
      <c r="F398" s="53">
        <v>0</v>
      </c>
      <c r="G398" s="53">
        <v>9268</v>
      </c>
      <c r="H398" s="53">
        <v>366</v>
      </c>
      <c r="I398" s="53">
        <v>386</v>
      </c>
      <c r="J398" s="53">
        <v>1144</v>
      </c>
      <c r="K398" s="53">
        <v>107</v>
      </c>
      <c r="L398" s="53">
        <v>113</v>
      </c>
      <c r="M398" s="53">
        <v>6</v>
      </c>
      <c r="N398" s="53">
        <v>0</v>
      </c>
      <c r="O398" s="53">
        <v>40</v>
      </c>
      <c r="P398" s="53">
        <v>520</v>
      </c>
      <c r="Q398" s="53">
        <v>1375</v>
      </c>
      <c r="R398" s="53">
        <v>353</v>
      </c>
    </row>
    <row r="399" spans="2:18" ht="20.100000000000001" customHeight="1" thickBot="1" x14ac:dyDescent="0.25">
      <c r="B399" s="4" t="s">
        <v>602</v>
      </c>
      <c r="C399" s="53">
        <v>276</v>
      </c>
      <c r="D399" s="53">
        <v>0</v>
      </c>
      <c r="E399" s="53">
        <v>0</v>
      </c>
      <c r="F399" s="53">
        <v>0</v>
      </c>
      <c r="G399" s="53">
        <v>178</v>
      </c>
      <c r="H399" s="53">
        <v>0</v>
      </c>
      <c r="I399" s="53">
        <v>0</v>
      </c>
      <c r="J399" s="53">
        <v>81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5</v>
      </c>
      <c r="Q399" s="53">
        <v>12</v>
      </c>
      <c r="R399" s="53">
        <v>0</v>
      </c>
    </row>
    <row r="400" spans="2:18" ht="20.100000000000001" customHeight="1" thickBot="1" x14ac:dyDescent="0.25">
      <c r="B400" s="4" t="s">
        <v>603</v>
      </c>
      <c r="C400" s="53">
        <v>1038</v>
      </c>
      <c r="D400" s="53">
        <v>0</v>
      </c>
      <c r="E400" s="53">
        <v>0</v>
      </c>
      <c r="F400" s="53">
        <v>0</v>
      </c>
      <c r="G400" s="53">
        <v>467</v>
      </c>
      <c r="H400" s="53">
        <v>4</v>
      </c>
      <c r="I400" s="53">
        <v>0</v>
      </c>
      <c r="J400" s="53">
        <v>13</v>
      </c>
      <c r="K400" s="53">
        <v>2</v>
      </c>
      <c r="L400" s="53">
        <v>0</v>
      </c>
      <c r="M400" s="53">
        <v>8</v>
      </c>
      <c r="N400" s="53">
        <v>0</v>
      </c>
      <c r="O400" s="53">
        <v>1</v>
      </c>
      <c r="P400" s="53">
        <v>169</v>
      </c>
      <c r="Q400" s="53">
        <v>277</v>
      </c>
      <c r="R400" s="53">
        <v>97</v>
      </c>
    </row>
    <row r="401" spans="2:18" ht="20.100000000000001" customHeight="1" thickBot="1" x14ac:dyDescent="0.25">
      <c r="B401" s="4" t="s">
        <v>604</v>
      </c>
      <c r="C401" s="53">
        <v>1138</v>
      </c>
      <c r="D401" s="53">
        <v>1</v>
      </c>
      <c r="E401" s="53">
        <v>0</v>
      </c>
      <c r="F401" s="53">
        <v>0</v>
      </c>
      <c r="G401" s="53">
        <v>629</v>
      </c>
      <c r="H401" s="53">
        <v>14</v>
      </c>
      <c r="I401" s="53">
        <v>6</v>
      </c>
      <c r="J401" s="53">
        <v>172</v>
      </c>
      <c r="K401" s="53">
        <v>11</v>
      </c>
      <c r="L401" s="53">
        <v>31</v>
      </c>
      <c r="M401" s="53">
        <v>3</v>
      </c>
      <c r="N401" s="53">
        <v>0</v>
      </c>
      <c r="O401" s="53">
        <v>5</v>
      </c>
      <c r="P401" s="53">
        <v>77</v>
      </c>
      <c r="Q401" s="53">
        <v>150</v>
      </c>
      <c r="R401" s="53">
        <v>39</v>
      </c>
    </row>
    <row r="402" spans="2:18" ht="20.100000000000001" customHeight="1" thickBot="1" x14ac:dyDescent="0.25">
      <c r="B402" s="4" t="s">
        <v>605</v>
      </c>
      <c r="C402" s="53">
        <v>626</v>
      </c>
      <c r="D402" s="53">
        <v>1</v>
      </c>
      <c r="E402" s="53">
        <v>0</v>
      </c>
      <c r="F402" s="53">
        <v>0</v>
      </c>
      <c r="G402" s="53">
        <v>428</v>
      </c>
      <c r="H402" s="53">
        <v>36</v>
      </c>
      <c r="I402" s="53">
        <v>14</v>
      </c>
      <c r="J402" s="53">
        <v>29</v>
      </c>
      <c r="K402" s="53">
        <v>8</v>
      </c>
      <c r="L402" s="53">
        <v>1</v>
      </c>
      <c r="M402" s="53">
        <v>0</v>
      </c>
      <c r="N402" s="53">
        <v>0</v>
      </c>
      <c r="O402" s="53">
        <v>5</v>
      </c>
      <c r="P402" s="53">
        <v>39</v>
      </c>
      <c r="Q402" s="53">
        <v>27</v>
      </c>
      <c r="R402" s="53">
        <v>38</v>
      </c>
    </row>
    <row r="403" spans="2:18" ht="20.100000000000001" customHeight="1" thickBot="1" x14ac:dyDescent="0.25">
      <c r="B403" s="4" t="s">
        <v>606</v>
      </c>
      <c r="C403" s="53">
        <v>853</v>
      </c>
      <c r="D403" s="53">
        <v>0</v>
      </c>
      <c r="E403" s="53">
        <v>0</v>
      </c>
      <c r="F403" s="53">
        <v>0</v>
      </c>
      <c r="G403" s="53">
        <v>718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3</v>
      </c>
      <c r="Q403" s="53">
        <v>132</v>
      </c>
      <c r="R403" s="53">
        <v>0</v>
      </c>
    </row>
    <row r="404" spans="2:18" ht="20.100000000000001" customHeight="1" thickBot="1" x14ac:dyDescent="0.25">
      <c r="B404" s="4" t="s">
        <v>607</v>
      </c>
      <c r="C404" s="53">
        <v>445</v>
      </c>
      <c r="D404" s="53">
        <v>0</v>
      </c>
      <c r="E404" s="53">
        <v>0</v>
      </c>
      <c r="F404" s="53">
        <v>0</v>
      </c>
      <c r="G404" s="53">
        <v>234</v>
      </c>
      <c r="H404" s="53">
        <v>50</v>
      </c>
      <c r="I404" s="53">
        <v>0</v>
      </c>
      <c r="J404" s="53">
        <v>63</v>
      </c>
      <c r="K404" s="53">
        <v>2</v>
      </c>
      <c r="L404" s="53">
        <v>1</v>
      </c>
      <c r="M404" s="53">
        <v>0</v>
      </c>
      <c r="N404" s="53">
        <v>0</v>
      </c>
      <c r="O404" s="53">
        <v>2</v>
      </c>
      <c r="P404" s="53">
        <v>13</v>
      </c>
      <c r="Q404" s="53">
        <v>53</v>
      </c>
      <c r="R404" s="53">
        <v>27</v>
      </c>
    </row>
    <row r="405" spans="2:18" ht="20.100000000000001" customHeight="1" thickBot="1" x14ac:dyDescent="0.25">
      <c r="B405" s="4" t="s">
        <v>608</v>
      </c>
      <c r="C405" s="53">
        <v>594</v>
      </c>
      <c r="D405" s="53">
        <v>1</v>
      </c>
      <c r="E405" s="53">
        <v>0</v>
      </c>
      <c r="F405" s="53">
        <v>0</v>
      </c>
      <c r="G405" s="53">
        <v>355</v>
      </c>
      <c r="H405" s="53">
        <v>4</v>
      </c>
      <c r="I405" s="53">
        <v>14</v>
      </c>
      <c r="J405" s="53">
        <v>85</v>
      </c>
      <c r="K405" s="53">
        <v>9</v>
      </c>
      <c r="L405" s="53">
        <v>10</v>
      </c>
      <c r="M405" s="53">
        <v>2</v>
      </c>
      <c r="N405" s="53">
        <v>2</v>
      </c>
      <c r="O405" s="53">
        <v>0</v>
      </c>
      <c r="P405" s="53">
        <v>31</v>
      </c>
      <c r="Q405" s="53">
        <v>73</v>
      </c>
      <c r="R405" s="53">
        <v>8</v>
      </c>
    </row>
    <row r="406" spans="2:18" ht="20.100000000000001" customHeight="1" thickBot="1" x14ac:dyDescent="0.25">
      <c r="B406" s="4" t="s">
        <v>609</v>
      </c>
      <c r="C406" s="53">
        <v>321</v>
      </c>
      <c r="D406" s="53">
        <v>0</v>
      </c>
      <c r="E406" s="53">
        <v>0</v>
      </c>
      <c r="F406" s="53">
        <v>0</v>
      </c>
      <c r="G406" s="53">
        <v>174</v>
      </c>
      <c r="H406" s="53">
        <v>46</v>
      </c>
      <c r="I406" s="53">
        <v>13</v>
      </c>
      <c r="J406" s="53">
        <v>33</v>
      </c>
      <c r="K406" s="53">
        <v>1</v>
      </c>
      <c r="L406" s="53">
        <v>26</v>
      </c>
      <c r="M406" s="53">
        <v>0</v>
      </c>
      <c r="N406" s="53">
        <v>0</v>
      </c>
      <c r="O406" s="53">
        <v>0</v>
      </c>
      <c r="P406" s="53">
        <v>0</v>
      </c>
      <c r="Q406" s="53">
        <v>28</v>
      </c>
      <c r="R406" s="53">
        <v>0</v>
      </c>
    </row>
    <row r="407" spans="2:18" ht="20.100000000000001" customHeight="1" thickBot="1" x14ac:dyDescent="0.25">
      <c r="B407" s="4" t="s">
        <v>610</v>
      </c>
      <c r="C407" s="53">
        <v>649</v>
      </c>
      <c r="D407" s="53">
        <v>0</v>
      </c>
      <c r="E407" s="53">
        <v>0</v>
      </c>
      <c r="F407" s="53">
        <v>0</v>
      </c>
      <c r="G407" s="53">
        <v>13</v>
      </c>
      <c r="H407" s="53">
        <v>176</v>
      </c>
      <c r="I407" s="53">
        <v>102</v>
      </c>
      <c r="J407" s="53">
        <v>0</v>
      </c>
      <c r="K407" s="53">
        <v>19</v>
      </c>
      <c r="L407" s="53">
        <v>65</v>
      </c>
      <c r="M407" s="53">
        <v>8</v>
      </c>
      <c r="N407" s="53">
        <v>0</v>
      </c>
      <c r="O407" s="53">
        <v>0</v>
      </c>
      <c r="P407" s="53">
        <v>16</v>
      </c>
      <c r="Q407" s="53">
        <v>117</v>
      </c>
      <c r="R407" s="53">
        <v>133</v>
      </c>
    </row>
    <row r="408" spans="2:18" ht="20.100000000000001" customHeight="1" thickBot="1" x14ac:dyDescent="0.25">
      <c r="B408" s="4" t="s">
        <v>611</v>
      </c>
      <c r="C408" s="53">
        <v>133</v>
      </c>
      <c r="D408" s="53">
        <v>0</v>
      </c>
      <c r="E408" s="53">
        <v>0</v>
      </c>
      <c r="F408" s="53">
        <v>0</v>
      </c>
      <c r="G408" s="53">
        <v>68</v>
      </c>
      <c r="H408" s="53">
        <v>32</v>
      </c>
      <c r="I408" s="53">
        <v>0</v>
      </c>
      <c r="J408" s="53">
        <v>0</v>
      </c>
      <c r="K408" s="53">
        <v>0</v>
      </c>
      <c r="L408" s="53">
        <v>0</v>
      </c>
      <c r="M408" s="53">
        <v>7</v>
      </c>
      <c r="N408" s="53">
        <v>0</v>
      </c>
      <c r="O408" s="53">
        <v>0</v>
      </c>
      <c r="P408" s="53">
        <v>2</v>
      </c>
      <c r="Q408" s="53">
        <v>24</v>
      </c>
      <c r="R408" s="53">
        <v>0</v>
      </c>
    </row>
    <row r="409" spans="2:18" ht="20.100000000000001" customHeight="1" thickBot="1" x14ac:dyDescent="0.25">
      <c r="B409" s="4" t="s">
        <v>612</v>
      </c>
      <c r="C409" s="53">
        <v>207</v>
      </c>
      <c r="D409" s="53">
        <v>0</v>
      </c>
      <c r="E409" s="53">
        <v>0</v>
      </c>
      <c r="F409" s="53">
        <v>0</v>
      </c>
      <c r="G409" s="53">
        <v>159</v>
      </c>
      <c r="H409" s="53">
        <v>29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8</v>
      </c>
      <c r="Q409" s="53">
        <v>11</v>
      </c>
      <c r="R409" s="53">
        <v>0</v>
      </c>
    </row>
    <row r="410" spans="2:18" ht="20.100000000000001" customHeight="1" thickBot="1" x14ac:dyDescent="0.25">
      <c r="B410" s="4" t="s">
        <v>613</v>
      </c>
      <c r="C410" s="53">
        <v>2959</v>
      </c>
      <c r="D410" s="53">
        <v>0</v>
      </c>
      <c r="E410" s="53">
        <v>0</v>
      </c>
      <c r="F410" s="53">
        <v>0</v>
      </c>
      <c r="G410" s="53">
        <v>812</v>
      </c>
      <c r="H410" s="53">
        <v>181</v>
      </c>
      <c r="I410" s="53">
        <v>28</v>
      </c>
      <c r="J410" s="53">
        <v>0</v>
      </c>
      <c r="K410" s="53">
        <v>0</v>
      </c>
      <c r="L410" s="53">
        <v>0</v>
      </c>
      <c r="M410" s="53">
        <v>19</v>
      </c>
      <c r="N410" s="53">
        <v>7</v>
      </c>
      <c r="O410" s="53">
        <v>16</v>
      </c>
      <c r="P410" s="53">
        <v>893</v>
      </c>
      <c r="Q410" s="53">
        <v>1003</v>
      </c>
      <c r="R410" s="53">
        <v>0</v>
      </c>
    </row>
    <row r="411" spans="2:18" ht="20.100000000000001" customHeight="1" thickBot="1" x14ac:dyDescent="0.25">
      <c r="B411" s="4" t="s">
        <v>614</v>
      </c>
      <c r="C411" s="53">
        <v>448</v>
      </c>
      <c r="D411" s="53">
        <v>0</v>
      </c>
      <c r="E411" s="53">
        <v>0</v>
      </c>
      <c r="F411" s="53">
        <v>0</v>
      </c>
      <c r="G411" s="53">
        <v>26</v>
      </c>
      <c r="H411" s="53">
        <v>0</v>
      </c>
      <c r="I411" s="53">
        <v>162</v>
      </c>
      <c r="J411" s="53">
        <v>64</v>
      </c>
      <c r="K411" s="53">
        <v>47</v>
      </c>
      <c r="L411" s="53">
        <v>46</v>
      </c>
      <c r="M411" s="53">
        <v>0</v>
      </c>
      <c r="N411" s="53">
        <v>3</v>
      </c>
      <c r="O411" s="53">
        <v>0</v>
      </c>
      <c r="P411" s="53">
        <v>45</v>
      </c>
      <c r="Q411" s="53">
        <v>55</v>
      </c>
      <c r="R411" s="53">
        <v>0</v>
      </c>
    </row>
    <row r="412" spans="2:18" ht="20.100000000000001" customHeight="1" thickBot="1" x14ac:dyDescent="0.25">
      <c r="B412" s="4" t="s">
        <v>615</v>
      </c>
      <c r="C412" s="53">
        <v>596</v>
      </c>
      <c r="D412" s="53">
        <v>0</v>
      </c>
      <c r="E412" s="53">
        <v>0</v>
      </c>
      <c r="F412" s="53">
        <v>0</v>
      </c>
      <c r="G412" s="53">
        <v>387</v>
      </c>
      <c r="H412" s="53">
        <v>108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62</v>
      </c>
      <c r="Q412" s="53">
        <v>39</v>
      </c>
      <c r="R412" s="53">
        <v>0</v>
      </c>
    </row>
    <row r="413" spans="2:18" ht="20.100000000000001" customHeight="1" thickBot="1" x14ac:dyDescent="0.25">
      <c r="B413" s="4" t="s">
        <v>616</v>
      </c>
      <c r="C413" s="53">
        <v>119</v>
      </c>
      <c r="D413" s="53">
        <v>0</v>
      </c>
      <c r="E413" s="53">
        <v>0</v>
      </c>
      <c r="F413" s="53">
        <v>0</v>
      </c>
      <c r="G413" s="53">
        <v>93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26</v>
      </c>
    </row>
    <row r="414" spans="2:18" ht="20.100000000000001" customHeight="1" thickBot="1" x14ac:dyDescent="0.25">
      <c r="B414" s="4" t="s">
        <v>220</v>
      </c>
      <c r="C414" s="53">
        <v>2587</v>
      </c>
      <c r="D414" s="53">
        <v>0</v>
      </c>
      <c r="E414" s="53">
        <v>0</v>
      </c>
      <c r="F414" s="53">
        <v>0</v>
      </c>
      <c r="G414" s="53">
        <v>1755</v>
      </c>
      <c r="H414" s="53">
        <v>47</v>
      </c>
      <c r="I414" s="53">
        <v>17</v>
      </c>
      <c r="J414" s="53">
        <v>326</v>
      </c>
      <c r="K414" s="53">
        <v>102</v>
      </c>
      <c r="L414" s="53">
        <v>0</v>
      </c>
      <c r="M414" s="53">
        <v>0</v>
      </c>
      <c r="N414" s="53">
        <v>0</v>
      </c>
      <c r="O414" s="53">
        <v>0</v>
      </c>
      <c r="P414" s="53">
        <v>181</v>
      </c>
      <c r="Q414" s="53">
        <v>94</v>
      </c>
      <c r="R414" s="53">
        <v>65</v>
      </c>
    </row>
    <row r="415" spans="2:18" ht="20.100000000000001" customHeight="1" thickBot="1" x14ac:dyDescent="0.25">
      <c r="B415" s="4" t="s">
        <v>617</v>
      </c>
      <c r="C415" s="53">
        <v>61</v>
      </c>
      <c r="D415" s="53">
        <v>0</v>
      </c>
      <c r="E415" s="53">
        <v>0</v>
      </c>
      <c r="F415" s="53">
        <v>0</v>
      </c>
      <c r="G415" s="53">
        <v>49</v>
      </c>
      <c r="H415" s="53">
        <v>2</v>
      </c>
      <c r="I415" s="53">
        <v>8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2</v>
      </c>
      <c r="Q415" s="53">
        <v>0</v>
      </c>
      <c r="R415" s="53">
        <v>0</v>
      </c>
    </row>
    <row r="416" spans="2:18" ht="20.100000000000001" customHeight="1" thickBot="1" x14ac:dyDescent="0.25">
      <c r="B416" s="4" t="s">
        <v>618</v>
      </c>
      <c r="C416" s="53">
        <v>409</v>
      </c>
      <c r="D416" s="53">
        <v>1</v>
      </c>
      <c r="E416" s="53">
        <v>0</v>
      </c>
      <c r="F416" s="53">
        <v>0</v>
      </c>
      <c r="G416" s="53">
        <v>190</v>
      </c>
      <c r="H416" s="53">
        <v>103</v>
      </c>
      <c r="I416" s="53">
        <v>34</v>
      </c>
      <c r="J416" s="53">
        <v>2</v>
      </c>
      <c r="K416" s="53">
        <v>5</v>
      </c>
      <c r="L416" s="53">
        <v>7</v>
      </c>
      <c r="M416" s="53">
        <v>3</v>
      </c>
      <c r="N416" s="53">
        <v>0</v>
      </c>
      <c r="O416" s="53">
        <v>17</v>
      </c>
      <c r="P416" s="53">
        <v>24</v>
      </c>
      <c r="Q416" s="53">
        <v>15</v>
      </c>
      <c r="R416" s="53">
        <v>8</v>
      </c>
    </row>
    <row r="417" spans="2:18" ht="20.100000000000001" customHeight="1" thickBot="1" x14ac:dyDescent="0.25">
      <c r="B417" s="4" t="s">
        <v>619</v>
      </c>
      <c r="C417" s="53">
        <v>421</v>
      </c>
      <c r="D417" s="53">
        <v>0</v>
      </c>
      <c r="E417" s="53">
        <v>0</v>
      </c>
      <c r="F417" s="53">
        <v>0</v>
      </c>
      <c r="G417" s="53">
        <v>347</v>
      </c>
      <c r="H417" s="53">
        <v>4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70</v>
      </c>
      <c r="R417" s="53">
        <v>0</v>
      </c>
    </row>
    <row r="418" spans="2:18" ht="20.100000000000001" customHeight="1" thickBot="1" x14ac:dyDescent="0.25">
      <c r="B418" s="4" t="s">
        <v>620</v>
      </c>
      <c r="C418" s="53">
        <v>125</v>
      </c>
      <c r="D418" s="53">
        <v>0</v>
      </c>
      <c r="E418" s="53">
        <v>0</v>
      </c>
      <c r="F418" s="53">
        <v>0</v>
      </c>
      <c r="G418" s="53">
        <v>99</v>
      </c>
      <c r="H418" s="53">
        <v>9</v>
      </c>
      <c r="I418" s="53">
        <v>0</v>
      </c>
      <c r="J418" s="53">
        <v>3</v>
      </c>
      <c r="K418" s="53">
        <v>2</v>
      </c>
      <c r="L418" s="53">
        <v>5</v>
      </c>
      <c r="M418" s="53">
        <v>0</v>
      </c>
      <c r="N418" s="53">
        <v>0</v>
      </c>
      <c r="O418" s="53">
        <v>0</v>
      </c>
      <c r="P418" s="53">
        <v>4</v>
      </c>
      <c r="Q418" s="53">
        <v>3</v>
      </c>
      <c r="R418" s="53">
        <v>0</v>
      </c>
    </row>
    <row r="419" spans="2:18" ht="20.100000000000001" customHeight="1" thickBot="1" x14ac:dyDescent="0.25">
      <c r="B419" s="4" t="s">
        <v>621</v>
      </c>
      <c r="C419" s="53">
        <v>540</v>
      </c>
      <c r="D419" s="53">
        <v>0</v>
      </c>
      <c r="E419" s="53">
        <v>0</v>
      </c>
      <c r="F419" s="53">
        <v>0</v>
      </c>
      <c r="G419" s="53">
        <v>370</v>
      </c>
      <c r="H419" s="53">
        <v>88</v>
      </c>
      <c r="I419" s="53">
        <v>30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50</v>
      </c>
      <c r="Q419" s="53">
        <v>2</v>
      </c>
      <c r="R419" s="53">
        <v>0</v>
      </c>
    </row>
    <row r="420" spans="2:18" ht="20.100000000000001" customHeight="1" thickBot="1" x14ac:dyDescent="0.25">
      <c r="B420" s="4" t="s">
        <v>622</v>
      </c>
      <c r="C420" s="53">
        <v>153</v>
      </c>
      <c r="D420" s="53">
        <v>0</v>
      </c>
      <c r="E420" s="53">
        <v>0</v>
      </c>
      <c r="F420" s="53">
        <v>0</v>
      </c>
      <c r="G420" s="53">
        <v>45</v>
      </c>
      <c r="H420" s="53">
        <v>22</v>
      </c>
      <c r="I420" s="53">
        <v>0</v>
      </c>
      <c r="J420" s="53">
        <v>45</v>
      </c>
      <c r="K420" s="53">
        <v>1</v>
      </c>
      <c r="L420" s="53">
        <v>0</v>
      </c>
      <c r="M420" s="53">
        <v>1</v>
      </c>
      <c r="N420" s="53">
        <v>0</v>
      </c>
      <c r="O420" s="53">
        <v>8</v>
      </c>
      <c r="P420" s="53">
        <v>5</v>
      </c>
      <c r="Q420" s="53">
        <v>22</v>
      </c>
      <c r="R420" s="53">
        <v>4</v>
      </c>
    </row>
    <row r="421" spans="2:18" ht="20.100000000000001" customHeight="1" thickBot="1" x14ac:dyDescent="0.25">
      <c r="B421" s="4" t="s">
        <v>623</v>
      </c>
      <c r="C421" s="53">
        <v>146</v>
      </c>
      <c r="D421" s="53">
        <v>1</v>
      </c>
      <c r="E421" s="53">
        <v>0</v>
      </c>
      <c r="F421" s="53">
        <v>0</v>
      </c>
      <c r="G421" s="53">
        <v>87</v>
      </c>
      <c r="H421" s="53">
        <v>15</v>
      </c>
      <c r="I421" s="53">
        <v>10</v>
      </c>
      <c r="J421" s="53">
        <v>2</v>
      </c>
      <c r="K421" s="53">
        <v>3</v>
      </c>
      <c r="L421" s="53">
        <v>0</v>
      </c>
      <c r="M421" s="53">
        <v>0</v>
      </c>
      <c r="N421" s="53">
        <v>0</v>
      </c>
      <c r="O421" s="53">
        <v>1</v>
      </c>
      <c r="P421" s="53">
        <v>2</v>
      </c>
      <c r="Q421" s="53">
        <v>16</v>
      </c>
      <c r="R421" s="53">
        <v>9</v>
      </c>
    </row>
    <row r="422" spans="2:18" ht="20.100000000000001" customHeight="1" thickBot="1" x14ac:dyDescent="0.25">
      <c r="B422" s="4" t="s">
        <v>624</v>
      </c>
      <c r="C422" s="53">
        <v>306</v>
      </c>
      <c r="D422" s="53">
        <v>1</v>
      </c>
      <c r="E422" s="53">
        <v>0</v>
      </c>
      <c r="F422" s="53">
        <v>0</v>
      </c>
      <c r="G422" s="53">
        <v>153</v>
      </c>
      <c r="H422" s="53">
        <v>7</v>
      </c>
      <c r="I422" s="53">
        <v>1</v>
      </c>
      <c r="J422" s="53">
        <v>40</v>
      </c>
      <c r="K422" s="53">
        <v>8</v>
      </c>
      <c r="L422" s="53">
        <v>3</v>
      </c>
      <c r="M422" s="53">
        <v>2</v>
      </c>
      <c r="N422" s="53">
        <v>0</v>
      </c>
      <c r="O422" s="53">
        <v>0</v>
      </c>
      <c r="P422" s="53">
        <v>29</v>
      </c>
      <c r="Q422" s="53">
        <v>50</v>
      </c>
      <c r="R422" s="53">
        <v>12</v>
      </c>
    </row>
    <row r="423" spans="2:18" ht="20.100000000000001" customHeight="1" thickBot="1" x14ac:dyDescent="0.25">
      <c r="B423" s="4" t="s">
        <v>625</v>
      </c>
      <c r="C423" s="53">
        <v>1153</v>
      </c>
      <c r="D423" s="53">
        <v>1</v>
      </c>
      <c r="E423" s="53">
        <v>0</v>
      </c>
      <c r="F423" s="53">
        <v>0</v>
      </c>
      <c r="G423" s="53">
        <v>534</v>
      </c>
      <c r="H423" s="53">
        <v>133</v>
      </c>
      <c r="I423" s="53">
        <v>206</v>
      </c>
      <c r="J423" s="53">
        <v>47</v>
      </c>
      <c r="K423" s="53">
        <v>11</v>
      </c>
      <c r="L423" s="53">
        <v>3</v>
      </c>
      <c r="M423" s="53">
        <v>2</v>
      </c>
      <c r="N423" s="53">
        <v>1</v>
      </c>
      <c r="O423" s="53">
        <v>2</v>
      </c>
      <c r="P423" s="53">
        <v>33</v>
      </c>
      <c r="Q423" s="53">
        <v>166</v>
      </c>
      <c r="R423" s="53">
        <v>14</v>
      </c>
    </row>
    <row r="424" spans="2:18" ht="20.100000000000001" customHeight="1" thickBot="1" x14ac:dyDescent="0.25">
      <c r="B424" s="4" t="s">
        <v>626</v>
      </c>
      <c r="C424" s="53">
        <v>126</v>
      </c>
      <c r="D424" s="53">
        <v>0</v>
      </c>
      <c r="E424" s="53">
        <v>0</v>
      </c>
      <c r="F424" s="53">
        <v>0</v>
      </c>
      <c r="G424" s="53">
        <v>43</v>
      </c>
      <c r="H424" s="53">
        <v>22</v>
      </c>
      <c r="I424" s="53">
        <v>0</v>
      </c>
      <c r="J424" s="53">
        <v>24</v>
      </c>
      <c r="K424" s="53">
        <v>0</v>
      </c>
      <c r="L424" s="53">
        <v>14</v>
      </c>
      <c r="M424" s="53">
        <v>0</v>
      </c>
      <c r="N424" s="53">
        <v>7</v>
      </c>
      <c r="O424" s="53">
        <v>0</v>
      </c>
      <c r="P424" s="53">
        <v>2</v>
      </c>
      <c r="Q424" s="53">
        <v>14</v>
      </c>
      <c r="R424" s="53">
        <v>0</v>
      </c>
    </row>
    <row r="425" spans="2:18" ht="20.100000000000001" customHeight="1" thickBot="1" x14ac:dyDescent="0.25">
      <c r="B425" s="4" t="s">
        <v>627</v>
      </c>
      <c r="C425" s="53">
        <v>84</v>
      </c>
      <c r="D425" s="53">
        <v>1</v>
      </c>
      <c r="E425" s="53">
        <v>0</v>
      </c>
      <c r="F425" s="53">
        <v>0</v>
      </c>
      <c r="G425" s="53">
        <v>22</v>
      </c>
      <c r="H425" s="53">
        <v>12</v>
      </c>
      <c r="I425" s="53">
        <v>0</v>
      </c>
      <c r="J425" s="53">
        <v>7</v>
      </c>
      <c r="K425" s="53">
        <v>1</v>
      </c>
      <c r="L425" s="53">
        <v>4</v>
      </c>
      <c r="M425" s="53">
        <v>0</v>
      </c>
      <c r="N425" s="53">
        <v>6</v>
      </c>
      <c r="O425" s="53">
        <v>2</v>
      </c>
      <c r="P425" s="53">
        <v>9</v>
      </c>
      <c r="Q425" s="53">
        <v>12</v>
      </c>
      <c r="R425" s="53">
        <v>8</v>
      </c>
    </row>
    <row r="426" spans="2:18" ht="20.100000000000001" customHeight="1" thickBot="1" x14ac:dyDescent="0.25">
      <c r="B426" s="4" t="s">
        <v>628</v>
      </c>
      <c r="C426" s="53">
        <v>893</v>
      </c>
      <c r="D426" s="53">
        <v>1</v>
      </c>
      <c r="E426" s="53">
        <v>0</v>
      </c>
      <c r="F426" s="53">
        <v>0</v>
      </c>
      <c r="G426" s="53">
        <v>711</v>
      </c>
      <c r="H426" s="53">
        <v>1</v>
      </c>
      <c r="I426" s="53">
        <v>19</v>
      </c>
      <c r="J426" s="53">
        <v>26</v>
      </c>
      <c r="K426" s="53">
        <v>2</v>
      </c>
      <c r="L426" s="53">
        <v>0</v>
      </c>
      <c r="M426" s="53">
        <v>0</v>
      </c>
      <c r="N426" s="53">
        <v>3</v>
      </c>
      <c r="O426" s="53">
        <v>10</v>
      </c>
      <c r="P426" s="53">
        <v>87</v>
      </c>
      <c r="Q426" s="53">
        <v>29</v>
      </c>
      <c r="R426" s="53">
        <v>4</v>
      </c>
    </row>
    <row r="427" spans="2:18" ht="20.100000000000001" customHeight="1" thickBot="1" x14ac:dyDescent="0.25">
      <c r="B427" s="4" t="s">
        <v>629</v>
      </c>
      <c r="C427" s="53">
        <v>193</v>
      </c>
      <c r="D427" s="53">
        <v>0</v>
      </c>
      <c r="E427" s="53">
        <v>0</v>
      </c>
      <c r="F427" s="53">
        <v>0</v>
      </c>
      <c r="G427" s="53">
        <v>101</v>
      </c>
      <c r="H427" s="53">
        <v>19</v>
      </c>
      <c r="I427" s="53">
        <v>22</v>
      </c>
      <c r="J427" s="53">
        <v>16</v>
      </c>
      <c r="K427" s="53">
        <v>0</v>
      </c>
      <c r="L427" s="53">
        <v>0</v>
      </c>
      <c r="M427" s="53">
        <v>0</v>
      </c>
      <c r="N427" s="53">
        <v>0</v>
      </c>
      <c r="O427" s="53">
        <v>1</v>
      </c>
      <c r="P427" s="53">
        <v>29</v>
      </c>
      <c r="Q427" s="53">
        <v>0</v>
      </c>
      <c r="R427" s="53">
        <v>5</v>
      </c>
    </row>
    <row r="428" spans="2:18" ht="20.100000000000001" customHeight="1" thickBot="1" x14ac:dyDescent="0.25">
      <c r="B428" s="4" t="s">
        <v>630</v>
      </c>
      <c r="C428" s="53">
        <v>75</v>
      </c>
      <c r="D428" s="53">
        <v>0</v>
      </c>
      <c r="E428" s="53">
        <v>0</v>
      </c>
      <c r="F428" s="53">
        <v>0</v>
      </c>
      <c r="G428" s="53">
        <v>27</v>
      </c>
      <c r="H428" s="53">
        <v>0</v>
      </c>
      <c r="I428" s="53">
        <v>11</v>
      </c>
      <c r="J428" s="53">
        <v>13</v>
      </c>
      <c r="K428" s="53">
        <v>1</v>
      </c>
      <c r="L428" s="53">
        <v>1</v>
      </c>
      <c r="M428" s="53">
        <v>0</v>
      </c>
      <c r="N428" s="53">
        <v>0</v>
      </c>
      <c r="O428" s="53">
        <v>0</v>
      </c>
      <c r="P428" s="53">
        <v>21</v>
      </c>
      <c r="Q428" s="53">
        <v>0</v>
      </c>
      <c r="R428" s="53">
        <v>1</v>
      </c>
    </row>
    <row r="429" spans="2:18" ht="20.100000000000001" customHeight="1" thickBot="1" x14ac:dyDescent="0.25">
      <c r="B429" s="4" t="s">
        <v>631</v>
      </c>
      <c r="C429" s="53">
        <v>200</v>
      </c>
      <c r="D429" s="53">
        <v>0</v>
      </c>
      <c r="E429" s="53">
        <v>0</v>
      </c>
      <c r="F429" s="53">
        <v>0</v>
      </c>
      <c r="G429" s="53">
        <v>17</v>
      </c>
      <c r="H429" s="53">
        <v>3</v>
      </c>
      <c r="I429" s="53">
        <v>74</v>
      </c>
      <c r="J429" s="53">
        <v>36</v>
      </c>
      <c r="K429" s="53">
        <v>3</v>
      </c>
      <c r="L429" s="53">
        <v>0</v>
      </c>
      <c r="M429" s="53">
        <v>0</v>
      </c>
      <c r="N429" s="53">
        <v>0</v>
      </c>
      <c r="O429" s="53">
        <v>0</v>
      </c>
      <c r="P429" s="53">
        <v>22</v>
      </c>
      <c r="Q429" s="53">
        <v>9</v>
      </c>
      <c r="R429" s="53">
        <v>36</v>
      </c>
    </row>
    <row r="430" spans="2:18" ht="20.100000000000001" customHeight="1" thickBot="1" x14ac:dyDescent="0.25">
      <c r="B430" s="4" t="s">
        <v>632</v>
      </c>
      <c r="C430" s="53">
        <v>116</v>
      </c>
      <c r="D430" s="53">
        <v>0</v>
      </c>
      <c r="E430" s="53">
        <v>0</v>
      </c>
      <c r="F430" s="53">
        <v>0</v>
      </c>
      <c r="G430" s="53">
        <v>13</v>
      </c>
      <c r="H430" s="53">
        <v>0</v>
      </c>
      <c r="I430" s="53">
        <v>50</v>
      </c>
      <c r="J430" s="53">
        <v>26</v>
      </c>
      <c r="K430" s="53">
        <v>1</v>
      </c>
      <c r="L430" s="53">
        <v>1</v>
      </c>
      <c r="M430" s="53">
        <v>0</v>
      </c>
      <c r="N430" s="53">
        <v>0</v>
      </c>
      <c r="O430" s="53">
        <v>1</v>
      </c>
      <c r="P430" s="53">
        <v>21</v>
      </c>
      <c r="Q430" s="53">
        <v>1</v>
      </c>
      <c r="R430" s="53">
        <v>2</v>
      </c>
    </row>
    <row r="431" spans="2:18" ht="20.100000000000001" customHeight="1" thickBot="1" x14ac:dyDescent="0.25">
      <c r="B431" s="4" t="s">
        <v>633</v>
      </c>
      <c r="C431" s="53">
        <v>1073</v>
      </c>
      <c r="D431" s="53">
        <v>1</v>
      </c>
      <c r="E431" s="53">
        <v>0</v>
      </c>
      <c r="F431" s="53">
        <v>0</v>
      </c>
      <c r="G431" s="53">
        <v>452</v>
      </c>
      <c r="H431" s="53">
        <v>34</v>
      </c>
      <c r="I431" s="53">
        <v>38</v>
      </c>
      <c r="J431" s="53">
        <v>185</v>
      </c>
      <c r="K431" s="53">
        <v>17</v>
      </c>
      <c r="L431" s="53">
        <v>48</v>
      </c>
      <c r="M431" s="53">
        <v>1</v>
      </c>
      <c r="N431" s="53">
        <v>0</v>
      </c>
      <c r="O431" s="53">
        <v>2</v>
      </c>
      <c r="P431" s="53">
        <v>99</v>
      </c>
      <c r="Q431" s="53">
        <v>152</v>
      </c>
      <c r="R431" s="53">
        <v>44</v>
      </c>
    </row>
    <row r="432" spans="2:18" ht="20.100000000000001" customHeight="1" thickBot="1" x14ac:dyDescent="0.25">
      <c r="B432" s="4" t="s">
        <v>634</v>
      </c>
      <c r="C432" s="53">
        <v>226</v>
      </c>
      <c r="D432" s="53">
        <v>0</v>
      </c>
      <c r="E432" s="53">
        <v>0</v>
      </c>
      <c r="F432" s="53">
        <v>0</v>
      </c>
      <c r="G432" s="53">
        <v>140</v>
      </c>
      <c r="H432" s="53">
        <v>3</v>
      </c>
      <c r="I432" s="53">
        <v>23</v>
      </c>
      <c r="J432" s="53">
        <v>7</v>
      </c>
      <c r="K432" s="53">
        <v>5</v>
      </c>
      <c r="L432" s="53">
        <v>3</v>
      </c>
      <c r="M432" s="53">
        <v>0</v>
      </c>
      <c r="N432" s="53">
        <v>0</v>
      </c>
      <c r="O432" s="53">
        <v>14</v>
      </c>
      <c r="P432" s="53">
        <v>26</v>
      </c>
      <c r="Q432" s="53">
        <v>0</v>
      </c>
      <c r="R432" s="53">
        <v>5</v>
      </c>
    </row>
    <row r="433" spans="2:18" ht="20.100000000000001" customHeight="1" thickBot="1" x14ac:dyDescent="0.25">
      <c r="B433" s="4" t="s">
        <v>635</v>
      </c>
      <c r="C433" s="53">
        <v>211</v>
      </c>
      <c r="D433" s="53">
        <v>0</v>
      </c>
      <c r="E433" s="53">
        <v>0</v>
      </c>
      <c r="F433" s="53">
        <v>0</v>
      </c>
      <c r="G433" s="53">
        <v>99</v>
      </c>
      <c r="H433" s="53">
        <v>8</v>
      </c>
      <c r="I433" s="53">
        <v>2</v>
      </c>
      <c r="J433" s="53">
        <v>2</v>
      </c>
      <c r="K433" s="53">
        <v>12</v>
      </c>
      <c r="L433" s="53">
        <v>37</v>
      </c>
      <c r="M433" s="53">
        <v>14</v>
      </c>
      <c r="N433" s="53">
        <v>0</v>
      </c>
      <c r="O433" s="53">
        <v>0</v>
      </c>
      <c r="P433" s="53">
        <v>30</v>
      </c>
      <c r="Q433" s="53">
        <v>7</v>
      </c>
      <c r="R433" s="53">
        <v>0</v>
      </c>
    </row>
    <row r="434" spans="2:18" ht="20.100000000000001" customHeight="1" thickBot="1" x14ac:dyDescent="0.25">
      <c r="B434" s="4" t="s">
        <v>636</v>
      </c>
      <c r="C434" s="53">
        <v>940</v>
      </c>
      <c r="D434" s="53">
        <v>0</v>
      </c>
      <c r="E434" s="53">
        <v>0</v>
      </c>
      <c r="F434" s="53">
        <v>0</v>
      </c>
      <c r="G434" s="53">
        <v>641</v>
      </c>
      <c r="H434" s="53">
        <v>57</v>
      </c>
      <c r="I434" s="53">
        <v>20</v>
      </c>
      <c r="J434" s="53">
        <v>30</v>
      </c>
      <c r="K434" s="53">
        <v>12</v>
      </c>
      <c r="L434" s="53">
        <v>0</v>
      </c>
      <c r="M434" s="53">
        <v>43</v>
      </c>
      <c r="N434" s="53">
        <v>0</v>
      </c>
      <c r="O434" s="53">
        <v>0</v>
      </c>
      <c r="P434" s="53">
        <v>58</v>
      </c>
      <c r="Q434" s="53">
        <v>79</v>
      </c>
      <c r="R434" s="53">
        <v>0</v>
      </c>
    </row>
    <row r="435" spans="2:18" ht="20.100000000000001" customHeight="1" thickBot="1" x14ac:dyDescent="0.25">
      <c r="B435" s="4" t="s">
        <v>637</v>
      </c>
      <c r="C435" s="53">
        <v>191</v>
      </c>
      <c r="D435" s="53">
        <v>0</v>
      </c>
      <c r="E435" s="53">
        <v>0</v>
      </c>
      <c r="F435" s="53">
        <v>0</v>
      </c>
      <c r="G435" s="53">
        <v>74</v>
      </c>
      <c r="H435" s="53">
        <v>53</v>
      </c>
      <c r="I435" s="53">
        <v>9</v>
      </c>
      <c r="J435" s="53">
        <v>13</v>
      </c>
      <c r="K435" s="53">
        <v>2</v>
      </c>
      <c r="L435" s="53">
        <v>0</v>
      </c>
      <c r="M435" s="53">
        <v>1</v>
      </c>
      <c r="N435" s="53">
        <v>4</v>
      </c>
      <c r="O435" s="53">
        <v>0</v>
      </c>
      <c r="P435" s="53">
        <v>12</v>
      </c>
      <c r="Q435" s="53">
        <v>23</v>
      </c>
      <c r="R435" s="53">
        <v>0</v>
      </c>
    </row>
    <row r="436" spans="2:18" ht="20.100000000000001" customHeight="1" thickBot="1" x14ac:dyDescent="0.25">
      <c r="B436" s="4" t="s">
        <v>638</v>
      </c>
      <c r="C436" s="53">
        <v>1780</v>
      </c>
      <c r="D436" s="53">
        <v>1</v>
      </c>
      <c r="E436" s="53">
        <v>0</v>
      </c>
      <c r="F436" s="53">
        <v>0</v>
      </c>
      <c r="G436" s="53">
        <v>1129</v>
      </c>
      <c r="H436" s="53">
        <v>204</v>
      </c>
      <c r="I436" s="53">
        <v>9</v>
      </c>
      <c r="J436" s="53">
        <v>76</v>
      </c>
      <c r="K436" s="53">
        <v>5</v>
      </c>
      <c r="L436" s="53">
        <v>0</v>
      </c>
      <c r="M436" s="53">
        <v>0</v>
      </c>
      <c r="N436" s="53">
        <v>50</v>
      </c>
      <c r="O436" s="53">
        <v>0</v>
      </c>
      <c r="P436" s="53">
        <v>248</v>
      </c>
      <c r="Q436" s="53">
        <v>58</v>
      </c>
      <c r="R436" s="53">
        <v>0</v>
      </c>
    </row>
    <row r="437" spans="2:18" ht="20.100000000000001" customHeight="1" thickBot="1" x14ac:dyDescent="0.25">
      <c r="B437" s="4" t="s">
        <v>639</v>
      </c>
      <c r="C437" s="53">
        <v>64</v>
      </c>
      <c r="D437" s="53">
        <v>0</v>
      </c>
      <c r="E437" s="53">
        <v>0</v>
      </c>
      <c r="F437" s="53">
        <v>0</v>
      </c>
      <c r="G437" s="53">
        <v>16</v>
      </c>
      <c r="H437" s="53">
        <v>48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</row>
    <row r="438" spans="2:18" ht="20.100000000000001" customHeight="1" thickBot="1" x14ac:dyDescent="0.25">
      <c r="B438" s="4" t="s">
        <v>640</v>
      </c>
      <c r="C438" s="53">
        <v>320</v>
      </c>
      <c r="D438" s="53">
        <v>0</v>
      </c>
      <c r="E438" s="53">
        <v>0</v>
      </c>
      <c r="F438" s="53">
        <v>0</v>
      </c>
      <c r="G438" s="53">
        <v>257</v>
      </c>
      <c r="H438" s="53">
        <v>0</v>
      </c>
      <c r="I438" s="53">
        <v>0</v>
      </c>
      <c r="J438" s="53">
        <v>1</v>
      </c>
      <c r="K438" s="53">
        <v>3</v>
      </c>
      <c r="L438" s="53">
        <v>0</v>
      </c>
      <c r="M438" s="53">
        <v>2</v>
      </c>
      <c r="N438" s="53">
        <v>0</v>
      </c>
      <c r="O438" s="53">
        <v>0</v>
      </c>
      <c r="P438" s="53">
        <v>17</v>
      </c>
      <c r="Q438" s="53">
        <v>30</v>
      </c>
      <c r="R438" s="53">
        <v>10</v>
      </c>
    </row>
    <row r="439" spans="2:18" ht="20.100000000000001" customHeight="1" thickBot="1" x14ac:dyDescent="0.25">
      <c r="B439" s="4" t="s">
        <v>641</v>
      </c>
      <c r="C439" s="53">
        <v>41</v>
      </c>
      <c r="D439" s="53">
        <v>0</v>
      </c>
      <c r="E439" s="53">
        <v>0</v>
      </c>
      <c r="F439" s="53">
        <v>0</v>
      </c>
      <c r="G439" s="53">
        <v>10</v>
      </c>
      <c r="H439" s="53">
        <v>16</v>
      </c>
      <c r="I439" s="53">
        <v>0</v>
      </c>
      <c r="J439" s="53">
        <v>3</v>
      </c>
      <c r="K439" s="53">
        <v>0</v>
      </c>
      <c r="L439" s="53">
        <v>0</v>
      </c>
      <c r="M439" s="53">
        <v>0</v>
      </c>
      <c r="N439" s="53">
        <v>2</v>
      </c>
      <c r="O439" s="53">
        <v>0</v>
      </c>
      <c r="P439" s="53">
        <v>0</v>
      </c>
      <c r="Q439" s="53">
        <v>0</v>
      </c>
      <c r="R439" s="53">
        <v>10</v>
      </c>
    </row>
    <row r="440" spans="2:18" ht="20.100000000000001" customHeight="1" thickBot="1" x14ac:dyDescent="0.25">
      <c r="B440" s="4" t="s">
        <v>642</v>
      </c>
      <c r="C440" s="53">
        <v>229</v>
      </c>
      <c r="D440" s="53">
        <v>0</v>
      </c>
      <c r="E440" s="53">
        <v>0</v>
      </c>
      <c r="F440" s="53">
        <v>0</v>
      </c>
      <c r="G440" s="53">
        <v>156</v>
      </c>
      <c r="H440" s="53">
        <v>52</v>
      </c>
      <c r="I440" s="53">
        <v>0</v>
      </c>
      <c r="J440" s="53">
        <v>2</v>
      </c>
      <c r="K440" s="53">
        <v>1</v>
      </c>
      <c r="L440" s="53">
        <v>0</v>
      </c>
      <c r="M440" s="53">
        <v>0</v>
      </c>
      <c r="N440" s="53">
        <v>0</v>
      </c>
      <c r="O440" s="53">
        <v>1</v>
      </c>
      <c r="P440" s="53">
        <v>0</v>
      </c>
      <c r="Q440" s="53">
        <v>17</v>
      </c>
      <c r="R440" s="53">
        <v>0</v>
      </c>
    </row>
    <row r="441" spans="2:18" ht="20.100000000000001" customHeight="1" thickBot="1" x14ac:dyDescent="0.25">
      <c r="B441" s="4" t="s">
        <v>643</v>
      </c>
      <c r="C441" s="57">
        <v>580</v>
      </c>
      <c r="D441" s="57">
        <v>0</v>
      </c>
      <c r="E441" s="57">
        <v>0</v>
      </c>
      <c r="F441" s="57">
        <v>0</v>
      </c>
      <c r="G441" s="57">
        <v>229</v>
      </c>
      <c r="H441" s="57">
        <v>10</v>
      </c>
      <c r="I441" s="57">
        <v>136</v>
      </c>
      <c r="J441" s="57">
        <v>81</v>
      </c>
      <c r="K441" s="57">
        <v>6</v>
      </c>
      <c r="L441" s="57">
        <v>1</v>
      </c>
      <c r="M441" s="57">
        <v>7</v>
      </c>
      <c r="N441" s="57">
        <v>0</v>
      </c>
      <c r="O441" s="57">
        <v>2</v>
      </c>
      <c r="P441" s="57">
        <v>43</v>
      </c>
      <c r="Q441" s="57">
        <v>47</v>
      </c>
      <c r="R441" s="57">
        <v>18</v>
      </c>
    </row>
    <row r="442" spans="2:18" ht="20.100000000000001" customHeight="1" thickBot="1" x14ac:dyDescent="0.25">
      <c r="B442" s="7" t="s">
        <v>221</v>
      </c>
      <c r="C442" s="55">
        <v>172511</v>
      </c>
      <c r="D442" s="55">
        <v>74</v>
      </c>
      <c r="E442" s="55">
        <v>1</v>
      </c>
      <c r="F442" s="55">
        <v>1</v>
      </c>
      <c r="G442" s="55">
        <v>92951</v>
      </c>
      <c r="H442" s="55">
        <v>20043</v>
      </c>
      <c r="I442" s="55">
        <v>5960</v>
      </c>
      <c r="J442" s="55">
        <v>10868</v>
      </c>
      <c r="K442" s="55">
        <v>1522</v>
      </c>
      <c r="L442" s="55">
        <v>3288</v>
      </c>
      <c r="M442" s="55">
        <v>769</v>
      </c>
      <c r="N442" s="55">
        <v>941</v>
      </c>
      <c r="O442" s="55">
        <v>606</v>
      </c>
      <c r="P442" s="55">
        <v>11691</v>
      </c>
      <c r="Q442" s="55">
        <v>18265</v>
      </c>
      <c r="R442" s="55">
        <v>5531</v>
      </c>
    </row>
    <row r="443" spans="2:18" x14ac:dyDescent="0.2"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22.5" customHeight="1" x14ac:dyDescent="0.2"/>
    <row r="9" spans="2:22" ht="54" customHeight="1" thickBot="1" x14ac:dyDescent="0.25">
      <c r="C9" s="70" t="s">
        <v>52</v>
      </c>
      <c r="D9" s="69"/>
      <c r="E9" s="69"/>
      <c r="F9" s="73"/>
      <c r="G9" s="70" t="s">
        <v>53</v>
      </c>
      <c r="H9" s="69"/>
      <c r="I9" s="69"/>
      <c r="J9" s="73"/>
      <c r="K9" s="70" t="s">
        <v>54</v>
      </c>
      <c r="L9" s="69"/>
      <c r="M9" s="69"/>
      <c r="N9" s="69"/>
      <c r="O9" s="69"/>
      <c r="P9" s="73"/>
      <c r="Q9" s="70" t="s">
        <v>55</v>
      </c>
      <c r="R9" s="69"/>
      <c r="S9" s="69"/>
      <c r="T9" s="69"/>
      <c r="U9" s="69"/>
      <c r="V9" s="73"/>
    </row>
    <row r="10" spans="2:22" ht="42" customHeight="1" thickBot="1" x14ac:dyDescent="0.25">
      <c r="C10" s="8" t="s">
        <v>35</v>
      </c>
      <c r="D10" s="8" t="s">
        <v>56</v>
      </c>
      <c r="E10" s="8" t="s">
        <v>57</v>
      </c>
      <c r="F10" s="8" t="s">
        <v>58</v>
      </c>
      <c r="G10" s="8" t="s">
        <v>30</v>
      </c>
      <c r="H10" s="8" t="s">
        <v>32</v>
      </c>
      <c r="I10" s="8" t="s">
        <v>33</v>
      </c>
      <c r="J10" s="8" t="s">
        <v>34</v>
      </c>
      <c r="K10" s="8" t="s">
        <v>59</v>
      </c>
      <c r="L10" s="8" t="s">
        <v>60</v>
      </c>
      <c r="M10" s="8" t="s">
        <v>32</v>
      </c>
      <c r="N10" s="8" t="s">
        <v>61</v>
      </c>
      <c r="O10" s="8" t="s">
        <v>62</v>
      </c>
      <c r="P10" s="8" t="s">
        <v>34</v>
      </c>
      <c r="Q10" s="8" t="s">
        <v>59</v>
      </c>
      <c r="R10" s="8" t="s">
        <v>60</v>
      </c>
      <c r="S10" s="8" t="s">
        <v>32</v>
      </c>
      <c r="T10" s="8" t="s">
        <v>61</v>
      </c>
      <c r="U10" s="8" t="s">
        <v>62</v>
      </c>
      <c r="V10" s="8" t="s">
        <v>34</v>
      </c>
    </row>
    <row r="11" spans="2:22" ht="20.100000000000001" customHeight="1" thickBot="1" x14ac:dyDescent="0.25">
      <c r="B11" s="3" t="s">
        <v>182</v>
      </c>
      <c r="C11" s="17">
        <v>51</v>
      </c>
      <c r="D11" s="17">
        <v>39</v>
      </c>
      <c r="E11" s="17">
        <v>12</v>
      </c>
      <c r="F11" s="17">
        <v>0</v>
      </c>
      <c r="G11" s="17">
        <v>22</v>
      </c>
      <c r="H11" s="17">
        <v>0</v>
      </c>
      <c r="I11" s="17">
        <v>22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40</v>
      </c>
      <c r="R11" s="17">
        <v>28</v>
      </c>
      <c r="S11" s="17">
        <v>0</v>
      </c>
      <c r="T11" s="17">
        <v>15</v>
      </c>
      <c r="U11" s="17">
        <v>26</v>
      </c>
      <c r="V11" s="17">
        <v>4</v>
      </c>
    </row>
    <row r="12" spans="2:22" ht="20.100000000000001" customHeight="1" thickBot="1" x14ac:dyDescent="0.25">
      <c r="B12" s="4" t="s">
        <v>252</v>
      </c>
      <c r="C12" s="17">
        <v>15</v>
      </c>
      <c r="D12" s="17">
        <v>1</v>
      </c>
      <c r="E12" s="17">
        <v>11</v>
      </c>
      <c r="F12" s="17">
        <v>3</v>
      </c>
      <c r="G12" s="17">
        <v>8</v>
      </c>
      <c r="H12" s="17">
        <v>0</v>
      </c>
      <c r="I12" s="17">
        <v>8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7</v>
      </c>
      <c r="R12" s="17">
        <v>0</v>
      </c>
      <c r="S12" s="17">
        <v>0</v>
      </c>
      <c r="T12" s="17">
        <v>1</v>
      </c>
      <c r="U12" s="17">
        <v>8</v>
      </c>
      <c r="V12" s="17">
        <v>8</v>
      </c>
    </row>
    <row r="13" spans="2:22" ht="20.100000000000001" customHeight="1" thickBot="1" x14ac:dyDescent="0.25">
      <c r="B13" s="4" t="s">
        <v>253</v>
      </c>
      <c r="C13" s="17">
        <v>1</v>
      </c>
      <c r="D13" s="17">
        <v>0</v>
      </c>
      <c r="E13" s="17">
        <v>1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2</v>
      </c>
    </row>
    <row r="14" spans="2:22" ht="20.100000000000001" customHeight="1" thickBot="1" x14ac:dyDescent="0.25">
      <c r="B14" s="4" t="s">
        <v>254</v>
      </c>
      <c r="C14" s="17">
        <v>94</v>
      </c>
      <c r="D14" s="17">
        <v>0</v>
      </c>
      <c r="E14" s="17">
        <v>94</v>
      </c>
      <c r="F14" s="17">
        <v>0</v>
      </c>
      <c r="G14" s="17">
        <v>2</v>
      </c>
      <c r="H14" s="17">
        <v>0</v>
      </c>
      <c r="I14" s="17">
        <v>1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4</v>
      </c>
      <c r="R14" s="17">
        <v>0</v>
      </c>
      <c r="S14" s="17">
        <v>0</v>
      </c>
      <c r="T14" s="17">
        <v>0</v>
      </c>
      <c r="U14" s="17">
        <v>4</v>
      </c>
      <c r="V14" s="17">
        <v>2</v>
      </c>
    </row>
    <row r="15" spans="2:22" ht="20.100000000000001" customHeight="1" thickBot="1" x14ac:dyDescent="0.25">
      <c r="B15" s="4" t="s">
        <v>255</v>
      </c>
      <c r="C15" s="17">
        <v>9</v>
      </c>
      <c r="D15" s="17">
        <v>3</v>
      </c>
      <c r="E15" s="17">
        <v>6</v>
      </c>
      <c r="F15" s="17">
        <v>0</v>
      </c>
      <c r="G15" s="17">
        <v>8</v>
      </c>
      <c r="H15" s="17">
        <v>0</v>
      </c>
      <c r="I15" s="17">
        <v>8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4</v>
      </c>
      <c r="R15" s="17">
        <v>0</v>
      </c>
      <c r="S15" s="17">
        <v>0</v>
      </c>
      <c r="T15" s="17">
        <v>0</v>
      </c>
      <c r="U15" s="17">
        <v>1</v>
      </c>
      <c r="V15" s="17">
        <v>3</v>
      </c>
    </row>
    <row r="16" spans="2:22" ht="20.100000000000001" customHeight="1" thickBot="1" x14ac:dyDescent="0.25">
      <c r="B16" s="4" t="s">
        <v>256</v>
      </c>
      <c r="C16" s="17">
        <v>1</v>
      </c>
      <c r="D16" s="17">
        <v>0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</row>
    <row r="17" spans="2:22" ht="20.100000000000001" customHeight="1" thickBot="1" x14ac:dyDescent="0.25">
      <c r="B17" s="4" t="s">
        <v>257</v>
      </c>
      <c r="C17" s="17">
        <v>6</v>
      </c>
      <c r="D17" s="17">
        <v>6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5</v>
      </c>
      <c r="V17" s="17">
        <v>0</v>
      </c>
    </row>
    <row r="18" spans="2:22" ht="20.100000000000001" customHeight="1" thickBot="1" x14ac:dyDescent="0.25">
      <c r="B18" s="4" t="s">
        <v>258</v>
      </c>
      <c r="C18" s="17">
        <v>2</v>
      </c>
      <c r="D18" s="17">
        <v>1</v>
      </c>
      <c r="E18" s="17">
        <v>1</v>
      </c>
      <c r="F18" s="17">
        <v>0</v>
      </c>
      <c r="G18" s="17">
        <v>2</v>
      </c>
      <c r="H18" s="17">
        <v>0</v>
      </c>
      <c r="I18" s="17">
        <v>2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</row>
    <row r="19" spans="2:22" ht="20.100000000000001" customHeight="1" thickBot="1" x14ac:dyDescent="0.25">
      <c r="B19" s="4" t="s">
        <v>259</v>
      </c>
      <c r="C19" s="17">
        <v>58</v>
      </c>
      <c r="D19" s="17">
        <v>32</v>
      </c>
      <c r="E19" s="17">
        <v>17</v>
      </c>
      <c r="F19" s="17">
        <v>9</v>
      </c>
      <c r="G19" s="17">
        <v>34</v>
      </c>
      <c r="H19" s="17">
        <v>0</v>
      </c>
      <c r="I19" s="17">
        <v>34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16</v>
      </c>
      <c r="R19" s="17">
        <v>0</v>
      </c>
      <c r="S19" s="17">
        <v>0</v>
      </c>
      <c r="T19" s="17">
        <v>5</v>
      </c>
      <c r="U19" s="17">
        <v>16</v>
      </c>
      <c r="V19" s="17">
        <v>8</v>
      </c>
    </row>
    <row r="20" spans="2:22" ht="20.100000000000001" customHeight="1" thickBot="1" x14ac:dyDescent="0.25">
      <c r="B20" s="4" t="s">
        <v>260</v>
      </c>
      <c r="C20" s="17">
        <v>9</v>
      </c>
      <c r="D20" s="17">
        <v>2</v>
      </c>
      <c r="E20" s="17">
        <v>0</v>
      </c>
      <c r="F20" s="17">
        <v>7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3</v>
      </c>
      <c r="R20" s="17">
        <v>2</v>
      </c>
      <c r="S20" s="17">
        <v>0</v>
      </c>
      <c r="T20" s="17">
        <v>0</v>
      </c>
      <c r="U20" s="17">
        <v>3</v>
      </c>
      <c r="V20" s="17">
        <v>4</v>
      </c>
    </row>
    <row r="21" spans="2:22" ht="20.100000000000001" customHeight="1" thickBot="1" x14ac:dyDescent="0.25">
      <c r="B21" s="4" t="s">
        <v>261</v>
      </c>
      <c r="C21" s="17">
        <v>26</v>
      </c>
      <c r="D21" s="17">
        <v>14</v>
      </c>
      <c r="E21" s="17">
        <v>12</v>
      </c>
      <c r="F21" s="17">
        <v>0</v>
      </c>
      <c r="G21" s="17">
        <v>15</v>
      </c>
      <c r="H21" s="17">
        <v>0</v>
      </c>
      <c r="I21" s="17">
        <v>15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14</v>
      </c>
      <c r="R21" s="17">
        <v>12</v>
      </c>
      <c r="S21" s="17">
        <v>0</v>
      </c>
      <c r="T21" s="17">
        <v>0</v>
      </c>
      <c r="U21" s="17">
        <v>14</v>
      </c>
      <c r="V21" s="17">
        <v>3</v>
      </c>
    </row>
    <row r="22" spans="2:22" ht="20.100000000000001" customHeight="1" thickBot="1" x14ac:dyDescent="0.25">
      <c r="B22" s="4" t="s">
        <v>183</v>
      </c>
      <c r="C22" s="17">
        <v>40</v>
      </c>
      <c r="D22" s="17">
        <v>30</v>
      </c>
      <c r="E22" s="17">
        <v>10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21</v>
      </c>
      <c r="R22" s="17">
        <v>0</v>
      </c>
      <c r="S22" s="17">
        <v>0</v>
      </c>
      <c r="T22" s="17">
        <v>0</v>
      </c>
      <c r="U22" s="17">
        <v>25</v>
      </c>
      <c r="V22" s="17">
        <v>7</v>
      </c>
    </row>
    <row r="23" spans="2:22" ht="20.100000000000001" customHeight="1" thickBot="1" x14ac:dyDescent="0.25">
      <c r="B23" s="4" t="s">
        <v>262</v>
      </c>
      <c r="C23" s="17">
        <v>14</v>
      </c>
      <c r="D23" s="17">
        <v>0</v>
      </c>
      <c r="E23" s="17">
        <v>12</v>
      </c>
      <c r="F23" s="17">
        <v>2</v>
      </c>
      <c r="G23" s="17">
        <v>1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5</v>
      </c>
      <c r="R23" s="17">
        <v>0</v>
      </c>
      <c r="S23" s="17">
        <v>0</v>
      </c>
      <c r="T23" s="17">
        <v>2</v>
      </c>
      <c r="U23" s="17">
        <v>4</v>
      </c>
      <c r="V23" s="17">
        <v>3</v>
      </c>
    </row>
    <row r="24" spans="2:22" ht="20.100000000000001" customHeight="1" thickBot="1" x14ac:dyDescent="0.25">
      <c r="B24" s="4" t="s">
        <v>263</v>
      </c>
      <c r="C24" s="17">
        <v>21</v>
      </c>
      <c r="D24" s="17">
        <v>12</v>
      </c>
      <c r="E24" s="17">
        <v>9</v>
      </c>
      <c r="F24" s="17">
        <v>0</v>
      </c>
      <c r="G24" s="17">
        <v>11</v>
      </c>
      <c r="H24" s="17">
        <v>0</v>
      </c>
      <c r="I24" s="17">
        <v>11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12</v>
      </c>
      <c r="R24" s="17">
        <v>0</v>
      </c>
      <c r="S24" s="17">
        <v>0</v>
      </c>
      <c r="T24" s="17">
        <v>0</v>
      </c>
      <c r="U24" s="17">
        <v>10</v>
      </c>
      <c r="V24" s="17">
        <v>8</v>
      </c>
    </row>
    <row r="25" spans="2:22" ht="20.100000000000001" customHeight="1" thickBot="1" x14ac:dyDescent="0.25">
      <c r="B25" s="4" t="s">
        <v>264</v>
      </c>
      <c r="C25" s="17">
        <v>69</v>
      </c>
      <c r="D25" s="17">
        <v>35</v>
      </c>
      <c r="E25" s="17">
        <v>34</v>
      </c>
      <c r="F25" s="17">
        <v>0</v>
      </c>
      <c r="G25" s="17">
        <v>19</v>
      </c>
      <c r="H25" s="17">
        <v>0</v>
      </c>
      <c r="I25" s="17">
        <v>18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13</v>
      </c>
      <c r="R25" s="17">
        <v>13</v>
      </c>
      <c r="S25" s="17">
        <v>1</v>
      </c>
      <c r="T25" s="17">
        <v>0</v>
      </c>
      <c r="U25" s="17">
        <v>17</v>
      </c>
      <c r="V25" s="17">
        <v>4</v>
      </c>
    </row>
    <row r="26" spans="2:22" ht="20.100000000000001" customHeight="1" thickBot="1" x14ac:dyDescent="0.25">
      <c r="B26" s="5" t="s">
        <v>265</v>
      </c>
      <c r="C26" s="17">
        <v>7</v>
      </c>
      <c r="D26" s="17">
        <v>3</v>
      </c>
      <c r="E26" s="17">
        <v>2</v>
      </c>
      <c r="F26" s="17">
        <v>2</v>
      </c>
      <c r="G26" s="17">
        <v>4</v>
      </c>
      <c r="H26" s="17">
        <v>0</v>
      </c>
      <c r="I26" s="17">
        <v>4</v>
      </c>
      <c r="J26" s="17">
        <v>0</v>
      </c>
      <c r="K26" s="17">
        <v>0</v>
      </c>
      <c r="L26" s="17">
        <v>0</v>
      </c>
      <c r="M26" s="17">
        <v>0</v>
      </c>
      <c r="N26" s="17">
        <v>2</v>
      </c>
      <c r="O26" s="17">
        <v>0</v>
      </c>
      <c r="P26" s="17">
        <v>0</v>
      </c>
      <c r="Q26" s="17">
        <v>1</v>
      </c>
      <c r="R26" s="17">
        <v>0</v>
      </c>
      <c r="S26" s="17">
        <v>0</v>
      </c>
      <c r="T26" s="17">
        <v>0</v>
      </c>
      <c r="U26" s="17">
        <v>3</v>
      </c>
      <c r="V26" s="17">
        <v>2</v>
      </c>
    </row>
    <row r="27" spans="2:22" ht="20.100000000000001" customHeight="1" thickBot="1" x14ac:dyDescent="0.25">
      <c r="B27" s="6" t="s">
        <v>266</v>
      </c>
      <c r="C27" s="17">
        <v>6</v>
      </c>
      <c r="D27" s="17">
        <v>0</v>
      </c>
      <c r="E27" s="17">
        <v>6</v>
      </c>
      <c r="F27" s="17">
        <v>0</v>
      </c>
      <c r="G27" s="17">
        <v>0</v>
      </c>
      <c r="H27" s="17">
        <v>0</v>
      </c>
      <c r="I27" s="17">
        <v>1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2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7</v>
      </c>
    </row>
    <row r="28" spans="2:22" ht="20.100000000000001" customHeight="1" thickBot="1" x14ac:dyDescent="0.25">
      <c r="B28" s="4" t="s">
        <v>267</v>
      </c>
      <c r="C28" s="17">
        <v>20</v>
      </c>
      <c r="D28" s="17">
        <v>20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16</v>
      </c>
      <c r="R28" s="17">
        <v>11</v>
      </c>
      <c r="S28" s="17">
        <v>0</v>
      </c>
      <c r="T28" s="17">
        <v>0</v>
      </c>
      <c r="U28" s="17">
        <v>14</v>
      </c>
      <c r="V28" s="17">
        <v>8</v>
      </c>
    </row>
    <row r="29" spans="2:22" ht="20.100000000000001" customHeight="1" thickBot="1" x14ac:dyDescent="0.25">
      <c r="B29" s="4" t="s">
        <v>268</v>
      </c>
      <c r="C29" s="17">
        <v>8</v>
      </c>
      <c r="D29" s="17">
        <v>6</v>
      </c>
      <c r="E29" s="17">
        <v>0</v>
      </c>
      <c r="F29" s="17">
        <v>2</v>
      </c>
      <c r="G29" s="17">
        <v>3</v>
      </c>
      <c r="H29" s="17">
        <v>0</v>
      </c>
      <c r="I29" s="17">
        <v>3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</row>
    <row r="30" spans="2:22" ht="20.100000000000001" customHeight="1" thickBot="1" x14ac:dyDescent="0.25">
      <c r="B30" s="4" t="s">
        <v>269</v>
      </c>
      <c r="C30" s="17">
        <v>21</v>
      </c>
      <c r="D30" s="17">
        <v>0</v>
      </c>
      <c r="E30" s="17">
        <v>4</v>
      </c>
      <c r="F30" s="17">
        <v>17</v>
      </c>
      <c r="G30" s="17">
        <v>21</v>
      </c>
      <c r="H30" s="17">
        <v>0</v>
      </c>
      <c r="I30" s="17">
        <v>21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2</v>
      </c>
      <c r="P30" s="17">
        <v>0</v>
      </c>
      <c r="Q30" s="17">
        <v>9</v>
      </c>
      <c r="R30" s="17">
        <v>0</v>
      </c>
      <c r="S30" s="17">
        <v>0</v>
      </c>
      <c r="T30" s="17">
        <v>0</v>
      </c>
      <c r="U30" s="17">
        <v>15</v>
      </c>
      <c r="V30" s="17">
        <v>12</v>
      </c>
    </row>
    <row r="31" spans="2:22" ht="20.100000000000001" customHeight="1" thickBot="1" x14ac:dyDescent="0.25">
      <c r="B31" s="4" t="s">
        <v>270</v>
      </c>
      <c r="C31" s="17">
        <v>16</v>
      </c>
      <c r="D31" s="17">
        <v>0</v>
      </c>
      <c r="E31" s="17">
        <v>10</v>
      </c>
      <c r="F31" s="17">
        <v>6</v>
      </c>
      <c r="G31" s="17">
        <v>14</v>
      </c>
      <c r="H31" s="17">
        <v>0</v>
      </c>
      <c r="I31" s="17">
        <v>9</v>
      </c>
      <c r="J31" s="17">
        <v>6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5</v>
      </c>
      <c r="R31" s="17">
        <v>0</v>
      </c>
      <c r="S31" s="17">
        <v>0</v>
      </c>
      <c r="T31" s="17">
        <v>0</v>
      </c>
      <c r="U31" s="17">
        <v>10</v>
      </c>
      <c r="V31" s="17">
        <v>0</v>
      </c>
    </row>
    <row r="32" spans="2:22" ht="20.100000000000001" customHeight="1" thickBot="1" x14ac:dyDescent="0.25">
      <c r="B32" s="4" t="s">
        <v>271</v>
      </c>
      <c r="C32" s="17">
        <v>0</v>
      </c>
      <c r="D32" s="17">
        <v>0</v>
      </c>
      <c r="E32" s="17">
        <v>0</v>
      </c>
      <c r="F32" s="17">
        <v>0</v>
      </c>
      <c r="G32" s="17">
        <v>9</v>
      </c>
      <c r="H32" s="17">
        <v>0</v>
      </c>
      <c r="I32" s="17">
        <v>12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10</v>
      </c>
    </row>
    <row r="33" spans="2:22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273</v>
      </c>
      <c r="C34" s="17">
        <v>2</v>
      </c>
      <c r="D34" s="17">
        <v>0</v>
      </c>
      <c r="E34" s="17">
        <v>0</v>
      </c>
      <c r="F34" s="17">
        <v>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274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</row>
    <row r="36" spans="2:22" ht="20.100000000000001" customHeight="1" thickBot="1" x14ac:dyDescent="0.25">
      <c r="B36" s="4" t="s">
        <v>275</v>
      </c>
      <c r="C36" s="17">
        <v>5</v>
      </c>
      <c r="D36" s="17">
        <v>0</v>
      </c>
      <c r="E36" s="17">
        <v>3</v>
      </c>
      <c r="F36" s="17">
        <v>2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2</v>
      </c>
      <c r="R36" s="17">
        <v>0</v>
      </c>
      <c r="S36" s="17">
        <v>0</v>
      </c>
      <c r="T36" s="17">
        <v>0</v>
      </c>
      <c r="U36" s="17">
        <v>1</v>
      </c>
      <c r="V36" s="17">
        <v>2</v>
      </c>
    </row>
    <row r="37" spans="2:22" ht="20.100000000000001" customHeight="1" thickBot="1" x14ac:dyDescent="0.25">
      <c r="B37" s="4" t="s">
        <v>276</v>
      </c>
      <c r="C37" s="17">
        <v>13</v>
      </c>
      <c r="D37" s="17">
        <v>0</v>
      </c>
      <c r="E37" s="17">
        <v>0</v>
      </c>
      <c r="F37" s="17">
        <v>13</v>
      </c>
      <c r="G37" s="17">
        <v>1</v>
      </c>
      <c r="H37" s="17">
        <v>0</v>
      </c>
      <c r="I37" s="17">
        <v>1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</row>
    <row r="38" spans="2:22" ht="20.100000000000001" customHeight="1" thickBot="1" x14ac:dyDescent="0.25">
      <c r="B38" s="4" t="s">
        <v>277</v>
      </c>
      <c r="C38" s="17">
        <v>16</v>
      </c>
      <c r="D38" s="17">
        <v>6</v>
      </c>
      <c r="E38" s="17">
        <v>10</v>
      </c>
      <c r="F38" s="17">
        <v>0</v>
      </c>
      <c r="G38" s="17">
        <v>10</v>
      </c>
      <c r="H38" s="17">
        <v>0</v>
      </c>
      <c r="I38" s="17">
        <v>10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3</v>
      </c>
      <c r="R38" s="17">
        <v>1</v>
      </c>
      <c r="S38" s="17">
        <v>0</v>
      </c>
      <c r="T38" s="17">
        <v>0</v>
      </c>
      <c r="U38" s="17">
        <v>0</v>
      </c>
      <c r="V38" s="17">
        <v>3</v>
      </c>
    </row>
    <row r="39" spans="2:22" ht="20.100000000000001" customHeight="1" thickBot="1" x14ac:dyDescent="0.25">
      <c r="B39" s="4" t="s">
        <v>278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1</v>
      </c>
      <c r="R39" s="17">
        <v>0</v>
      </c>
      <c r="S39" s="17">
        <v>0</v>
      </c>
      <c r="T39" s="17">
        <v>1</v>
      </c>
      <c r="U39" s="17">
        <v>1</v>
      </c>
      <c r="V39" s="17">
        <v>0</v>
      </c>
    </row>
    <row r="40" spans="2:22" ht="20.100000000000001" customHeight="1" thickBot="1" x14ac:dyDescent="0.25">
      <c r="B40" s="4" t="s">
        <v>279</v>
      </c>
      <c r="C40" s="17">
        <v>9</v>
      </c>
      <c r="D40" s="17">
        <v>0</v>
      </c>
      <c r="E40" s="17">
        <v>9</v>
      </c>
      <c r="F40" s="17">
        <v>0</v>
      </c>
      <c r="G40" s="17">
        <v>9</v>
      </c>
      <c r="H40" s="17">
        <v>0</v>
      </c>
      <c r="I40" s="17">
        <v>9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4</v>
      </c>
      <c r="R40" s="17">
        <v>4</v>
      </c>
      <c r="S40" s="17">
        <v>0</v>
      </c>
      <c r="T40" s="17">
        <v>0</v>
      </c>
      <c r="U40" s="17">
        <v>3</v>
      </c>
      <c r="V40" s="17">
        <v>1</v>
      </c>
    </row>
    <row r="41" spans="2:22" ht="20.100000000000001" customHeight="1" thickBot="1" x14ac:dyDescent="0.25">
      <c r="B41" s="4" t="s">
        <v>184</v>
      </c>
      <c r="C41" s="17">
        <v>43</v>
      </c>
      <c r="D41" s="17">
        <v>3</v>
      </c>
      <c r="E41" s="17">
        <v>40</v>
      </c>
      <c r="F41" s="17">
        <v>0</v>
      </c>
      <c r="G41" s="17">
        <v>12</v>
      </c>
      <c r="H41" s="17">
        <v>0</v>
      </c>
      <c r="I41" s="17">
        <v>13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20</v>
      </c>
      <c r="R41" s="17">
        <v>20</v>
      </c>
      <c r="S41" s="17">
        <v>0</v>
      </c>
      <c r="T41" s="17">
        <v>0</v>
      </c>
      <c r="U41" s="17">
        <v>19</v>
      </c>
      <c r="V41" s="17">
        <v>7</v>
      </c>
    </row>
    <row r="42" spans="2:22" ht="20.100000000000001" customHeight="1" thickBot="1" x14ac:dyDescent="0.25">
      <c r="B42" s="4" t="s">
        <v>280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</row>
    <row r="43" spans="2:22" ht="20.100000000000001" customHeight="1" thickBot="1" x14ac:dyDescent="0.25">
      <c r="B43" s="4" t="s">
        <v>281</v>
      </c>
      <c r="C43" s="17">
        <v>4</v>
      </c>
      <c r="D43" s="17">
        <v>1</v>
      </c>
      <c r="E43" s="17">
        <v>3</v>
      </c>
      <c r="F43" s="17">
        <v>0</v>
      </c>
      <c r="G43" s="17">
        <v>2</v>
      </c>
      <c r="H43" s="17">
        <v>0</v>
      </c>
      <c r="I43" s="17">
        <v>2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2</v>
      </c>
      <c r="R43" s="17">
        <v>2</v>
      </c>
      <c r="S43" s="17">
        <v>0</v>
      </c>
      <c r="T43" s="17">
        <v>0</v>
      </c>
      <c r="U43" s="17">
        <v>2</v>
      </c>
      <c r="V43" s="17">
        <v>0</v>
      </c>
    </row>
    <row r="44" spans="2:22" ht="20.100000000000001" customHeight="1" thickBot="1" x14ac:dyDescent="0.25">
      <c r="B44" s="4" t="s">
        <v>282</v>
      </c>
      <c r="C44" s="17">
        <v>18</v>
      </c>
      <c r="D44" s="17">
        <v>4</v>
      </c>
      <c r="E44" s="17">
        <v>13</v>
      </c>
      <c r="F44" s="17">
        <v>1</v>
      </c>
      <c r="G44" s="17">
        <v>5</v>
      </c>
      <c r="H44" s="17">
        <v>0</v>
      </c>
      <c r="I44" s="17">
        <v>5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3</v>
      </c>
      <c r="R44" s="17">
        <v>0</v>
      </c>
      <c r="S44" s="17">
        <v>0</v>
      </c>
      <c r="T44" s="17">
        <v>0</v>
      </c>
      <c r="U44" s="17">
        <v>1</v>
      </c>
      <c r="V44" s="17">
        <v>2</v>
      </c>
    </row>
    <row r="45" spans="2:22" ht="20.100000000000001" customHeight="1" thickBot="1" x14ac:dyDescent="0.25">
      <c r="B45" s="4" t="s">
        <v>283</v>
      </c>
      <c r="C45" s="17">
        <v>3</v>
      </c>
      <c r="D45" s="17">
        <v>0</v>
      </c>
      <c r="E45" s="17">
        <v>3</v>
      </c>
      <c r="F45" s="17">
        <v>0</v>
      </c>
      <c r="G45" s="17">
        <v>6</v>
      </c>
      <c r="H45" s="17">
        <v>0</v>
      </c>
      <c r="I45" s="17">
        <v>6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9</v>
      </c>
      <c r="R45" s="17">
        <v>0</v>
      </c>
      <c r="S45" s="17">
        <v>0</v>
      </c>
      <c r="T45" s="17">
        <v>0</v>
      </c>
      <c r="U45" s="17">
        <v>7</v>
      </c>
      <c r="V45" s="17">
        <v>2</v>
      </c>
    </row>
    <row r="46" spans="2:22" ht="20.100000000000001" customHeight="1" thickBot="1" x14ac:dyDescent="0.25">
      <c r="B46" s="4" t="s">
        <v>284</v>
      </c>
      <c r="C46" s="17">
        <v>14</v>
      </c>
      <c r="D46" s="17">
        <v>2</v>
      </c>
      <c r="E46" s="17">
        <v>12</v>
      </c>
      <c r="F46" s="17">
        <v>0</v>
      </c>
      <c r="G46" s="17">
        <v>5</v>
      </c>
      <c r="H46" s="17">
        <v>0</v>
      </c>
      <c r="I46" s="17">
        <v>5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285</v>
      </c>
      <c r="C47" s="17">
        <v>3</v>
      </c>
      <c r="D47" s="17">
        <v>1</v>
      </c>
      <c r="E47" s="17">
        <v>2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</v>
      </c>
      <c r="R47" s="17">
        <v>0</v>
      </c>
      <c r="S47" s="17">
        <v>0</v>
      </c>
      <c r="T47" s="17">
        <v>0</v>
      </c>
      <c r="U47" s="17">
        <v>1</v>
      </c>
      <c r="V47" s="17">
        <v>7</v>
      </c>
    </row>
    <row r="48" spans="2:22" ht="20.100000000000001" customHeight="1" thickBot="1" x14ac:dyDescent="0.25">
      <c r="B48" s="4" t="s">
        <v>185</v>
      </c>
      <c r="C48" s="17">
        <v>273</v>
      </c>
      <c r="D48" s="17">
        <v>84</v>
      </c>
      <c r="E48" s="17">
        <v>189</v>
      </c>
      <c r="F48" s="17">
        <v>0</v>
      </c>
      <c r="G48" s="17">
        <v>201</v>
      </c>
      <c r="H48" s="17">
        <v>0</v>
      </c>
      <c r="I48" s="17">
        <v>201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215</v>
      </c>
      <c r="R48" s="17">
        <v>0</v>
      </c>
      <c r="S48" s="17">
        <v>0</v>
      </c>
      <c r="T48" s="17">
        <v>0</v>
      </c>
      <c r="U48" s="17">
        <v>210</v>
      </c>
      <c r="V48" s="17">
        <v>116</v>
      </c>
    </row>
    <row r="49" spans="2:22" ht="20.100000000000001" customHeight="1" thickBot="1" x14ac:dyDescent="0.25">
      <c r="B49" s="4" t="s">
        <v>286</v>
      </c>
      <c r="C49" s="17">
        <v>12</v>
      </c>
      <c r="D49" s="17">
        <v>4</v>
      </c>
      <c r="E49" s="17">
        <v>0</v>
      </c>
      <c r="F49" s="17">
        <v>8</v>
      </c>
      <c r="G49" s="17">
        <v>8</v>
      </c>
      <c r="H49" s="17">
        <v>0</v>
      </c>
      <c r="I49" s="17">
        <v>9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4</v>
      </c>
      <c r="R49" s="17">
        <v>0</v>
      </c>
      <c r="S49" s="17">
        <v>2</v>
      </c>
      <c r="T49" s="17">
        <v>2</v>
      </c>
      <c r="U49" s="17">
        <v>4</v>
      </c>
      <c r="V49" s="17">
        <v>3</v>
      </c>
    </row>
    <row r="50" spans="2:22" ht="20.100000000000001" customHeight="1" thickBot="1" x14ac:dyDescent="0.25">
      <c r="B50" s="4" t="s">
        <v>287</v>
      </c>
      <c r="C50" s="17">
        <v>8</v>
      </c>
      <c r="D50" s="17">
        <v>2</v>
      </c>
      <c r="E50" s="17">
        <v>3</v>
      </c>
      <c r="F50" s="17">
        <v>3</v>
      </c>
      <c r="G50" s="17">
        <v>1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3</v>
      </c>
      <c r="R50" s="17">
        <v>2</v>
      </c>
      <c r="S50" s="17">
        <v>0</v>
      </c>
      <c r="T50" s="17">
        <v>1</v>
      </c>
      <c r="U50" s="17">
        <v>3</v>
      </c>
      <c r="V50" s="17">
        <v>0</v>
      </c>
    </row>
    <row r="51" spans="2:22" ht="20.100000000000001" customHeight="1" thickBot="1" x14ac:dyDescent="0.25">
      <c r="B51" s="4" t="s">
        <v>288</v>
      </c>
      <c r="C51" s="17">
        <v>12</v>
      </c>
      <c r="D51" s="17">
        <v>0</v>
      </c>
      <c r="E51" s="17">
        <v>12</v>
      </c>
      <c r="F51" s="17">
        <v>0</v>
      </c>
      <c r="G51" s="17">
        <v>10</v>
      </c>
      <c r="H51" s="17">
        <v>0</v>
      </c>
      <c r="I51" s="17">
        <v>10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10</v>
      </c>
      <c r="R51" s="17">
        <v>3</v>
      </c>
      <c r="S51" s="17">
        <v>0</v>
      </c>
      <c r="T51" s="17">
        <v>0</v>
      </c>
      <c r="U51" s="17">
        <v>13</v>
      </c>
      <c r="V51" s="17">
        <v>5</v>
      </c>
    </row>
    <row r="52" spans="2:22" ht="20.100000000000001" customHeight="1" thickBot="1" x14ac:dyDescent="0.25">
      <c r="B52" s="4" t="s">
        <v>289</v>
      </c>
      <c r="C52" s="17">
        <v>12</v>
      </c>
      <c r="D52" s="17">
        <v>4</v>
      </c>
      <c r="E52" s="17">
        <v>8</v>
      </c>
      <c r="F52" s="17">
        <v>0</v>
      </c>
      <c r="G52" s="17">
        <v>12</v>
      </c>
      <c r="H52" s="17">
        <v>0</v>
      </c>
      <c r="I52" s="17">
        <v>12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11</v>
      </c>
      <c r="R52" s="17">
        <v>3</v>
      </c>
      <c r="S52" s="17">
        <v>0</v>
      </c>
      <c r="T52" s="17">
        <v>0</v>
      </c>
      <c r="U52" s="17">
        <v>16</v>
      </c>
      <c r="V52" s="17">
        <v>2</v>
      </c>
    </row>
    <row r="53" spans="2:22" ht="20.100000000000001" customHeight="1" thickBot="1" x14ac:dyDescent="0.25">
      <c r="B53" s="4" t="s">
        <v>290</v>
      </c>
      <c r="C53" s="17">
        <v>2</v>
      </c>
      <c r="D53" s="17">
        <v>0</v>
      </c>
      <c r="E53" s="17">
        <v>2</v>
      </c>
      <c r="F53" s="17">
        <v>0</v>
      </c>
      <c r="G53" s="17">
        <v>1</v>
      </c>
      <c r="H53" s="17">
        <v>0</v>
      </c>
      <c r="I53" s="17">
        <v>1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2</v>
      </c>
      <c r="R53" s="17">
        <v>0</v>
      </c>
      <c r="S53" s="17">
        <v>0</v>
      </c>
      <c r="T53" s="17">
        <v>0</v>
      </c>
      <c r="U53" s="17">
        <v>2</v>
      </c>
      <c r="V53" s="17">
        <v>1</v>
      </c>
    </row>
    <row r="54" spans="2:22" ht="20.100000000000001" customHeight="1" thickBot="1" x14ac:dyDescent="0.25">
      <c r="B54" s="4" t="s">
        <v>291</v>
      </c>
      <c r="C54" s="17">
        <v>5</v>
      </c>
      <c r="D54" s="17">
        <v>0</v>
      </c>
      <c r="E54" s="17">
        <v>2</v>
      </c>
      <c r="F54" s="17">
        <v>3</v>
      </c>
      <c r="G54" s="17">
        <v>5</v>
      </c>
      <c r="H54" s="17">
        <v>0</v>
      </c>
      <c r="I54" s="17">
        <v>7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2</v>
      </c>
      <c r="P54" s="17">
        <v>0</v>
      </c>
      <c r="Q54" s="17">
        <v>5</v>
      </c>
      <c r="R54" s="17">
        <v>5</v>
      </c>
      <c r="S54" s="17">
        <v>0</v>
      </c>
      <c r="T54" s="17">
        <v>10</v>
      </c>
      <c r="U54" s="17">
        <v>13</v>
      </c>
      <c r="V54" s="17">
        <v>10</v>
      </c>
    </row>
    <row r="55" spans="2:22" ht="20.100000000000001" customHeight="1" thickBot="1" x14ac:dyDescent="0.25">
      <c r="B55" s="4" t="s">
        <v>292</v>
      </c>
      <c r="C55" s="17">
        <v>1</v>
      </c>
      <c r="D55" s="17">
        <v>1</v>
      </c>
      <c r="E55" s="17">
        <v>0</v>
      </c>
      <c r="F55" s="17">
        <v>0</v>
      </c>
      <c r="G55" s="17">
        <v>1</v>
      </c>
      <c r="H55" s="17">
        <v>0</v>
      </c>
      <c r="I55" s="17">
        <v>1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1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</row>
    <row r="56" spans="2:22" ht="20.100000000000001" customHeight="1" thickBot="1" x14ac:dyDescent="0.25">
      <c r="B56" s="4" t="s">
        <v>186</v>
      </c>
      <c r="C56" s="17">
        <v>46</v>
      </c>
      <c r="D56" s="17">
        <v>14</v>
      </c>
      <c r="E56" s="17">
        <v>32</v>
      </c>
      <c r="F56" s="17">
        <v>0</v>
      </c>
      <c r="G56" s="17">
        <v>25</v>
      </c>
      <c r="H56" s="17">
        <v>0</v>
      </c>
      <c r="I56" s="17">
        <v>25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27</v>
      </c>
      <c r="R56" s="17">
        <v>3</v>
      </c>
      <c r="S56" s="17">
        <v>0</v>
      </c>
      <c r="T56" s="17">
        <v>0</v>
      </c>
      <c r="U56" s="17">
        <v>27</v>
      </c>
      <c r="V56" s="17">
        <v>17</v>
      </c>
    </row>
    <row r="57" spans="2:22" ht="20.100000000000001" customHeight="1" thickBot="1" x14ac:dyDescent="0.25">
      <c r="B57" s="4" t="s">
        <v>293</v>
      </c>
      <c r="C57" s="17">
        <v>16</v>
      </c>
      <c r="D57" s="17">
        <v>6</v>
      </c>
      <c r="E57" s="17">
        <v>3</v>
      </c>
      <c r="F57" s="17">
        <v>7</v>
      </c>
      <c r="G57" s="17">
        <v>11</v>
      </c>
      <c r="H57" s="17">
        <v>0</v>
      </c>
      <c r="I57" s="17">
        <v>11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</row>
    <row r="58" spans="2:22" ht="20.100000000000001" customHeight="1" thickBot="1" x14ac:dyDescent="0.25">
      <c r="B58" s="4" t="s">
        <v>294</v>
      </c>
      <c r="C58" s="17">
        <v>13</v>
      </c>
      <c r="D58" s="17">
        <v>12</v>
      </c>
      <c r="E58" s="17">
        <v>1</v>
      </c>
      <c r="F58" s="17">
        <v>0</v>
      </c>
      <c r="G58" s="17">
        <v>5</v>
      </c>
      <c r="H58" s="17">
        <v>0</v>
      </c>
      <c r="I58" s="17">
        <v>6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1</v>
      </c>
      <c r="P58" s="17">
        <v>1</v>
      </c>
      <c r="Q58" s="17">
        <v>2</v>
      </c>
      <c r="R58" s="17">
        <v>1</v>
      </c>
      <c r="S58" s="17">
        <v>0</v>
      </c>
      <c r="T58" s="17">
        <v>0</v>
      </c>
      <c r="U58" s="17">
        <v>4</v>
      </c>
      <c r="V58" s="17">
        <v>3</v>
      </c>
    </row>
    <row r="59" spans="2:22" ht="20.100000000000001" customHeight="1" thickBot="1" x14ac:dyDescent="0.25">
      <c r="B59" s="4" t="s">
        <v>295</v>
      </c>
      <c r="C59" s="17">
        <v>19</v>
      </c>
      <c r="D59" s="17">
        <v>8</v>
      </c>
      <c r="E59" s="17">
        <v>6</v>
      </c>
      <c r="F59" s="17">
        <v>5</v>
      </c>
      <c r="G59" s="17">
        <v>17</v>
      </c>
      <c r="H59" s="17">
        <v>0</v>
      </c>
      <c r="I59" s="17">
        <v>17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8</v>
      </c>
      <c r="R59" s="17">
        <v>0</v>
      </c>
      <c r="S59" s="17">
        <v>0</v>
      </c>
      <c r="T59" s="17">
        <v>0</v>
      </c>
      <c r="U59" s="17">
        <v>1</v>
      </c>
      <c r="V59" s="17">
        <v>13</v>
      </c>
    </row>
    <row r="60" spans="2:22" ht="20.100000000000001" customHeight="1" thickBot="1" x14ac:dyDescent="0.25">
      <c r="B60" s="4" t="s">
        <v>296</v>
      </c>
      <c r="C60" s="17">
        <v>49</v>
      </c>
      <c r="D60" s="17">
        <v>7</v>
      </c>
      <c r="E60" s="17">
        <v>1</v>
      </c>
      <c r="F60" s="17">
        <v>41</v>
      </c>
      <c r="G60" s="17">
        <v>13</v>
      </c>
      <c r="H60" s="17">
        <v>0</v>
      </c>
      <c r="I60" s="17">
        <v>13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5</v>
      </c>
      <c r="R60" s="17">
        <v>3</v>
      </c>
      <c r="S60" s="17">
        <v>0</v>
      </c>
      <c r="T60" s="17">
        <v>0</v>
      </c>
      <c r="U60" s="17">
        <v>4</v>
      </c>
      <c r="V60" s="17">
        <v>3</v>
      </c>
    </row>
    <row r="61" spans="2:22" ht="20.100000000000001" customHeight="1" thickBot="1" x14ac:dyDescent="0.25">
      <c r="B61" s="4" t="s">
        <v>187</v>
      </c>
      <c r="C61" s="17">
        <v>16</v>
      </c>
      <c r="D61" s="17">
        <v>0</v>
      </c>
      <c r="E61" s="17">
        <v>16</v>
      </c>
      <c r="F61" s="17">
        <v>0</v>
      </c>
      <c r="G61" s="17">
        <v>2</v>
      </c>
      <c r="H61" s="17">
        <v>0</v>
      </c>
      <c r="I61" s="17">
        <v>2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7</v>
      </c>
      <c r="R61" s="17">
        <v>3</v>
      </c>
      <c r="S61" s="17">
        <v>0</v>
      </c>
      <c r="T61" s="17">
        <v>0</v>
      </c>
      <c r="U61" s="17">
        <v>6</v>
      </c>
      <c r="V61" s="17">
        <v>4</v>
      </c>
    </row>
    <row r="62" spans="2:22" ht="20.100000000000001" customHeight="1" thickBot="1" x14ac:dyDescent="0.25">
      <c r="B62" s="4" t="s">
        <v>297</v>
      </c>
      <c r="C62" s="37">
        <v>4</v>
      </c>
      <c r="D62" s="37">
        <v>0</v>
      </c>
      <c r="E62" s="37">
        <v>0</v>
      </c>
      <c r="F62" s="37">
        <v>4</v>
      </c>
      <c r="G62" s="37">
        <v>4</v>
      </c>
      <c r="H62" s="37">
        <v>0</v>
      </c>
      <c r="I62" s="37">
        <v>4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1</v>
      </c>
      <c r="R62" s="37">
        <v>0</v>
      </c>
      <c r="S62" s="37">
        <v>0</v>
      </c>
      <c r="T62" s="37">
        <v>5</v>
      </c>
      <c r="U62" s="37">
        <v>12</v>
      </c>
      <c r="V62" s="37">
        <v>0</v>
      </c>
    </row>
    <row r="63" spans="2:22" ht="20.100000000000001" customHeight="1" thickBot="1" x14ac:dyDescent="0.25">
      <c r="B63" s="4" t="s">
        <v>298</v>
      </c>
      <c r="C63" s="37">
        <v>9</v>
      </c>
      <c r="D63" s="37">
        <v>4</v>
      </c>
      <c r="E63" s="37">
        <v>2</v>
      </c>
      <c r="F63" s="37">
        <v>3</v>
      </c>
      <c r="G63" s="37">
        <v>1</v>
      </c>
      <c r="H63" s="37">
        <v>0</v>
      </c>
      <c r="I63" s="37">
        <v>1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3</v>
      </c>
      <c r="V63" s="37">
        <v>0</v>
      </c>
    </row>
    <row r="64" spans="2:22" ht="20.100000000000001" customHeight="1" thickBot="1" x14ac:dyDescent="0.25">
      <c r="B64" s="4" t="s">
        <v>299</v>
      </c>
      <c r="C64" s="37">
        <v>9</v>
      </c>
      <c r="D64" s="37">
        <v>2</v>
      </c>
      <c r="E64" s="37">
        <v>2</v>
      </c>
      <c r="F64" s="37">
        <v>5</v>
      </c>
      <c r="G64" s="37">
        <v>3</v>
      </c>
      <c r="H64" s="37">
        <v>0</v>
      </c>
      <c r="I64" s="37">
        <v>3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1</v>
      </c>
      <c r="R64" s="37">
        <v>0</v>
      </c>
      <c r="S64" s="37">
        <v>0</v>
      </c>
      <c r="T64" s="37">
        <v>0</v>
      </c>
      <c r="U64" s="37">
        <v>3</v>
      </c>
      <c r="V64" s="37">
        <v>1</v>
      </c>
    </row>
    <row r="65" spans="2:22" ht="20.100000000000001" customHeight="1" thickBot="1" x14ac:dyDescent="0.25">
      <c r="B65" s="4" t="s">
        <v>300</v>
      </c>
      <c r="C65" s="37">
        <v>5</v>
      </c>
      <c r="D65" s="37">
        <v>1</v>
      </c>
      <c r="E65" s="37">
        <v>2</v>
      </c>
      <c r="F65" s="37">
        <v>2</v>
      </c>
      <c r="G65" s="37">
        <v>6</v>
      </c>
      <c r="H65" s="37">
        <v>0</v>
      </c>
      <c r="I65" s="37">
        <v>6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2</v>
      </c>
      <c r="R65" s="37">
        <v>0</v>
      </c>
      <c r="S65" s="37">
        <v>0</v>
      </c>
      <c r="T65" s="37">
        <v>0</v>
      </c>
      <c r="U65" s="37">
        <v>1</v>
      </c>
      <c r="V65" s="37">
        <v>1</v>
      </c>
    </row>
    <row r="66" spans="2:22" ht="20.100000000000001" customHeight="1" thickBot="1" x14ac:dyDescent="0.25">
      <c r="B66" s="4" t="s">
        <v>301</v>
      </c>
      <c r="C66" s="37">
        <v>21</v>
      </c>
      <c r="D66" s="37">
        <v>18</v>
      </c>
      <c r="E66" s="37">
        <v>3</v>
      </c>
      <c r="F66" s="37">
        <v>0</v>
      </c>
      <c r="G66" s="37">
        <v>1</v>
      </c>
      <c r="H66" s="37">
        <v>0</v>
      </c>
      <c r="I66" s="37">
        <v>1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4</v>
      </c>
      <c r="R66" s="37">
        <v>0</v>
      </c>
      <c r="S66" s="37">
        <v>0</v>
      </c>
      <c r="T66" s="37">
        <v>0</v>
      </c>
      <c r="U66" s="37">
        <v>8</v>
      </c>
      <c r="V66" s="37">
        <v>15</v>
      </c>
    </row>
    <row r="67" spans="2:22" ht="20.100000000000001" customHeight="1" thickBot="1" x14ac:dyDescent="0.25">
      <c r="B67" s="4" t="s">
        <v>302</v>
      </c>
      <c r="C67" s="37">
        <v>14</v>
      </c>
      <c r="D67" s="37">
        <v>7</v>
      </c>
      <c r="E67" s="37">
        <v>1</v>
      </c>
      <c r="F67" s="37">
        <v>6</v>
      </c>
      <c r="G67" s="37">
        <v>1</v>
      </c>
      <c r="H67" s="37">
        <v>0</v>
      </c>
      <c r="I67" s="37">
        <v>1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3</v>
      </c>
      <c r="R67" s="37">
        <v>0</v>
      </c>
      <c r="S67" s="37">
        <v>0</v>
      </c>
      <c r="T67" s="37">
        <v>0</v>
      </c>
      <c r="U67" s="37">
        <v>2</v>
      </c>
      <c r="V67" s="37">
        <v>1</v>
      </c>
    </row>
    <row r="68" spans="2:22" ht="20.100000000000001" customHeight="1" thickBot="1" x14ac:dyDescent="0.25">
      <c r="B68" s="4" t="s">
        <v>303</v>
      </c>
      <c r="C68" s="37">
        <v>7</v>
      </c>
      <c r="D68" s="37">
        <v>5</v>
      </c>
      <c r="E68" s="37">
        <v>2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</row>
    <row r="69" spans="2:22" ht="20.100000000000001" customHeight="1" thickBot="1" x14ac:dyDescent="0.25">
      <c r="B69" s="4" t="s">
        <v>304</v>
      </c>
      <c r="C69" s="37">
        <v>4</v>
      </c>
      <c r="D69" s="37">
        <v>4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2</v>
      </c>
      <c r="P69" s="37">
        <v>0</v>
      </c>
      <c r="Q69" s="37">
        <v>3</v>
      </c>
      <c r="R69" s="37">
        <v>0</v>
      </c>
      <c r="S69" s="37">
        <v>0</v>
      </c>
      <c r="T69" s="37">
        <v>0</v>
      </c>
      <c r="U69" s="37">
        <v>0</v>
      </c>
      <c r="V69" s="37">
        <v>3</v>
      </c>
    </row>
    <row r="70" spans="2:22" ht="20.100000000000001" customHeight="1" thickBot="1" x14ac:dyDescent="0.25">
      <c r="B70" s="4" t="s">
        <v>305</v>
      </c>
      <c r="C70" s="37">
        <v>14</v>
      </c>
      <c r="D70" s="37">
        <v>10</v>
      </c>
      <c r="E70" s="37">
        <v>4</v>
      </c>
      <c r="F70" s="37">
        <v>0</v>
      </c>
      <c r="G70" s="37">
        <v>1</v>
      </c>
      <c r="H70" s="37">
        <v>0</v>
      </c>
      <c r="I70" s="37">
        <v>1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11</v>
      </c>
      <c r="R70" s="37">
        <v>11</v>
      </c>
      <c r="S70" s="37">
        <v>0</v>
      </c>
      <c r="T70" s="37">
        <v>0</v>
      </c>
      <c r="U70" s="37">
        <v>10</v>
      </c>
      <c r="V70" s="37">
        <v>2</v>
      </c>
    </row>
    <row r="71" spans="2:22" ht="20.100000000000001" customHeight="1" thickBot="1" x14ac:dyDescent="0.25">
      <c r="B71" s="4" t="s">
        <v>306</v>
      </c>
      <c r="C71" s="37">
        <v>34</v>
      </c>
      <c r="D71" s="37">
        <v>2</v>
      </c>
      <c r="E71" s="37">
        <v>4</v>
      </c>
      <c r="F71" s="37">
        <v>28</v>
      </c>
      <c r="G71" s="37">
        <v>3</v>
      </c>
      <c r="H71" s="37">
        <v>0</v>
      </c>
      <c r="I71" s="37">
        <v>4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2</v>
      </c>
      <c r="R71" s="37">
        <v>0</v>
      </c>
      <c r="S71" s="37">
        <v>0</v>
      </c>
      <c r="T71" s="37">
        <v>0</v>
      </c>
      <c r="U71" s="37">
        <v>1</v>
      </c>
      <c r="V71" s="37">
        <v>2</v>
      </c>
    </row>
    <row r="72" spans="2:22" ht="20.100000000000001" customHeight="1" thickBot="1" x14ac:dyDescent="0.25">
      <c r="B72" s="4" t="s">
        <v>307</v>
      </c>
      <c r="C72" s="37">
        <v>7</v>
      </c>
      <c r="D72" s="37">
        <v>3</v>
      </c>
      <c r="E72" s="37">
        <v>4</v>
      </c>
      <c r="F72" s="37">
        <v>0</v>
      </c>
      <c r="G72" s="37">
        <v>10</v>
      </c>
      <c r="H72" s="37">
        <v>0</v>
      </c>
      <c r="I72" s="37">
        <v>10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4</v>
      </c>
      <c r="R72" s="37">
        <v>0</v>
      </c>
      <c r="S72" s="37">
        <v>0</v>
      </c>
      <c r="T72" s="37">
        <v>0</v>
      </c>
      <c r="U72" s="37">
        <v>4</v>
      </c>
      <c r="V72" s="37">
        <v>2</v>
      </c>
    </row>
    <row r="73" spans="2:22" ht="20.100000000000001" customHeight="1" thickBot="1" x14ac:dyDescent="0.25">
      <c r="B73" s="4" t="s">
        <v>188</v>
      </c>
      <c r="C73" s="37">
        <v>129</v>
      </c>
      <c r="D73" s="37">
        <v>45</v>
      </c>
      <c r="E73" s="37">
        <v>84</v>
      </c>
      <c r="F73" s="37">
        <v>0</v>
      </c>
      <c r="G73" s="37">
        <v>26</v>
      </c>
      <c r="H73" s="37">
        <v>0</v>
      </c>
      <c r="I73" s="37">
        <v>24</v>
      </c>
      <c r="J73" s="37">
        <v>2</v>
      </c>
      <c r="K73" s="37">
        <v>0</v>
      </c>
      <c r="L73" s="37">
        <v>0</v>
      </c>
      <c r="M73" s="37">
        <v>0</v>
      </c>
      <c r="N73" s="37">
        <v>1</v>
      </c>
      <c r="O73" s="37">
        <v>0</v>
      </c>
      <c r="P73" s="37">
        <v>0</v>
      </c>
      <c r="Q73" s="37">
        <v>30</v>
      </c>
      <c r="R73" s="37">
        <v>21</v>
      </c>
      <c r="S73" s="37">
        <v>0</v>
      </c>
      <c r="T73" s="37">
        <v>0</v>
      </c>
      <c r="U73" s="37">
        <v>35</v>
      </c>
      <c r="V73" s="37">
        <v>17</v>
      </c>
    </row>
    <row r="74" spans="2:22" ht="20.100000000000001" customHeight="1" thickBot="1" x14ac:dyDescent="0.25">
      <c r="B74" s="4" t="s">
        <v>308</v>
      </c>
      <c r="C74" s="37">
        <v>5</v>
      </c>
      <c r="D74" s="37">
        <v>3</v>
      </c>
      <c r="E74" s="37">
        <v>0</v>
      </c>
      <c r="F74" s="37">
        <v>2</v>
      </c>
      <c r="G74" s="37">
        <v>6</v>
      </c>
      <c r="H74" s="37">
        <v>0</v>
      </c>
      <c r="I74" s="37">
        <v>6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3</v>
      </c>
      <c r="R74" s="37">
        <v>0</v>
      </c>
      <c r="S74" s="37">
        <v>0</v>
      </c>
      <c r="T74" s="37">
        <v>0</v>
      </c>
      <c r="U74" s="37">
        <v>4</v>
      </c>
      <c r="V74" s="37">
        <v>1</v>
      </c>
    </row>
    <row r="75" spans="2:22" ht="20.100000000000001" customHeight="1" thickBot="1" x14ac:dyDescent="0.25">
      <c r="B75" s="4" t="s">
        <v>309</v>
      </c>
      <c r="C75" s="37">
        <v>52</v>
      </c>
      <c r="D75" s="37">
        <v>17</v>
      </c>
      <c r="E75" s="37">
        <v>14</v>
      </c>
      <c r="F75" s="37">
        <v>21</v>
      </c>
      <c r="G75" s="37">
        <v>10</v>
      </c>
      <c r="H75" s="37">
        <v>0</v>
      </c>
      <c r="I75" s="37">
        <v>13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9</v>
      </c>
      <c r="R75" s="37">
        <v>0</v>
      </c>
      <c r="S75" s="37">
        <v>0</v>
      </c>
      <c r="T75" s="37">
        <v>0</v>
      </c>
      <c r="U75" s="37">
        <v>18</v>
      </c>
      <c r="V75" s="37">
        <v>6</v>
      </c>
    </row>
    <row r="76" spans="2:22" ht="20.100000000000001" customHeight="1" thickBot="1" x14ac:dyDescent="0.25">
      <c r="B76" s="4" t="s">
        <v>310</v>
      </c>
      <c r="C76" s="37">
        <v>85</v>
      </c>
      <c r="D76" s="37">
        <v>52</v>
      </c>
      <c r="E76" s="37">
        <v>33</v>
      </c>
      <c r="F76" s="37">
        <v>0</v>
      </c>
      <c r="G76" s="37">
        <v>53</v>
      </c>
      <c r="H76" s="37">
        <v>0</v>
      </c>
      <c r="I76" s="37">
        <v>53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47</v>
      </c>
      <c r="R76" s="37">
        <v>19</v>
      </c>
      <c r="S76" s="37">
        <v>0</v>
      </c>
      <c r="T76" s="37">
        <v>5</v>
      </c>
      <c r="U76" s="37">
        <v>24</v>
      </c>
      <c r="V76" s="37">
        <v>26</v>
      </c>
    </row>
    <row r="77" spans="2:22" ht="20.100000000000001" customHeight="1" thickBot="1" x14ac:dyDescent="0.25">
      <c r="B77" s="4" t="s">
        <v>311</v>
      </c>
      <c r="C77" s="37">
        <v>25</v>
      </c>
      <c r="D77" s="37">
        <v>14</v>
      </c>
      <c r="E77" s="37">
        <v>11</v>
      </c>
      <c r="F77" s="37">
        <v>0</v>
      </c>
      <c r="G77" s="37">
        <v>7</v>
      </c>
      <c r="H77" s="37">
        <v>0</v>
      </c>
      <c r="I77" s="37">
        <v>7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7</v>
      </c>
      <c r="R77" s="37">
        <v>0</v>
      </c>
      <c r="S77" s="37">
        <v>0</v>
      </c>
      <c r="T77" s="37">
        <v>0</v>
      </c>
      <c r="U77" s="37">
        <v>1</v>
      </c>
      <c r="V77" s="37">
        <v>7</v>
      </c>
    </row>
    <row r="78" spans="2:22" ht="20.100000000000001" customHeight="1" thickBot="1" x14ac:dyDescent="0.25">
      <c r="B78" s="4" t="s">
        <v>312</v>
      </c>
      <c r="C78" s="37">
        <v>99</v>
      </c>
      <c r="D78" s="37">
        <v>47</v>
      </c>
      <c r="E78" s="37">
        <v>27</v>
      </c>
      <c r="F78" s="37">
        <v>25</v>
      </c>
      <c r="G78" s="37">
        <v>18</v>
      </c>
      <c r="H78" s="37">
        <v>0</v>
      </c>
      <c r="I78" s="37">
        <v>17</v>
      </c>
      <c r="J78" s="37">
        <v>1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5</v>
      </c>
      <c r="R78" s="37">
        <v>0</v>
      </c>
      <c r="S78" s="37">
        <v>0</v>
      </c>
      <c r="T78" s="37">
        <v>14</v>
      </c>
      <c r="U78" s="37">
        <v>3</v>
      </c>
      <c r="V78" s="37">
        <v>3</v>
      </c>
    </row>
    <row r="79" spans="2:22" ht="20.100000000000001" customHeight="1" thickBot="1" x14ac:dyDescent="0.25">
      <c r="B79" s="4" t="s">
        <v>313</v>
      </c>
      <c r="C79" s="37">
        <v>11</v>
      </c>
      <c r="D79" s="37">
        <v>3</v>
      </c>
      <c r="E79" s="37">
        <v>2</v>
      </c>
      <c r="F79" s="37">
        <v>6</v>
      </c>
      <c r="G79" s="37">
        <v>7</v>
      </c>
      <c r="H79" s="37">
        <v>0</v>
      </c>
      <c r="I79" s="37">
        <v>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1</v>
      </c>
      <c r="R79" s="37">
        <v>0</v>
      </c>
      <c r="S79" s="37">
        <v>0</v>
      </c>
      <c r="T79" s="37">
        <v>0</v>
      </c>
      <c r="U79" s="37">
        <v>0</v>
      </c>
      <c r="V79" s="37">
        <v>1</v>
      </c>
    </row>
    <row r="80" spans="2:22" ht="20.100000000000001" customHeight="1" thickBot="1" x14ac:dyDescent="0.25">
      <c r="B80" s="4" t="s">
        <v>314</v>
      </c>
      <c r="C80" s="37">
        <v>11</v>
      </c>
      <c r="D80" s="37">
        <v>5</v>
      </c>
      <c r="E80" s="37">
        <v>6</v>
      </c>
      <c r="F80" s="37">
        <v>0</v>
      </c>
      <c r="G80" s="37">
        <v>5</v>
      </c>
      <c r="H80" s="37">
        <v>0</v>
      </c>
      <c r="I80" s="37">
        <v>7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5</v>
      </c>
      <c r="R80" s="37">
        <v>0</v>
      </c>
      <c r="S80" s="37">
        <v>0</v>
      </c>
      <c r="T80" s="37">
        <v>0</v>
      </c>
      <c r="U80" s="37">
        <v>2</v>
      </c>
      <c r="V80" s="37">
        <v>4</v>
      </c>
    </row>
    <row r="81" spans="2:22" ht="20.100000000000001" customHeight="1" thickBot="1" x14ac:dyDescent="0.25">
      <c r="B81" s="4" t="s">
        <v>315</v>
      </c>
      <c r="C81" s="37">
        <v>2</v>
      </c>
      <c r="D81" s="37">
        <v>0</v>
      </c>
      <c r="E81" s="37">
        <v>2</v>
      </c>
      <c r="F81" s="37">
        <v>0</v>
      </c>
      <c r="G81" s="37">
        <v>1</v>
      </c>
      <c r="H81" s="37">
        <v>0</v>
      </c>
      <c r="I81" s="37">
        <v>1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1</v>
      </c>
      <c r="R81" s="37">
        <v>1</v>
      </c>
      <c r="S81" s="37">
        <v>1</v>
      </c>
      <c r="T81" s="37">
        <v>0</v>
      </c>
      <c r="U81" s="37">
        <v>2</v>
      </c>
      <c r="V81" s="37">
        <v>1</v>
      </c>
    </row>
    <row r="82" spans="2:22" ht="20.100000000000001" customHeight="1" thickBot="1" x14ac:dyDescent="0.25">
      <c r="B82" s="4" t="s">
        <v>316</v>
      </c>
      <c r="C82" s="37">
        <v>10</v>
      </c>
      <c r="D82" s="37">
        <v>5</v>
      </c>
      <c r="E82" s="37">
        <v>5</v>
      </c>
      <c r="F82" s="37">
        <v>0</v>
      </c>
      <c r="G82" s="37">
        <v>3</v>
      </c>
      <c r="H82" s="37">
        <v>0</v>
      </c>
      <c r="I82" s="37">
        <v>3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6</v>
      </c>
      <c r="R82" s="37">
        <v>3</v>
      </c>
      <c r="S82" s="37">
        <v>0</v>
      </c>
      <c r="T82" s="37">
        <v>0</v>
      </c>
      <c r="U82" s="37">
        <v>6</v>
      </c>
      <c r="V82" s="37">
        <v>4</v>
      </c>
    </row>
    <row r="83" spans="2:22" ht="20.100000000000001" customHeight="1" thickBot="1" x14ac:dyDescent="0.25">
      <c r="B83" s="4" t="s">
        <v>317</v>
      </c>
      <c r="C83" s="37">
        <v>1</v>
      </c>
      <c r="D83" s="37">
        <v>0</v>
      </c>
      <c r="E83" s="37">
        <v>1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1</v>
      </c>
      <c r="R83" s="37">
        <v>0</v>
      </c>
      <c r="S83" s="37">
        <v>0</v>
      </c>
      <c r="T83" s="37">
        <v>0</v>
      </c>
      <c r="U83" s="37">
        <v>1</v>
      </c>
      <c r="V83" s="37">
        <v>1</v>
      </c>
    </row>
    <row r="84" spans="2:22" ht="20.100000000000001" customHeight="1" thickBot="1" x14ac:dyDescent="0.25">
      <c r="B84" s="4" t="s">
        <v>318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</row>
    <row r="85" spans="2:22" ht="20.100000000000001" customHeight="1" thickBot="1" x14ac:dyDescent="0.25">
      <c r="B85" s="4" t="s">
        <v>319</v>
      </c>
      <c r="C85" s="37">
        <v>64</v>
      </c>
      <c r="D85" s="37">
        <v>41</v>
      </c>
      <c r="E85" s="37">
        <v>10</v>
      </c>
      <c r="F85" s="37">
        <v>13</v>
      </c>
      <c r="G85" s="37">
        <v>5</v>
      </c>
      <c r="H85" s="37">
        <v>0</v>
      </c>
      <c r="I85" s="37">
        <v>5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2</v>
      </c>
      <c r="P85" s="37">
        <v>0</v>
      </c>
      <c r="Q85" s="37">
        <v>9</v>
      </c>
      <c r="R85" s="37">
        <v>0</v>
      </c>
      <c r="S85" s="37">
        <v>0</v>
      </c>
      <c r="T85" s="37">
        <v>0</v>
      </c>
      <c r="U85" s="37">
        <v>9</v>
      </c>
      <c r="V85" s="37">
        <v>2</v>
      </c>
    </row>
    <row r="86" spans="2:22" ht="20.100000000000001" customHeight="1" thickBot="1" x14ac:dyDescent="0.25">
      <c r="B86" s="4" t="s">
        <v>320</v>
      </c>
      <c r="C86" s="37">
        <v>46</v>
      </c>
      <c r="D86" s="37">
        <v>38</v>
      </c>
      <c r="E86" s="37">
        <v>6</v>
      </c>
      <c r="F86" s="37">
        <v>2</v>
      </c>
      <c r="G86" s="37">
        <v>26</v>
      </c>
      <c r="H86" s="37">
        <v>0</v>
      </c>
      <c r="I86" s="37">
        <v>27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2</v>
      </c>
      <c r="R86" s="37">
        <v>0</v>
      </c>
      <c r="S86" s="37">
        <v>0</v>
      </c>
      <c r="T86" s="37">
        <v>0</v>
      </c>
      <c r="U86" s="37">
        <v>0</v>
      </c>
      <c r="V86" s="37">
        <v>2</v>
      </c>
    </row>
    <row r="87" spans="2:22" ht="20.100000000000001" customHeight="1" thickBot="1" x14ac:dyDescent="0.25">
      <c r="B87" s="4" t="s">
        <v>321</v>
      </c>
      <c r="C87" s="37">
        <v>88</v>
      </c>
      <c r="D87" s="37">
        <v>0</v>
      </c>
      <c r="E87" s="37">
        <v>2</v>
      </c>
      <c r="F87" s="37">
        <v>86</v>
      </c>
      <c r="G87" s="37">
        <v>18</v>
      </c>
      <c r="H87" s="37">
        <v>0</v>
      </c>
      <c r="I87" s="37">
        <v>12</v>
      </c>
      <c r="J87" s="37">
        <v>6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6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6</v>
      </c>
    </row>
    <row r="88" spans="2:22" ht="20.100000000000001" customHeight="1" thickBot="1" x14ac:dyDescent="0.25">
      <c r="B88" s="4" t="s">
        <v>189</v>
      </c>
      <c r="C88" s="37">
        <v>229</v>
      </c>
      <c r="D88" s="37">
        <v>139</v>
      </c>
      <c r="E88" s="37">
        <v>90</v>
      </c>
      <c r="F88" s="37">
        <v>0</v>
      </c>
      <c r="G88" s="37">
        <v>51</v>
      </c>
      <c r="H88" s="37">
        <v>0</v>
      </c>
      <c r="I88" s="37">
        <v>50</v>
      </c>
      <c r="J88" s="37">
        <v>1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64</v>
      </c>
      <c r="R88" s="37">
        <v>15</v>
      </c>
      <c r="S88" s="37">
        <v>0</v>
      </c>
      <c r="T88" s="37">
        <v>5</v>
      </c>
      <c r="U88" s="37">
        <v>69</v>
      </c>
      <c r="V88" s="37">
        <v>16</v>
      </c>
    </row>
    <row r="89" spans="2:22" ht="20.100000000000001" customHeight="1" thickBot="1" x14ac:dyDescent="0.25">
      <c r="B89" s="4" t="s">
        <v>322</v>
      </c>
      <c r="C89" s="37">
        <v>2</v>
      </c>
      <c r="D89" s="37">
        <v>0</v>
      </c>
      <c r="E89" s="37">
        <v>0</v>
      </c>
      <c r="F89" s="37">
        <v>2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1</v>
      </c>
      <c r="R89" s="37">
        <v>1</v>
      </c>
      <c r="S89" s="37">
        <v>0</v>
      </c>
      <c r="T89" s="37">
        <v>0</v>
      </c>
      <c r="U89" s="37">
        <v>0</v>
      </c>
      <c r="V89" s="37">
        <v>1</v>
      </c>
    </row>
    <row r="90" spans="2:22" ht="20.100000000000001" customHeight="1" thickBot="1" x14ac:dyDescent="0.25">
      <c r="B90" s="4" t="s">
        <v>323</v>
      </c>
      <c r="C90" s="37">
        <v>12</v>
      </c>
      <c r="D90" s="37">
        <v>0</v>
      </c>
      <c r="E90" s="37">
        <v>12</v>
      </c>
      <c r="F90" s="37">
        <v>0</v>
      </c>
      <c r="G90" s="37">
        <v>5</v>
      </c>
      <c r="H90" s="37">
        <v>0</v>
      </c>
      <c r="I90" s="37">
        <v>5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5</v>
      </c>
      <c r="R90" s="37">
        <v>0</v>
      </c>
      <c r="S90" s="37">
        <v>0</v>
      </c>
      <c r="T90" s="37">
        <v>0</v>
      </c>
      <c r="U90" s="37">
        <v>4</v>
      </c>
      <c r="V90" s="37">
        <v>1</v>
      </c>
    </row>
    <row r="91" spans="2:22" ht="20.100000000000001" customHeight="1" thickBot="1" x14ac:dyDescent="0.25">
      <c r="B91" s="4" t="s">
        <v>324</v>
      </c>
      <c r="C91" s="37">
        <v>21</v>
      </c>
      <c r="D91" s="37">
        <v>7</v>
      </c>
      <c r="E91" s="37">
        <v>6</v>
      </c>
      <c r="F91" s="37">
        <v>8</v>
      </c>
      <c r="G91" s="37">
        <v>22</v>
      </c>
      <c r="H91" s="37">
        <v>0</v>
      </c>
      <c r="I91" s="37">
        <v>22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2</v>
      </c>
      <c r="Q91" s="37">
        <v>8</v>
      </c>
      <c r="R91" s="37">
        <v>0</v>
      </c>
      <c r="S91" s="37">
        <v>0</v>
      </c>
      <c r="T91" s="37">
        <v>0</v>
      </c>
      <c r="U91" s="37">
        <v>0</v>
      </c>
      <c r="V91" s="37">
        <v>19</v>
      </c>
    </row>
    <row r="92" spans="2:22" ht="20.100000000000001" customHeight="1" thickBot="1" x14ac:dyDescent="0.25">
      <c r="B92" s="4" t="s">
        <v>325</v>
      </c>
      <c r="C92" s="37">
        <v>7</v>
      </c>
      <c r="D92" s="37">
        <v>3</v>
      </c>
      <c r="E92" s="37">
        <v>2</v>
      </c>
      <c r="F92" s="37">
        <v>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</row>
    <row r="93" spans="2:22" ht="20.100000000000001" customHeight="1" thickBot="1" x14ac:dyDescent="0.25">
      <c r="B93" s="4" t="s">
        <v>326</v>
      </c>
      <c r="C93" s="37">
        <v>21</v>
      </c>
      <c r="D93" s="37">
        <v>7</v>
      </c>
      <c r="E93" s="37">
        <v>0</v>
      </c>
      <c r="F93" s="37">
        <v>14</v>
      </c>
      <c r="G93" s="37">
        <v>8</v>
      </c>
      <c r="H93" s="37">
        <v>0</v>
      </c>
      <c r="I93" s="37">
        <v>7</v>
      </c>
      <c r="J93" s="37">
        <v>1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1</v>
      </c>
      <c r="R93" s="37">
        <v>0</v>
      </c>
      <c r="S93" s="37">
        <v>0</v>
      </c>
      <c r="T93" s="37">
        <v>1</v>
      </c>
      <c r="U93" s="37">
        <v>1</v>
      </c>
      <c r="V93" s="37">
        <v>2</v>
      </c>
    </row>
    <row r="94" spans="2:22" ht="20.100000000000001" customHeight="1" thickBot="1" x14ac:dyDescent="0.25">
      <c r="B94" s="4" t="s">
        <v>327</v>
      </c>
      <c r="C94" s="37">
        <v>37</v>
      </c>
      <c r="D94" s="37">
        <v>14</v>
      </c>
      <c r="E94" s="37">
        <v>17</v>
      </c>
      <c r="F94" s="37">
        <v>6</v>
      </c>
      <c r="G94" s="37">
        <v>7</v>
      </c>
      <c r="H94" s="37">
        <v>0</v>
      </c>
      <c r="I94" s="37">
        <v>7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10</v>
      </c>
      <c r="R94" s="37">
        <v>0</v>
      </c>
      <c r="S94" s="37">
        <v>0</v>
      </c>
      <c r="T94" s="37">
        <v>0</v>
      </c>
      <c r="U94" s="37">
        <v>10</v>
      </c>
      <c r="V94" s="37">
        <v>8</v>
      </c>
    </row>
    <row r="95" spans="2:22" ht="20.100000000000001" customHeight="1" thickBot="1" x14ac:dyDescent="0.25">
      <c r="B95" s="4" t="s">
        <v>328</v>
      </c>
      <c r="C95" s="37">
        <v>9</v>
      </c>
      <c r="D95" s="37">
        <v>1</v>
      </c>
      <c r="E95" s="37">
        <v>8</v>
      </c>
      <c r="F95" s="37">
        <v>0</v>
      </c>
      <c r="G95" s="37">
        <v>1</v>
      </c>
      <c r="H95" s="37">
        <v>0</v>
      </c>
      <c r="I95" s="37">
        <v>1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1</v>
      </c>
      <c r="R95" s="37">
        <v>0</v>
      </c>
      <c r="S95" s="37">
        <v>0</v>
      </c>
      <c r="T95" s="37">
        <v>1</v>
      </c>
      <c r="U95" s="37">
        <v>1</v>
      </c>
      <c r="V95" s="37">
        <v>0</v>
      </c>
    </row>
    <row r="96" spans="2:22" ht="20.100000000000001" customHeight="1" thickBot="1" x14ac:dyDescent="0.25">
      <c r="B96" s="4" t="s">
        <v>329</v>
      </c>
      <c r="C96" s="37">
        <v>35</v>
      </c>
      <c r="D96" s="37">
        <v>3</v>
      </c>
      <c r="E96" s="37">
        <v>24</v>
      </c>
      <c r="F96" s="37">
        <v>8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4</v>
      </c>
    </row>
    <row r="97" spans="2:22" ht="20.100000000000001" customHeight="1" thickBot="1" x14ac:dyDescent="0.25">
      <c r="B97" s="4" t="s">
        <v>330</v>
      </c>
      <c r="C97" s="37">
        <v>3</v>
      </c>
      <c r="D97" s="37">
        <v>2</v>
      </c>
      <c r="E97" s="37">
        <v>1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</row>
    <row r="98" spans="2:22" ht="20.100000000000001" customHeight="1" thickBot="1" x14ac:dyDescent="0.25">
      <c r="B98" s="4" t="s">
        <v>331</v>
      </c>
      <c r="C98" s="37">
        <v>5</v>
      </c>
      <c r="D98" s="37">
        <v>0</v>
      </c>
      <c r="E98" s="37">
        <v>2</v>
      </c>
      <c r="F98" s="37">
        <v>3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4</v>
      </c>
      <c r="R98" s="37">
        <v>0</v>
      </c>
      <c r="S98" s="37">
        <v>0</v>
      </c>
      <c r="T98" s="37">
        <v>0</v>
      </c>
      <c r="U98" s="37">
        <v>1</v>
      </c>
      <c r="V98" s="37">
        <v>5</v>
      </c>
    </row>
    <row r="99" spans="2:22" ht="20.100000000000001" customHeight="1" thickBot="1" x14ac:dyDescent="0.25">
      <c r="B99" s="4" t="s">
        <v>332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</row>
    <row r="100" spans="2:22" ht="20.100000000000001" customHeight="1" thickBot="1" x14ac:dyDescent="0.25">
      <c r="B100" s="4" t="s">
        <v>333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</row>
    <row r="101" spans="2:22" ht="20.100000000000001" customHeight="1" thickBot="1" x14ac:dyDescent="0.25">
      <c r="B101" s="4" t="s">
        <v>190</v>
      </c>
      <c r="C101" s="37">
        <v>8</v>
      </c>
      <c r="D101" s="37">
        <v>3</v>
      </c>
      <c r="E101" s="37">
        <v>3</v>
      </c>
      <c r="F101" s="37">
        <v>2</v>
      </c>
      <c r="G101" s="37">
        <v>1</v>
      </c>
      <c r="H101" s="37">
        <v>0</v>
      </c>
      <c r="I101" s="37">
        <v>1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1</v>
      </c>
    </row>
    <row r="102" spans="2:22" ht="20.100000000000001" customHeight="1" thickBot="1" x14ac:dyDescent="0.25">
      <c r="B102" s="4" t="s">
        <v>334</v>
      </c>
      <c r="C102" s="37">
        <v>14</v>
      </c>
      <c r="D102" s="37">
        <v>3</v>
      </c>
      <c r="E102" s="37">
        <v>0</v>
      </c>
      <c r="F102" s="37">
        <v>11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</row>
    <row r="103" spans="2:22" ht="20.100000000000001" customHeight="1" thickBot="1" x14ac:dyDescent="0.25">
      <c r="B103" s="4" t="s">
        <v>335</v>
      </c>
      <c r="C103" s="37">
        <v>1</v>
      </c>
      <c r="D103" s="37">
        <v>1</v>
      </c>
      <c r="E103" s="37">
        <v>0</v>
      </c>
      <c r="F103" s="37">
        <v>0</v>
      </c>
      <c r="G103" s="37">
        <v>1</v>
      </c>
      <c r="H103" s="37">
        <v>0</v>
      </c>
      <c r="I103" s="37">
        <v>1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9</v>
      </c>
      <c r="R103" s="37">
        <v>0</v>
      </c>
      <c r="S103" s="37">
        <v>0</v>
      </c>
      <c r="T103" s="37">
        <v>0</v>
      </c>
      <c r="U103" s="37">
        <v>1</v>
      </c>
      <c r="V103" s="37">
        <v>9</v>
      </c>
    </row>
    <row r="104" spans="2:22" ht="20.100000000000001" customHeight="1" thickBot="1" x14ac:dyDescent="0.25">
      <c r="B104" s="4" t="s">
        <v>336</v>
      </c>
      <c r="C104" s="37">
        <v>6</v>
      </c>
      <c r="D104" s="37">
        <v>2</v>
      </c>
      <c r="E104" s="37">
        <v>4</v>
      </c>
      <c r="F104" s="37">
        <v>0</v>
      </c>
      <c r="G104" s="37">
        <v>6</v>
      </c>
      <c r="H104" s="37">
        <v>0</v>
      </c>
      <c r="I104" s="37">
        <v>6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1</v>
      </c>
      <c r="R104" s="37">
        <v>0</v>
      </c>
      <c r="S104" s="37">
        <v>0</v>
      </c>
      <c r="T104" s="37">
        <v>0</v>
      </c>
      <c r="U104" s="37">
        <v>0</v>
      </c>
      <c r="V104" s="37">
        <v>2</v>
      </c>
    </row>
    <row r="105" spans="2:22" ht="20.100000000000001" customHeight="1" thickBot="1" x14ac:dyDescent="0.25">
      <c r="B105" s="4" t="s">
        <v>337</v>
      </c>
      <c r="C105" s="37">
        <v>1</v>
      </c>
      <c r="D105" s="37">
        <v>0</v>
      </c>
      <c r="E105" s="37">
        <v>0</v>
      </c>
      <c r="F105" s="37">
        <v>1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1</v>
      </c>
      <c r="R105" s="37">
        <v>0</v>
      </c>
      <c r="S105" s="37">
        <v>0</v>
      </c>
      <c r="T105" s="37">
        <v>0</v>
      </c>
      <c r="U105" s="37">
        <v>1</v>
      </c>
      <c r="V105" s="37">
        <v>1</v>
      </c>
    </row>
    <row r="106" spans="2:22" ht="20.100000000000001" customHeight="1" thickBot="1" x14ac:dyDescent="0.25">
      <c r="B106" s="4" t="s">
        <v>191</v>
      </c>
      <c r="C106" s="37">
        <v>1</v>
      </c>
      <c r="D106" s="37">
        <v>1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</row>
    <row r="107" spans="2:22" ht="20.100000000000001" customHeight="1" thickBot="1" x14ac:dyDescent="0.25">
      <c r="B107" s="4" t="s">
        <v>338</v>
      </c>
      <c r="C107" s="37">
        <v>5</v>
      </c>
      <c r="D107" s="37">
        <v>2</v>
      </c>
      <c r="E107" s="37">
        <v>3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1</v>
      </c>
      <c r="R107" s="37">
        <v>1</v>
      </c>
      <c r="S107" s="37">
        <v>0</v>
      </c>
      <c r="T107" s="37">
        <v>0</v>
      </c>
      <c r="U107" s="37">
        <v>1</v>
      </c>
      <c r="V107" s="37">
        <v>0</v>
      </c>
    </row>
    <row r="108" spans="2:22" ht="20.100000000000001" customHeight="1" thickBot="1" x14ac:dyDescent="0.25">
      <c r="B108" s="4" t="s">
        <v>339</v>
      </c>
      <c r="C108" s="37">
        <v>7</v>
      </c>
      <c r="D108" s="37">
        <v>0</v>
      </c>
      <c r="E108" s="37">
        <v>0</v>
      </c>
      <c r="F108" s="37">
        <v>7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</row>
    <row r="109" spans="2:22" ht="20.100000000000001" customHeight="1" thickBot="1" x14ac:dyDescent="0.25">
      <c r="B109" s="4" t="s">
        <v>192</v>
      </c>
      <c r="C109" s="37">
        <v>225</v>
      </c>
      <c r="D109" s="37">
        <v>96</v>
      </c>
      <c r="E109" s="37">
        <v>104</v>
      </c>
      <c r="F109" s="37">
        <v>25</v>
      </c>
      <c r="G109" s="37">
        <v>85</v>
      </c>
      <c r="H109" s="37">
        <v>0</v>
      </c>
      <c r="I109" s="37">
        <v>88</v>
      </c>
      <c r="J109" s="37">
        <v>28</v>
      </c>
      <c r="K109" s="37">
        <v>0</v>
      </c>
      <c r="L109" s="37">
        <v>0</v>
      </c>
      <c r="M109" s="37">
        <v>0</v>
      </c>
      <c r="N109" s="37">
        <v>0</v>
      </c>
      <c r="O109" s="37">
        <v>6</v>
      </c>
      <c r="P109" s="37">
        <v>0</v>
      </c>
      <c r="Q109" s="37">
        <v>99</v>
      </c>
      <c r="R109" s="37">
        <v>14</v>
      </c>
      <c r="S109" s="37">
        <v>0</v>
      </c>
      <c r="T109" s="37">
        <v>1</v>
      </c>
      <c r="U109" s="37">
        <v>75</v>
      </c>
      <c r="V109" s="37">
        <v>51</v>
      </c>
    </row>
    <row r="110" spans="2:22" ht="20.100000000000001" customHeight="1" thickBot="1" x14ac:dyDescent="0.25">
      <c r="B110" s="4" t="s">
        <v>340</v>
      </c>
      <c r="C110" s="37">
        <v>1</v>
      </c>
      <c r="D110" s="37">
        <v>1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</row>
    <row r="111" spans="2:22" ht="20.100000000000001" customHeight="1" thickBot="1" x14ac:dyDescent="0.25">
      <c r="B111" s="4" t="s">
        <v>341</v>
      </c>
      <c r="C111" s="37">
        <v>3</v>
      </c>
      <c r="D111" s="37">
        <v>3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</row>
    <row r="112" spans="2:22" ht="20.100000000000001" customHeight="1" thickBot="1" x14ac:dyDescent="0.25">
      <c r="B112" s="4" t="s">
        <v>342</v>
      </c>
      <c r="C112" s="37">
        <v>1</v>
      </c>
      <c r="D112" s="37">
        <v>0</v>
      </c>
      <c r="E112" s="37">
        <v>1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1</v>
      </c>
      <c r="R112" s="37">
        <v>0</v>
      </c>
      <c r="S112" s="37">
        <v>0</v>
      </c>
      <c r="T112" s="37">
        <v>0</v>
      </c>
      <c r="U112" s="37">
        <v>0</v>
      </c>
      <c r="V112" s="37">
        <v>1</v>
      </c>
    </row>
    <row r="113" spans="2:22" ht="20.100000000000001" customHeight="1" thickBot="1" x14ac:dyDescent="0.25">
      <c r="B113" s="4" t="s">
        <v>343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</row>
    <row r="114" spans="2:22" ht="20.100000000000001" customHeight="1" thickBot="1" x14ac:dyDescent="0.25">
      <c r="B114" s="4" t="s">
        <v>344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</row>
    <row r="115" spans="2:22" ht="20.100000000000001" customHeight="1" thickBot="1" x14ac:dyDescent="0.25">
      <c r="B115" s="4" t="s">
        <v>345</v>
      </c>
      <c r="C115" s="37">
        <v>2</v>
      </c>
      <c r="D115" s="37">
        <v>2</v>
      </c>
      <c r="E115" s="37">
        <v>0</v>
      </c>
      <c r="F115" s="37">
        <v>0</v>
      </c>
      <c r="G115" s="37">
        <v>2</v>
      </c>
      <c r="H115" s="37">
        <v>0</v>
      </c>
      <c r="I115" s="37">
        <v>2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1</v>
      </c>
      <c r="R115" s="37">
        <v>0</v>
      </c>
      <c r="S115" s="37">
        <v>0</v>
      </c>
      <c r="T115" s="37">
        <v>0</v>
      </c>
      <c r="U115" s="37">
        <v>3</v>
      </c>
      <c r="V115" s="37">
        <v>0</v>
      </c>
    </row>
    <row r="116" spans="2:22" ht="20.100000000000001" customHeight="1" thickBot="1" x14ac:dyDescent="0.25">
      <c r="B116" s="4" t="s">
        <v>346</v>
      </c>
      <c r="C116" s="37">
        <v>3</v>
      </c>
      <c r="D116" s="37">
        <v>0</v>
      </c>
      <c r="E116" s="37">
        <v>0</v>
      </c>
      <c r="F116" s="37">
        <v>3</v>
      </c>
      <c r="G116" s="37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</row>
    <row r="117" spans="2:22" ht="20.100000000000001" customHeight="1" thickBot="1" x14ac:dyDescent="0.25">
      <c r="B117" s="4" t="s">
        <v>347</v>
      </c>
      <c r="C117" s="37">
        <v>11</v>
      </c>
      <c r="D117" s="37">
        <v>7</v>
      </c>
      <c r="E117" s="37">
        <v>3</v>
      </c>
      <c r="F117" s="37">
        <v>1</v>
      </c>
      <c r="G117" s="37">
        <v>8</v>
      </c>
      <c r="H117" s="37">
        <v>0</v>
      </c>
      <c r="I117" s="37">
        <v>8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6</v>
      </c>
      <c r="R117" s="37">
        <v>5</v>
      </c>
      <c r="S117" s="37">
        <v>0</v>
      </c>
      <c r="T117" s="37">
        <v>1</v>
      </c>
      <c r="U117" s="37">
        <v>4</v>
      </c>
      <c r="V117" s="37">
        <v>4</v>
      </c>
    </row>
    <row r="118" spans="2:22" ht="20.100000000000001" customHeight="1" thickBot="1" x14ac:dyDescent="0.25">
      <c r="B118" s="4" t="s">
        <v>348</v>
      </c>
      <c r="C118" s="37">
        <v>1</v>
      </c>
      <c r="D118" s="37">
        <v>0</v>
      </c>
      <c r="E118" s="37">
        <v>0</v>
      </c>
      <c r="F118" s="37">
        <v>1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</row>
    <row r="119" spans="2:22" ht="20.100000000000001" customHeight="1" thickBot="1" x14ac:dyDescent="0.25">
      <c r="B119" s="4" t="s">
        <v>349</v>
      </c>
      <c r="C119" s="37">
        <v>6</v>
      </c>
      <c r="D119" s="37">
        <v>2</v>
      </c>
      <c r="E119" s="37">
        <v>2</v>
      </c>
      <c r="F119" s="37">
        <v>2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1</v>
      </c>
      <c r="R119" s="37">
        <v>0</v>
      </c>
      <c r="S119" s="37">
        <v>0</v>
      </c>
      <c r="T119" s="37">
        <v>1</v>
      </c>
      <c r="U119" s="37">
        <v>0</v>
      </c>
      <c r="V119" s="37">
        <v>0</v>
      </c>
    </row>
    <row r="120" spans="2:22" ht="20.100000000000001" customHeight="1" thickBot="1" x14ac:dyDescent="0.25">
      <c r="B120" s="4" t="s">
        <v>350</v>
      </c>
      <c r="C120" s="37">
        <v>1</v>
      </c>
      <c r="D120" s="37">
        <v>0</v>
      </c>
      <c r="E120" s="37">
        <v>1</v>
      </c>
      <c r="F120" s="37">
        <v>0</v>
      </c>
      <c r="G120" s="37">
        <v>1</v>
      </c>
      <c r="H120" s="37">
        <v>0</v>
      </c>
      <c r="I120" s="37">
        <v>1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1</v>
      </c>
      <c r="R120" s="37">
        <v>0</v>
      </c>
      <c r="S120" s="37">
        <v>0</v>
      </c>
      <c r="T120" s="37">
        <v>0</v>
      </c>
      <c r="U120" s="37">
        <v>1</v>
      </c>
      <c r="V120" s="37">
        <v>0</v>
      </c>
    </row>
    <row r="121" spans="2:22" ht="20.100000000000001" customHeight="1" thickBot="1" x14ac:dyDescent="0.25">
      <c r="B121" s="4" t="s">
        <v>351</v>
      </c>
      <c r="C121" s="37">
        <v>29</v>
      </c>
      <c r="D121" s="37">
        <v>15</v>
      </c>
      <c r="E121" s="37">
        <v>12</v>
      </c>
      <c r="F121" s="37">
        <v>2</v>
      </c>
      <c r="G121" s="37">
        <v>6</v>
      </c>
      <c r="H121" s="37">
        <v>0</v>
      </c>
      <c r="I121" s="37">
        <v>6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21</v>
      </c>
      <c r="R121" s="37">
        <v>7</v>
      </c>
      <c r="S121" s="37">
        <v>0</v>
      </c>
      <c r="T121" s="37">
        <v>0</v>
      </c>
      <c r="U121" s="37">
        <v>20</v>
      </c>
      <c r="V121" s="37">
        <v>5</v>
      </c>
    </row>
    <row r="122" spans="2:22" ht="20.100000000000001" customHeight="1" thickBot="1" x14ac:dyDescent="0.25">
      <c r="B122" s="4" t="s">
        <v>352</v>
      </c>
      <c r="C122" s="37">
        <v>0</v>
      </c>
      <c r="D122" s="37">
        <v>0</v>
      </c>
      <c r="E122" s="37">
        <v>0</v>
      </c>
      <c r="F122" s="37">
        <v>0</v>
      </c>
      <c r="G122" s="37">
        <v>1</v>
      </c>
      <c r="H122" s="37">
        <v>0</v>
      </c>
      <c r="I122" s="37">
        <v>1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</row>
    <row r="123" spans="2:22" ht="20.100000000000001" customHeight="1" thickBot="1" x14ac:dyDescent="0.25">
      <c r="B123" s="4" t="s">
        <v>353</v>
      </c>
      <c r="C123" s="37">
        <v>30</v>
      </c>
      <c r="D123" s="37">
        <v>2</v>
      </c>
      <c r="E123" s="37">
        <v>25</v>
      </c>
      <c r="F123" s="37">
        <v>3</v>
      </c>
      <c r="G123" s="37">
        <v>30</v>
      </c>
      <c r="H123" s="37">
        <v>2</v>
      </c>
      <c r="I123" s="37">
        <v>28</v>
      </c>
      <c r="J123" s="37">
        <v>4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21</v>
      </c>
      <c r="R123" s="37">
        <v>0</v>
      </c>
      <c r="S123" s="37">
        <v>1</v>
      </c>
      <c r="T123" s="37">
        <v>0</v>
      </c>
      <c r="U123" s="37">
        <v>22</v>
      </c>
      <c r="V123" s="37">
        <v>11</v>
      </c>
    </row>
    <row r="124" spans="2:22" ht="20.100000000000001" customHeight="1" thickBot="1" x14ac:dyDescent="0.25">
      <c r="B124" s="4" t="s">
        <v>354</v>
      </c>
      <c r="C124" s="37">
        <v>6</v>
      </c>
      <c r="D124" s="37">
        <v>0</v>
      </c>
      <c r="E124" s="37">
        <v>2</v>
      </c>
      <c r="F124" s="37">
        <v>4</v>
      </c>
      <c r="G124" s="37">
        <v>6</v>
      </c>
      <c r="H124" s="37">
        <v>0</v>
      </c>
      <c r="I124" s="37">
        <v>6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3</v>
      </c>
      <c r="R124" s="37">
        <v>1</v>
      </c>
      <c r="S124" s="37">
        <v>0</v>
      </c>
      <c r="T124" s="37">
        <v>1</v>
      </c>
      <c r="U124" s="37">
        <v>1</v>
      </c>
      <c r="V124" s="37">
        <v>4</v>
      </c>
    </row>
    <row r="125" spans="2:22" ht="20.100000000000001" customHeight="1" thickBot="1" x14ac:dyDescent="0.25">
      <c r="B125" s="4" t="s">
        <v>355</v>
      </c>
      <c r="C125" s="37">
        <v>9</v>
      </c>
      <c r="D125" s="37">
        <v>8</v>
      </c>
      <c r="E125" s="37">
        <v>0</v>
      </c>
      <c r="F125" s="37">
        <v>1</v>
      </c>
      <c r="G125" s="37">
        <v>5</v>
      </c>
      <c r="H125" s="37">
        <v>0</v>
      </c>
      <c r="I125" s="37">
        <v>5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1</v>
      </c>
      <c r="P125" s="37">
        <v>0</v>
      </c>
      <c r="Q125" s="37">
        <v>5</v>
      </c>
      <c r="R125" s="37">
        <v>0</v>
      </c>
      <c r="S125" s="37">
        <v>0</v>
      </c>
      <c r="T125" s="37">
        <v>2</v>
      </c>
      <c r="U125" s="37">
        <v>2</v>
      </c>
      <c r="V125" s="37">
        <v>3</v>
      </c>
    </row>
    <row r="126" spans="2:22" ht="20.100000000000001" customHeight="1" thickBot="1" x14ac:dyDescent="0.25">
      <c r="B126" s="4" t="s">
        <v>356</v>
      </c>
      <c r="C126" s="37">
        <v>1</v>
      </c>
      <c r="D126" s="37">
        <v>0</v>
      </c>
      <c r="E126" s="37">
        <v>0</v>
      </c>
      <c r="F126" s="37">
        <v>1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1</v>
      </c>
      <c r="R126" s="37">
        <v>0</v>
      </c>
      <c r="S126" s="37">
        <v>0</v>
      </c>
      <c r="T126" s="37">
        <v>1</v>
      </c>
      <c r="U126" s="37">
        <v>2</v>
      </c>
      <c r="V126" s="37">
        <v>0</v>
      </c>
    </row>
    <row r="127" spans="2:22" ht="20.100000000000001" customHeight="1" thickBot="1" x14ac:dyDescent="0.25">
      <c r="B127" s="4" t="s">
        <v>357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</row>
    <row r="128" spans="2:22" ht="20.100000000000001" customHeight="1" thickBot="1" x14ac:dyDescent="0.25">
      <c r="B128" s="4" t="s">
        <v>358</v>
      </c>
      <c r="C128" s="37">
        <v>4</v>
      </c>
      <c r="D128" s="37">
        <v>4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5</v>
      </c>
      <c r="R128" s="37">
        <v>0</v>
      </c>
      <c r="S128" s="37">
        <v>0</v>
      </c>
      <c r="T128" s="37">
        <v>0</v>
      </c>
      <c r="U128" s="37">
        <v>3</v>
      </c>
      <c r="V128" s="37">
        <v>2</v>
      </c>
    </row>
    <row r="129" spans="2:22" ht="20.100000000000001" customHeight="1" thickBot="1" x14ac:dyDescent="0.25">
      <c r="B129" s="4" t="s">
        <v>359</v>
      </c>
      <c r="C129" s="37">
        <v>2</v>
      </c>
      <c r="D129" s="37">
        <v>1</v>
      </c>
      <c r="E129" s="37">
        <v>0</v>
      </c>
      <c r="F129" s="37">
        <v>1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</row>
    <row r="130" spans="2:22" ht="20.100000000000001" customHeight="1" thickBot="1" x14ac:dyDescent="0.25">
      <c r="B130" s="4" t="s">
        <v>360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</v>
      </c>
      <c r="V130" s="37">
        <v>0</v>
      </c>
    </row>
    <row r="131" spans="2:22" ht="20.100000000000001" customHeight="1" thickBot="1" x14ac:dyDescent="0.25">
      <c r="B131" s="4" t="s">
        <v>361</v>
      </c>
      <c r="C131" s="37">
        <v>1</v>
      </c>
      <c r="D131" s="37">
        <v>1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</row>
    <row r="132" spans="2:22" ht="20.100000000000001" customHeight="1" thickBot="1" x14ac:dyDescent="0.25">
      <c r="B132" s="4" t="s">
        <v>362</v>
      </c>
      <c r="C132" s="37">
        <v>18</v>
      </c>
      <c r="D132" s="37">
        <v>9</v>
      </c>
      <c r="E132" s="37">
        <v>4</v>
      </c>
      <c r="F132" s="37">
        <v>5</v>
      </c>
      <c r="G132" s="37">
        <v>6</v>
      </c>
      <c r="H132" s="37">
        <v>0</v>
      </c>
      <c r="I132" s="37">
        <v>4</v>
      </c>
      <c r="J132" s="37">
        <v>2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6</v>
      </c>
      <c r="R132" s="37">
        <v>3</v>
      </c>
      <c r="S132" s="37">
        <v>0</v>
      </c>
      <c r="T132" s="37">
        <v>2</v>
      </c>
      <c r="U132" s="37">
        <v>0</v>
      </c>
      <c r="V132" s="37">
        <v>5</v>
      </c>
    </row>
    <row r="133" spans="2:22" ht="20.100000000000001" customHeight="1" thickBot="1" x14ac:dyDescent="0.25">
      <c r="B133" s="4" t="s">
        <v>363</v>
      </c>
      <c r="C133" s="37">
        <v>18</v>
      </c>
      <c r="D133" s="37">
        <v>17</v>
      </c>
      <c r="E133" s="37">
        <v>1</v>
      </c>
      <c r="F133" s="37">
        <v>0</v>
      </c>
      <c r="G133" s="37">
        <v>18</v>
      </c>
      <c r="H133" s="37">
        <v>0</v>
      </c>
      <c r="I133" s="37">
        <v>18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1</v>
      </c>
      <c r="P133" s="37">
        <v>0</v>
      </c>
      <c r="Q133" s="37">
        <v>10</v>
      </c>
      <c r="R133" s="37">
        <v>0</v>
      </c>
      <c r="S133" s="37">
        <v>0</v>
      </c>
      <c r="T133" s="37">
        <v>0</v>
      </c>
      <c r="U133" s="37">
        <v>35</v>
      </c>
      <c r="V133" s="37">
        <v>7</v>
      </c>
    </row>
    <row r="134" spans="2:22" ht="20.100000000000001" customHeight="1" thickBot="1" x14ac:dyDescent="0.25">
      <c r="B134" s="4" t="s">
        <v>364</v>
      </c>
      <c r="C134" s="37">
        <v>91</v>
      </c>
      <c r="D134" s="37">
        <v>56</v>
      </c>
      <c r="E134" s="37">
        <v>35</v>
      </c>
      <c r="F134" s="37">
        <v>0</v>
      </c>
      <c r="G134" s="37">
        <v>52</v>
      </c>
      <c r="H134" s="37">
        <v>0</v>
      </c>
      <c r="I134" s="37">
        <v>52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66</v>
      </c>
      <c r="R134" s="37">
        <v>80</v>
      </c>
      <c r="S134" s="37">
        <v>0</v>
      </c>
      <c r="T134" s="37">
        <v>9</v>
      </c>
      <c r="U134" s="37">
        <v>38</v>
      </c>
      <c r="V134" s="37">
        <v>48</v>
      </c>
    </row>
    <row r="135" spans="2:22" ht="20.100000000000001" customHeight="1" thickBot="1" x14ac:dyDescent="0.25">
      <c r="B135" s="4" t="s">
        <v>365</v>
      </c>
      <c r="C135" s="37">
        <v>12</v>
      </c>
      <c r="D135" s="37">
        <v>9</v>
      </c>
      <c r="E135" s="37">
        <v>3</v>
      </c>
      <c r="F135" s="37">
        <v>0</v>
      </c>
      <c r="G135" s="37">
        <v>16</v>
      </c>
      <c r="H135" s="37">
        <v>0</v>
      </c>
      <c r="I135" s="37">
        <v>16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5</v>
      </c>
      <c r="P135" s="37">
        <v>2</v>
      </c>
      <c r="Q135" s="37">
        <v>20</v>
      </c>
      <c r="R135" s="37">
        <v>0</v>
      </c>
      <c r="S135" s="37">
        <v>0</v>
      </c>
      <c r="T135" s="37">
        <v>0</v>
      </c>
      <c r="U135" s="37">
        <v>5</v>
      </c>
      <c r="V135" s="37">
        <v>28</v>
      </c>
    </row>
    <row r="136" spans="2:22" ht="20.100000000000001" customHeight="1" thickBot="1" x14ac:dyDescent="0.25">
      <c r="B136" s="4" t="s">
        <v>366</v>
      </c>
      <c r="C136" s="37">
        <v>43</v>
      </c>
      <c r="D136" s="37">
        <v>18</v>
      </c>
      <c r="E136" s="37">
        <v>22</v>
      </c>
      <c r="F136" s="37">
        <v>3</v>
      </c>
      <c r="G136" s="37">
        <v>3</v>
      </c>
      <c r="H136" s="37">
        <v>0</v>
      </c>
      <c r="I136" s="37">
        <v>3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16</v>
      </c>
      <c r="R136" s="37">
        <v>2</v>
      </c>
      <c r="S136" s="37">
        <v>0</v>
      </c>
      <c r="T136" s="37">
        <v>0</v>
      </c>
      <c r="U136" s="37">
        <v>19</v>
      </c>
      <c r="V136" s="37">
        <v>8</v>
      </c>
    </row>
    <row r="137" spans="2:22" ht="20.100000000000001" customHeight="1" thickBot="1" x14ac:dyDescent="0.25">
      <c r="B137" s="4" t="s">
        <v>367</v>
      </c>
      <c r="C137" s="37">
        <v>4</v>
      </c>
      <c r="D137" s="37">
        <v>3</v>
      </c>
      <c r="E137" s="37">
        <v>0</v>
      </c>
      <c r="F137" s="37">
        <v>1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1</v>
      </c>
      <c r="R137" s="37">
        <v>1</v>
      </c>
      <c r="S137" s="37">
        <v>0</v>
      </c>
      <c r="T137" s="37">
        <v>0</v>
      </c>
      <c r="U137" s="37">
        <v>1</v>
      </c>
      <c r="V137" s="37">
        <v>0</v>
      </c>
    </row>
    <row r="138" spans="2:22" ht="20.100000000000001" customHeight="1" thickBot="1" x14ac:dyDescent="0.25">
      <c r="B138" s="4" t="s">
        <v>368</v>
      </c>
      <c r="C138" s="37">
        <v>37</v>
      </c>
      <c r="D138" s="37">
        <v>14</v>
      </c>
      <c r="E138" s="37">
        <v>16</v>
      </c>
      <c r="F138" s="37">
        <v>7</v>
      </c>
      <c r="G138" s="37">
        <v>20</v>
      </c>
      <c r="H138" s="37">
        <v>0</v>
      </c>
      <c r="I138" s="37">
        <v>18</v>
      </c>
      <c r="J138" s="37">
        <v>2</v>
      </c>
      <c r="K138" s="37">
        <v>0</v>
      </c>
      <c r="L138" s="37">
        <v>0</v>
      </c>
      <c r="M138" s="37">
        <v>0</v>
      </c>
      <c r="N138" s="37">
        <v>1</v>
      </c>
      <c r="O138" s="37">
        <v>2</v>
      </c>
      <c r="P138" s="37">
        <v>0</v>
      </c>
      <c r="Q138" s="37">
        <v>21</v>
      </c>
      <c r="R138" s="37">
        <v>0</v>
      </c>
      <c r="S138" s="37">
        <v>0</v>
      </c>
      <c r="T138" s="37">
        <v>25</v>
      </c>
      <c r="U138" s="37">
        <v>21</v>
      </c>
      <c r="V138" s="37">
        <v>21</v>
      </c>
    </row>
    <row r="139" spans="2:22" ht="20.100000000000001" customHeight="1" thickBot="1" x14ac:dyDescent="0.25">
      <c r="B139" s="4" t="s">
        <v>369</v>
      </c>
      <c r="C139" s="37">
        <v>220</v>
      </c>
      <c r="D139" s="37">
        <v>110</v>
      </c>
      <c r="E139" s="37">
        <v>110</v>
      </c>
      <c r="F139" s="37">
        <v>0</v>
      </c>
      <c r="G139" s="37">
        <v>185</v>
      </c>
      <c r="H139" s="37">
        <v>0</v>
      </c>
      <c r="I139" s="37">
        <v>196</v>
      </c>
      <c r="J139" s="37">
        <v>3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139</v>
      </c>
      <c r="R139" s="37">
        <v>70</v>
      </c>
      <c r="S139" s="37">
        <v>9</v>
      </c>
      <c r="T139" s="37">
        <v>3</v>
      </c>
      <c r="U139" s="37">
        <v>156</v>
      </c>
      <c r="V139" s="37">
        <v>68</v>
      </c>
    </row>
    <row r="140" spans="2:22" ht="20.100000000000001" customHeight="1" thickBot="1" x14ac:dyDescent="0.25">
      <c r="B140" s="4" t="s">
        <v>370</v>
      </c>
      <c r="C140" s="37">
        <v>29</v>
      </c>
      <c r="D140" s="37">
        <v>14</v>
      </c>
      <c r="E140" s="37">
        <v>15</v>
      </c>
      <c r="F140" s="37">
        <v>0</v>
      </c>
      <c r="G140" s="37">
        <v>34</v>
      </c>
      <c r="H140" s="37">
        <v>1</v>
      </c>
      <c r="I140" s="37">
        <v>36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28</v>
      </c>
      <c r="R140" s="37">
        <v>0</v>
      </c>
      <c r="S140" s="37">
        <v>10</v>
      </c>
      <c r="T140" s="37">
        <v>4</v>
      </c>
      <c r="U140" s="37">
        <v>36</v>
      </c>
      <c r="V140" s="37">
        <v>18</v>
      </c>
    </row>
    <row r="141" spans="2:22" ht="20.100000000000001" customHeight="1" thickBot="1" x14ac:dyDescent="0.25">
      <c r="B141" s="4" t="s">
        <v>371</v>
      </c>
      <c r="C141" s="37">
        <v>29</v>
      </c>
      <c r="D141" s="37">
        <v>11</v>
      </c>
      <c r="E141" s="37">
        <v>18</v>
      </c>
      <c r="F141" s="37">
        <v>0</v>
      </c>
      <c r="G141" s="37">
        <v>13</v>
      </c>
      <c r="H141" s="37">
        <v>0</v>
      </c>
      <c r="I141" s="37">
        <v>13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14</v>
      </c>
      <c r="R141" s="37">
        <v>0</v>
      </c>
      <c r="S141" s="37">
        <v>0</v>
      </c>
      <c r="T141" s="37">
        <v>0</v>
      </c>
      <c r="U141" s="37">
        <v>10</v>
      </c>
      <c r="V141" s="37">
        <v>6</v>
      </c>
    </row>
    <row r="142" spans="2:22" ht="20.100000000000001" customHeight="1" thickBot="1" x14ac:dyDescent="0.25">
      <c r="B142" s="4" t="s">
        <v>372</v>
      </c>
      <c r="C142" s="37">
        <v>94</v>
      </c>
      <c r="D142" s="37">
        <v>57</v>
      </c>
      <c r="E142" s="37">
        <v>31</v>
      </c>
      <c r="F142" s="37">
        <v>6</v>
      </c>
      <c r="G142" s="37">
        <v>56</v>
      </c>
      <c r="H142" s="37">
        <v>0</v>
      </c>
      <c r="I142" s="37">
        <v>53</v>
      </c>
      <c r="J142" s="37">
        <v>4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15</v>
      </c>
      <c r="Q142" s="37">
        <v>43</v>
      </c>
      <c r="R142" s="37">
        <v>22</v>
      </c>
      <c r="S142" s="37">
        <v>0</v>
      </c>
      <c r="T142" s="37">
        <v>0</v>
      </c>
      <c r="U142" s="37">
        <v>39</v>
      </c>
      <c r="V142" s="37">
        <v>49</v>
      </c>
    </row>
    <row r="143" spans="2:22" ht="20.100000000000001" customHeight="1" thickBot="1" x14ac:dyDescent="0.25">
      <c r="B143" s="4" t="s">
        <v>373</v>
      </c>
      <c r="C143" s="37">
        <v>103</v>
      </c>
      <c r="D143" s="37">
        <v>19</v>
      </c>
      <c r="E143" s="37">
        <v>84</v>
      </c>
      <c r="F143" s="37">
        <v>0</v>
      </c>
      <c r="G143" s="37">
        <v>78</v>
      </c>
      <c r="H143" s="37">
        <v>0</v>
      </c>
      <c r="I143" s="37">
        <v>79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48</v>
      </c>
      <c r="R143" s="37">
        <v>0</v>
      </c>
      <c r="S143" s="37">
        <v>6</v>
      </c>
      <c r="T143" s="37">
        <v>0</v>
      </c>
      <c r="U143" s="37">
        <v>57</v>
      </c>
      <c r="V143" s="37">
        <v>16</v>
      </c>
    </row>
    <row r="144" spans="2:22" ht="20.100000000000001" customHeight="1" thickBot="1" x14ac:dyDescent="0.25">
      <c r="B144" s="4" t="s">
        <v>374</v>
      </c>
      <c r="C144" s="37">
        <v>22</v>
      </c>
      <c r="D144" s="37">
        <v>10</v>
      </c>
      <c r="E144" s="37">
        <v>10</v>
      </c>
      <c r="F144" s="37">
        <v>2</v>
      </c>
      <c r="G144" s="37">
        <v>19</v>
      </c>
      <c r="H144" s="37">
        <v>0</v>
      </c>
      <c r="I144" s="37">
        <v>19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18</v>
      </c>
      <c r="R144" s="37">
        <v>0</v>
      </c>
      <c r="S144" s="37">
        <v>0</v>
      </c>
      <c r="T144" s="37">
        <v>6</v>
      </c>
      <c r="U144" s="37">
        <v>10</v>
      </c>
      <c r="V144" s="37">
        <v>11</v>
      </c>
    </row>
    <row r="145" spans="2:22" ht="20.100000000000001" customHeight="1" thickBot="1" x14ac:dyDescent="0.25">
      <c r="B145" s="4" t="s">
        <v>375</v>
      </c>
      <c r="C145" s="37">
        <v>48</v>
      </c>
      <c r="D145" s="37">
        <v>10</v>
      </c>
      <c r="E145" s="37">
        <v>26</v>
      </c>
      <c r="F145" s="37">
        <v>12</v>
      </c>
      <c r="G145" s="37">
        <v>36</v>
      </c>
      <c r="H145" s="37">
        <v>0</v>
      </c>
      <c r="I145" s="37">
        <v>40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10</v>
      </c>
      <c r="R145" s="37">
        <v>10</v>
      </c>
      <c r="S145" s="37">
        <v>0</v>
      </c>
      <c r="T145" s="37">
        <v>0</v>
      </c>
      <c r="U145" s="37">
        <v>10</v>
      </c>
      <c r="V145" s="37">
        <v>0</v>
      </c>
    </row>
    <row r="146" spans="2:22" ht="20.100000000000001" customHeight="1" thickBot="1" x14ac:dyDescent="0.25">
      <c r="B146" s="4" t="s">
        <v>376</v>
      </c>
      <c r="C146" s="37">
        <v>6</v>
      </c>
      <c r="D146" s="37">
        <v>0</v>
      </c>
      <c r="E146" s="37">
        <v>6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</row>
    <row r="147" spans="2:22" ht="20.100000000000001" customHeight="1" thickBot="1" x14ac:dyDescent="0.25">
      <c r="B147" s="4" t="s">
        <v>193</v>
      </c>
      <c r="C147" s="37">
        <v>73</v>
      </c>
      <c r="D147" s="37">
        <v>40</v>
      </c>
      <c r="E147" s="37">
        <v>33</v>
      </c>
      <c r="F147" s="37">
        <v>0</v>
      </c>
      <c r="G147" s="37">
        <v>74</v>
      </c>
      <c r="H147" s="37">
        <v>1</v>
      </c>
      <c r="I147" s="37">
        <v>78</v>
      </c>
      <c r="J147" s="37">
        <v>2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53</v>
      </c>
      <c r="R147" s="37">
        <v>37</v>
      </c>
      <c r="S147" s="37">
        <v>2</v>
      </c>
      <c r="T147" s="37">
        <v>0</v>
      </c>
      <c r="U147" s="37">
        <v>43</v>
      </c>
      <c r="V147" s="37">
        <v>27</v>
      </c>
    </row>
    <row r="148" spans="2:22" ht="20.100000000000001" customHeight="1" thickBot="1" x14ac:dyDescent="0.25">
      <c r="B148" s="4" t="s">
        <v>377</v>
      </c>
      <c r="C148" s="37">
        <v>6</v>
      </c>
      <c r="D148" s="37">
        <v>2</v>
      </c>
      <c r="E148" s="37">
        <v>0</v>
      </c>
      <c r="F148" s="37">
        <v>4</v>
      </c>
      <c r="G148" s="37">
        <v>1</v>
      </c>
      <c r="H148" s="37">
        <v>0</v>
      </c>
      <c r="I148" s="37">
        <v>1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1</v>
      </c>
      <c r="R148" s="37">
        <v>0</v>
      </c>
      <c r="S148" s="37">
        <v>0</v>
      </c>
      <c r="T148" s="37">
        <v>0</v>
      </c>
      <c r="U148" s="37">
        <v>2</v>
      </c>
      <c r="V148" s="37">
        <v>1</v>
      </c>
    </row>
    <row r="149" spans="2:22" ht="20.100000000000001" customHeight="1" thickBot="1" x14ac:dyDescent="0.25">
      <c r="B149" s="4" t="s">
        <v>378</v>
      </c>
      <c r="C149" s="37">
        <v>3</v>
      </c>
      <c r="D149" s="37">
        <v>1</v>
      </c>
      <c r="E149" s="37">
        <v>0</v>
      </c>
      <c r="F149" s="37">
        <v>2</v>
      </c>
      <c r="G149" s="37">
        <v>2</v>
      </c>
      <c r="H149" s="37">
        <v>0</v>
      </c>
      <c r="I149" s="37">
        <v>0</v>
      </c>
      <c r="J149" s="37">
        <v>2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1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</row>
    <row r="150" spans="2:22" ht="20.100000000000001" customHeight="1" thickBot="1" x14ac:dyDescent="0.25">
      <c r="B150" s="4" t="s">
        <v>379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</row>
    <row r="151" spans="2:22" ht="20.100000000000001" customHeight="1" thickBot="1" x14ac:dyDescent="0.25">
      <c r="B151" s="4" t="s">
        <v>380</v>
      </c>
      <c r="C151" s="37">
        <v>64</v>
      </c>
      <c r="D151" s="37">
        <v>35</v>
      </c>
      <c r="E151" s="37">
        <v>29</v>
      </c>
      <c r="F151" s="37">
        <v>0</v>
      </c>
      <c r="G151" s="37">
        <v>21</v>
      </c>
      <c r="H151" s="37">
        <v>0</v>
      </c>
      <c r="I151" s="37">
        <v>22</v>
      </c>
      <c r="J151" s="37">
        <v>1</v>
      </c>
      <c r="K151" s="37">
        <v>0</v>
      </c>
      <c r="L151" s="37">
        <v>0</v>
      </c>
      <c r="M151" s="37">
        <v>0</v>
      </c>
      <c r="N151" s="37">
        <v>0</v>
      </c>
      <c r="O151" s="37">
        <v>1</v>
      </c>
      <c r="P151" s="37">
        <v>0</v>
      </c>
      <c r="Q151" s="37">
        <v>4</v>
      </c>
      <c r="R151" s="37">
        <v>1</v>
      </c>
      <c r="S151" s="37">
        <v>0</v>
      </c>
      <c r="T151" s="37">
        <v>0</v>
      </c>
      <c r="U151" s="37">
        <v>11</v>
      </c>
      <c r="V151" s="37">
        <v>1</v>
      </c>
    </row>
    <row r="152" spans="2:22" ht="20.100000000000001" customHeight="1" thickBot="1" x14ac:dyDescent="0.25">
      <c r="B152" s="4" t="s">
        <v>381</v>
      </c>
      <c r="C152" s="37">
        <v>13</v>
      </c>
      <c r="D152" s="37">
        <v>5</v>
      </c>
      <c r="E152" s="37">
        <v>7</v>
      </c>
      <c r="F152" s="37">
        <v>1</v>
      </c>
      <c r="G152" s="37">
        <v>17</v>
      </c>
      <c r="H152" s="37">
        <v>0</v>
      </c>
      <c r="I152" s="37">
        <v>14</v>
      </c>
      <c r="J152" s="37">
        <v>3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8</v>
      </c>
      <c r="R152" s="37">
        <v>4</v>
      </c>
      <c r="S152" s="37">
        <v>0</v>
      </c>
      <c r="T152" s="37">
        <v>0</v>
      </c>
      <c r="U152" s="37">
        <v>7</v>
      </c>
      <c r="V152" s="37">
        <v>10</v>
      </c>
    </row>
    <row r="153" spans="2:22" ht="20.100000000000001" customHeight="1" thickBot="1" x14ac:dyDescent="0.25">
      <c r="B153" s="4" t="s">
        <v>382</v>
      </c>
      <c r="C153" s="37">
        <v>12</v>
      </c>
      <c r="D153" s="37">
        <v>4</v>
      </c>
      <c r="E153" s="37">
        <v>7</v>
      </c>
      <c r="F153" s="37">
        <v>1</v>
      </c>
      <c r="G153" s="37">
        <v>6</v>
      </c>
      <c r="H153" s="37">
        <v>0</v>
      </c>
      <c r="I153" s="37">
        <v>6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3</v>
      </c>
      <c r="R153" s="37">
        <v>0</v>
      </c>
      <c r="S153" s="37">
        <v>0</v>
      </c>
      <c r="T153" s="37">
        <v>0</v>
      </c>
      <c r="U153" s="37">
        <v>0</v>
      </c>
      <c r="V153" s="37">
        <v>5</v>
      </c>
    </row>
    <row r="154" spans="2:22" ht="20.100000000000001" customHeight="1" thickBot="1" x14ac:dyDescent="0.25">
      <c r="B154" s="4" t="s">
        <v>383</v>
      </c>
      <c r="C154" s="37">
        <v>6</v>
      </c>
      <c r="D154" s="37">
        <v>2</v>
      </c>
      <c r="E154" s="37">
        <v>2</v>
      </c>
      <c r="F154" s="37">
        <v>2</v>
      </c>
      <c r="G154" s="37">
        <v>2</v>
      </c>
      <c r="H154" s="37">
        <v>0</v>
      </c>
      <c r="I154" s="37">
        <v>2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</row>
    <row r="155" spans="2:22" ht="20.100000000000001" customHeight="1" thickBot="1" x14ac:dyDescent="0.25">
      <c r="B155" s="4" t="s">
        <v>384</v>
      </c>
      <c r="C155" s="37">
        <v>18</v>
      </c>
      <c r="D155" s="37">
        <v>7</v>
      </c>
      <c r="E155" s="37">
        <v>8</v>
      </c>
      <c r="F155" s="37">
        <v>3</v>
      </c>
      <c r="G155" s="37">
        <v>13</v>
      </c>
      <c r="H155" s="37">
        <v>0</v>
      </c>
      <c r="I155" s="37">
        <v>13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8</v>
      </c>
      <c r="R155" s="37">
        <v>0</v>
      </c>
      <c r="S155" s="37">
        <v>0</v>
      </c>
      <c r="T155" s="37">
        <v>0</v>
      </c>
      <c r="U155" s="37">
        <v>5</v>
      </c>
      <c r="V155" s="37">
        <v>5</v>
      </c>
    </row>
    <row r="156" spans="2:22" ht="20.100000000000001" customHeight="1" thickBot="1" x14ac:dyDescent="0.25">
      <c r="B156" s="4" t="s">
        <v>385</v>
      </c>
      <c r="C156" s="37">
        <v>16</v>
      </c>
      <c r="D156" s="37">
        <v>11</v>
      </c>
      <c r="E156" s="37">
        <v>4</v>
      </c>
      <c r="F156" s="37">
        <v>1</v>
      </c>
      <c r="G156" s="37">
        <v>4</v>
      </c>
      <c r="H156" s="37">
        <v>0</v>
      </c>
      <c r="I156" s="37">
        <v>4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6</v>
      </c>
      <c r="R156" s="37">
        <v>0</v>
      </c>
      <c r="S156" s="37">
        <v>0</v>
      </c>
      <c r="T156" s="37">
        <v>2</v>
      </c>
      <c r="U156" s="37">
        <v>8</v>
      </c>
      <c r="V156" s="37">
        <v>4</v>
      </c>
    </row>
    <row r="157" spans="2:22" ht="20.100000000000001" customHeight="1" thickBot="1" x14ac:dyDescent="0.25">
      <c r="B157" s="4" t="s">
        <v>386</v>
      </c>
      <c r="C157" s="37">
        <v>18</v>
      </c>
      <c r="D157" s="37">
        <v>8</v>
      </c>
      <c r="E157" s="37">
        <v>4</v>
      </c>
      <c r="F157" s="37">
        <v>6</v>
      </c>
      <c r="G157" s="37">
        <v>3</v>
      </c>
      <c r="H157" s="37">
        <v>2</v>
      </c>
      <c r="I157" s="37">
        <v>5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3</v>
      </c>
      <c r="R157" s="37">
        <v>0</v>
      </c>
      <c r="S157" s="37">
        <v>5</v>
      </c>
      <c r="T157" s="37">
        <v>0</v>
      </c>
      <c r="U157" s="37">
        <v>3</v>
      </c>
      <c r="V157" s="37">
        <v>6</v>
      </c>
    </row>
    <row r="158" spans="2:22" ht="20.100000000000001" customHeight="1" thickBot="1" x14ac:dyDescent="0.25">
      <c r="B158" s="4" t="s">
        <v>387</v>
      </c>
      <c r="C158" s="37">
        <v>4</v>
      </c>
      <c r="D158" s="37">
        <v>0</v>
      </c>
      <c r="E158" s="37">
        <v>1</v>
      </c>
      <c r="F158" s="37">
        <v>3</v>
      </c>
      <c r="G158" s="37">
        <v>2</v>
      </c>
      <c r="H158" s="37">
        <v>0</v>
      </c>
      <c r="I158" s="37">
        <v>2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1</v>
      </c>
      <c r="R158" s="37">
        <v>1</v>
      </c>
      <c r="S158" s="37">
        <v>0</v>
      </c>
      <c r="T158" s="37">
        <v>0</v>
      </c>
      <c r="U158" s="37">
        <v>0</v>
      </c>
      <c r="V158" s="37">
        <v>2</v>
      </c>
    </row>
    <row r="159" spans="2:22" ht="20.100000000000001" customHeight="1" thickBot="1" x14ac:dyDescent="0.25">
      <c r="B159" s="4" t="s">
        <v>388</v>
      </c>
      <c r="C159" s="37">
        <v>30</v>
      </c>
      <c r="D159" s="37">
        <v>20</v>
      </c>
      <c r="E159" s="37">
        <v>6</v>
      </c>
      <c r="F159" s="37">
        <v>4</v>
      </c>
      <c r="G159" s="37">
        <v>14</v>
      </c>
      <c r="H159" s="37">
        <v>0</v>
      </c>
      <c r="I159" s="37">
        <v>15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14</v>
      </c>
      <c r="R159" s="37">
        <v>8</v>
      </c>
      <c r="S159" s="37">
        <v>1</v>
      </c>
      <c r="T159" s="37">
        <v>0</v>
      </c>
      <c r="U159" s="37">
        <v>14</v>
      </c>
      <c r="V159" s="37">
        <v>5</v>
      </c>
    </row>
    <row r="160" spans="2:22" ht="20.100000000000001" customHeight="1" thickBot="1" x14ac:dyDescent="0.25">
      <c r="B160" s="4" t="s">
        <v>389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</row>
    <row r="161" spans="2:22" ht="20.100000000000001" customHeight="1" thickBot="1" x14ac:dyDescent="0.25">
      <c r="B161" s="4" t="s">
        <v>390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1</v>
      </c>
      <c r="R161" s="37">
        <v>0</v>
      </c>
      <c r="S161" s="37">
        <v>0</v>
      </c>
      <c r="T161" s="37">
        <v>0</v>
      </c>
      <c r="U161" s="37">
        <v>1</v>
      </c>
      <c r="V161" s="37">
        <v>0</v>
      </c>
    </row>
    <row r="162" spans="2:22" ht="20.100000000000001" customHeight="1" thickBot="1" x14ac:dyDescent="0.25">
      <c r="B162" s="4" t="s">
        <v>391</v>
      </c>
      <c r="C162" s="37">
        <v>10</v>
      </c>
      <c r="D162" s="37">
        <v>4</v>
      </c>
      <c r="E162" s="37">
        <v>1</v>
      </c>
      <c r="F162" s="37">
        <v>5</v>
      </c>
      <c r="G162" s="37">
        <v>1</v>
      </c>
      <c r="H162" s="37">
        <v>0</v>
      </c>
      <c r="I162" s="37">
        <v>1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1</v>
      </c>
      <c r="R162" s="37">
        <v>0</v>
      </c>
      <c r="S162" s="37">
        <v>0</v>
      </c>
      <c r="T162" s="37">
        <v>0</v>
      </c>
      <c r="U162" s="37">
        <v>1</v>
      </c>
      <c r="V162" s="37">
        <v>0</v>
      </c>
    </row>
    <row r="163" spans="2:22" ht="20.100000000000001" customHeight="1" thickBot="1" x14ac:dyDescent="0.25">
      <c r="B163" s="4" t="s">
        <v>392</v>
      </c>
      <c r="C163" s="37">
        <v>1</v>
      </c>
      <c r="D163" s="37">
        <v>0</v>
      </c>
      <c r="E163" s="37">
        <v>1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</row>
    <row r="164" spans="2:22" ht="20.100000000000001" customHeight="1" thickBot="1" x14ac:dyDescent="0.25">
      <c r="B164" s="4" t="s">
        <v>393</v>
      </c>
      <c r="C164" s="37">
        <v>8</v>
      </c>
      <c r="D164" s="37">
        <v>6</v>
      </c>
      <c r="E164" s="37">
        <v>2</v>
      </c>
      <c r="F164" s="37">
        <v>0</v>
      </c>
      <c r="G164" s="37">
        <v>2</v>
      </c>
      <c r="H164" s="37">
        <v>0</v>
      </c>
      <c r="I164" s="37">
        <v>2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1</v>
      </c>
      <c r="R164" s="37">
        <v>0</v>
      </c>
      <c r="S164" s="37">
        <v>0</v>
      </c>
      <c r="T164" s="37">
        <v>0</v>
      </c>
      <c r="U164" s="37">
        <v>0</v>
      </c>
      <c r="V164" s="37">
        <v>1</v>
      </c>
    </row>
    <row r="165" spans="2:22" ht="20.100000000000001" customHeight="1" thickBot="1" x14ac:dyDescent="0.25">
      <c r="B165" s="4" t="s">
        <v>394</v>
      </c>
      <c r="C165" s="37">
        <v>9</v>
      </c>
      <c r="D165" s="37">
        <v>0</v>
      </c>
      <c r="E165" s="37">
        <v>0</v>
      </c>
      <c r="F165" s="37">
        <v>9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</row>
    <row r="166" spans="2:22" ht="20.100000000000001" customHeight="1" thickBot="1" x14ac:dyDescent="0.25">
      <c r="B166" s="4" t="s">
        <v>395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</row>
    <row r="167" spans="2:22" ht="20.100000000000001" customHeight="1" thickBot="1" x14ac:dyDescent="0.25">
      <c r="B167" s="4" t="s">
        <v>194</v>
      </c>
      <c r="C167" s="37">
        <v>25</v>
      </c>
      <c r="D167" s="37">
        <v>13</v>
      </c>
      <c r="E167" s="37">
        <v>10</v>
      </c>
      <c r="F167" s="37">
        <v>2</v>
      </c>
      <c r="G167" s="37">
        <v>1</v>
      </c>
      <c r="H167" s="37">
        <v>0</v>
      </c>
      <c r="I167" s="37">
        <v>0</v>
      </c>
      <c r="J167" s="37">
        <v>1</v>
      </c>
      <c r="K167" s="37">
        <v>0</v>
      </c>
      <c r="L167" s="37">
        <v>0</v>
      </c>
      <c r="M167" s="37">
        <v>0</v>
      </c>
      <c r="N167" s="37">
        <v>0</v>
      </c>
      <c r="O167" s="37">
        <v>1</v>
      </c>
      <c r="P167" s="37">
        <v>0</v>
      </c>
      <c r="Q167" s="37">
        <v>4</v>
      </c>
      <c r="R167" s="37">
        <v>2</v>
      </c>
      <c r="S167" s="37">
        <v>0</v>
      </c>
      <c r="T167" s="37">
        <v>0</v>
      </c>
      <c r="U167" s="37">
        <v>2</v>
      </c>
      <c r="V167" s="37">
        <v>5</v>
      </c>
    </row>
    <row r="168" spans="2:22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</row>
    <row r="169" spans="2:22" ht="20.100000000000001" customHeight="1" thickBot="1" x14ac:dyDescent="0.25">
      <c r="B169" s="4" t="s">
        <v>195</v>
      </c>
      <c r="C169" s="37">
        <v>5</v>
      </c>
      <c r="D169" s="37">
        <v>5</v>
      </c>
      <c r="E169" s="37">
        <v>0</v>
      </c>
      <c r="F169" s="37">
        <v>0</v>
      </c>
      <c r="G169" s="37">
        <v>5</v>
      </c>
      <c r="H169" s="37">
        <v>0</v>
      </c>
      <c r="I169" s="37">
        <v>5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5</v>
      </c>
      <c r="R169" s="37">
        <v>0</v>
      </c>
      <c r="S169" s="37">
        <v>0</v>
      </c>
      <c r="T169" s="37">
        <v>0</v>
      </c>
      <c r="U169" s="37">
        <v>4</v>
      </c>
      <c r="V169" s="37">
        <v>1</v>
      </c>
    </row>
    <row r="170" spans="2:22" ht="20.100000000000001" customHeight="1" thickBot="1" x14ac:dyDescent="0.25">
      <c r="B170" s="4" t="s">
        <v>397</v>
      </c>
      <c r="C170" s="37">
        <v>3</v>
      </c>
      <c r="D170" s="37">
        <v>3</v>
      </c>
      <c r="E170" s="37">
        <v>0</v>
      </c>
      <c r="F170" s="37">
        <v>0</v>
      </c>
      <c r="G170" s="37">
        <v>1</v>
      </c>
      <c r="H170" s="37">
        <v>0</v>
      </c>
      <c r="I170" s="37">
        <v>1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1</v>
      </c>
      <c r="R170" s="37">
        <v>0</v>
      </c>
      <c r="S170" s="37">
        <v>0</v>
      </c>
      <c r="T170" s="37">
        <v>0</v>
      </c>
      <c r="U170" s="37">
        <v>0</v>
      </c>
      <c r="V170" s="37">
        <v>1</v>
      </c>
    </row>
    <row r="171" spans="2:22" ht="20.100000000000001" customHeight="1" thickBot="1" x14ac:dyDescent="0.25">
      <c r="B171" s="4" t="s">
        <v>398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</row>
    <row r="172" spans="2:22" ht="20.100000000000001" customHeight="1" thickBot="1" x14ac:dyDescent="0.25">
      <c r="B172" s="4" t="s">
        <v>399</v>
      </c>
      <c r="C172" s="37">
        <v>3</v>
      </c>
      <c r="D172" s="37">
        <v>0</v>
      </c>
      <c r="E172" s="37">
        <v>0</v>
      </c>
      <c r="F172" s="37">
        <v>3</v>
      </c>
      <c r="G172" s="37">
        <v>1</v>
      </c>
      <c r="H172" s="37">
        <v>0</v>
      </c>
      <c r="I172" s="37">
        <v>1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</row>
    <row r="173" spans="2:22" ht="20.100000000000001" customHeight="1" thickBot="1" x14ac:dyDescent="0.25">
      <c r="B173" s="4" t="s">
        <v>400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</row>
    <row r="174" spans="2:22" ht="20.100000000000001" customHeight="1" thickBot="1" x14ac:dyDescent="0.25">
      <c r="B174" s="4" t="s">
        <v>401</v>
      </c>
      <c r="C174" s="37">
        <v>1</v>
      </c>
      <c r="D174" s="37">
        <v>1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</row>
    <row r="175" spans="2:22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</row>
    <row r="176" spans="2:22" ht="20.100000000000001" customHeight="1" thickBot="1" x14ac:dyDescent="0.25">
      <c r="B176" s="4" t="s">
        <v>403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</row>
    <row r="177" spans="2:22" ht="20.100000000000001" customHeight="1" thickBot="1" x14ac:dyDescent="0.25">
      <c r="B177" s="4" t="s">
        <v>196</v>
      </c>
      <c r="C177" s="37">
        <v>36</v>
      </c>
      <c r="D177" s="37">
        <v>15</v>
      </c>
      <c r="E177" s="37">
        <v>21</v>
      </c>
      <c r="F177" s="37">
        <v>0</v>
      </c>
      <c r="G177" s="37">
        <v>15</v>
      </c>
      <c r="H177" s="37">
        <v>0</v>
      </c>
      <c r="I177" s="37">
        <v>15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13</v>
      </c>
      <c r="Q177" s="37">
        <v>10</v>
      </c>
      <c r="R177" s="37">
        <v>1</v>
      </c>
      <c r="S177" s="37">
        <v>0</v>
      </c>
      <c r="T177" s="37">
        <v>0</v>
      </c>
      <c r="U177" s="37">
        <v>14</v>
      </c>
      <c r="V177" s="37">
        <v>1</v>
      </c>
    </row>
    <row r="178" spans="2:22" ht="20.100000000000001" customHeight="1" thickBot="1" x14ac:dyDescent="0.25">
      <c r="B178" s="4" t="s">
        <v>404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</row>
    <row r="179" spans="2:22" ht="20.100000000000001" customHeight="1" thickBot="1" x14ac:dyDescent="0.25">
      <c r="B179" s="4" t="s">
        <v>405</v>
      </c>
      <c r="C179" s="37">
        <v>17</v>
      </c>
      <c r="D179" s="37">
        <v>8</v>
      </c>
      <c r="E179" s="37">
        <v>0</v>
      </c>
      <c r="F179" s="37">
        <v>9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11</v>
      </c>
      <c r="R179" s="37">
        <v>0</v>
      </c>
      <c r="S179" s="37">
        <v>0</v>
      </c>
      <c r="T179" s="37">
        <v>0</v>
      </c>
      <c r="U179" s="37">
        <v>8</v>
      </c>
      <c r="V179" s="37">
        <v>7</v>
      </c>
    </row>
    <row r="180" spans="2:22" ht="20.100000000000001" customHeight="1" thickBot="1" x14ac:dyDescent="0.25">
      <c r="B180" s="4" t="s">
        <v>406</v>
      </c>
      <c r="C180" s="37">
        <v>8</v>
      </c>
      <c r="D180" s="37">
        <v>5</v>
      </c>
      <c r="E180" s="37">
        <v>2</v>
      </c>
      <c r="F180" s="37">
        <v>1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2</v>
      </c>
      <c r="R180" s="37">
        <v>0</v>
      </c>
      <c r="S180" s="37">
        <v>0</v>
      </c>
      <c r="T180" s="37">
        <v>0</v>
      </c>
      <c r="U180" s="37">
        <v>1</v>
      </c>
      <c r="V180" s="37">
        <v>1</v>
      </c>
    </row>
    <row r="181" spans="2:22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</row>
    <row r="182" spans="2:22" ht="20.100000000000001" customHeight="1" thickBot="1" x14ac:dyDescent="0.25">
      <c r="B182" s="4" t="s">
        <v>408</v>
      </c>
      <c r="C182" s="37">
        <v>1</v>
      </c>
      <c r="D182" s="37">
        <v>0</v>
      </c>
      <c r="E182" s="37">
        <v>0</v>
      </c>
      <c r="F182" s="37">
        <v>1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2</v>
      </c>
      <c r="R182" s="37">
        <v>0</v>
      </c>
      <c r="S182" s="37">
        <v>0</v>
      </c>
      <c r="T182" s="37">
        <v>0</v>
      </c>
      <c r="U182" s="37">
        <v>0</v>
      </c>
      <c r="V182" s="37">
        <v>3</v>
      </c>
    </row>
    <row r="183" spans="2:22" ht="20.100000000000001" customHeight="1" thickBot="1" x14ac:dyDescent="0.25">
      <c r="B183" s="4" t="s">
        <v>197</v>
      </c>
      <c r="C183" s="37">
        <v>33</v>
      </c>
      <c r="D183" s="37">
        <v>9</v>
      </c>
      <c r="E183" s="37">
        <v>16</v>
      </c>
      <c r="F183" s="37">
        <v>8</v>
      </c>
      <c r="G183" s="37">
        <v>5</v>
      </c>
      <c r="H183" s="37">
        <v>0</v>
      </c>
      <c r="I183" s="37">
        <v>5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11</v>
      </c>
      <c r="R183" s="37">
        <v>0</v>
      </c>
      <c r="S183" s="37">
        <v>0</v>
      </c>
      <c r="T183" s="37">
        <v>0</v>
      </c>
      <c r="U183" s="37">
        <v>6</v>
      </c>
      <c r="V183" s="37">
        <v>7</v>
      </c>
    </row>
    <row r="184" spans="2:22" ht="20.100000000000001" customHeight="1" thickBot="1" x14ac:dyDescent="0.25">
      <c r="B184" s="4" t="s">
        <v>409</v>
      </c>
      <c r="C184" s="37">
        <v>1</v>
      </c>
      <c r="D184" s="37">
        <v>0</v>
      </c>
      <c r="E184" s="37">
        <v>0</v>
      </c>
      <c r="F184" s="37">
        <v>1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</row>
    <row r="185" spans="2:22" ht="20.100000000000001" customHeight="1" thickBot="1" x14ac:dyDescent="0.25">
      <c r="B185" s="4" t="s">
        <v>410</v>
      </c>
      <c r="C185" s="37">
        <v>2</v>
      </c>
      <c r="D185" s="37">
        <v>1</v>
      </c>
      <c r="E185" s="37">
        <v>1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</row>
    <row r="186" spans="2:22" ht="20.100000000000001" customHeight="1" thickBot="1" x14ac:dyDescent="0.25">
      <c r="B186" s="4" t="s">
        <v>198</v>
      </c>
      <c r="C186" s="37">
        <v>277</v>
      </c>
      <c r="D186" s="37">
        <v>18</v>
      </c>
      <c r="E186" s="37">
        <v>36</v>
      </c>
      <c r="F186" s="37">
        <v>223</v>
      </c>
      <c r="G186" s="37">
        <v>52</v>
      </c>
      <c r="H186" s="37">
        <v>0</v>
      </c>
      <c r="I186" s="37">
        <v>53</v>
      </c>
      <c r="J186" s="37">
        <v>4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23</v>
      </c>
      <c r="R186" s="37">
        <v>23</v>
      </c>
      <c r="S186" s="37">
        <v>0</v>
      </c>
      <c r="T186" s="37">
        <v>0</v>
      </c>
      <c r="U186" s="37">
        <v>28</v>
      </c>
      <c r="V186" s="37">
        <v>11</v>
      </c>
    </row>
    <row r="187" spans="2:22" ht="20.100000000000001" customHeight="1" thickBot="1" x14ac:dyDescent="0.25">
      <c r="B187" s="4" t="s">
        <v>411</v>
      </c>
      <c r="C187" s="37">
        <v>6</v>
      </c>
      <c r="D187" s="37">
        <v>0</v>
      </c>
      <c r="E187" s="37">
        <v>6</v>
      </c>
      <c r="F187" s="37">
        <v>0</v>
      </c>
      <c r="G187" s="37">
        <v>1</v>
      </c>
      <c r="H187" s="37">
        <v>0</v>
      </c>
      <c r="I187" s="37">
        <v>1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1</v>
      </c>
      <c r="V187" s="37">
        <v>0</v>
      </c>
    </row>
    <row r="188" spans="2:22" ht="20.100000000000001" customHeight="1" thickBot="1" x14ac:dyDescent="0.25">
      <c r="B188" s="4" t="s">
        <v>412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</row>
    <row r="189" spans="2:22" ht="20.100000000000001" customHeight="1" thickBot="1" x14ac:dyDescent="0.25">
      <c r="B189" s="4" t="s">
        <v>413</v>
      </c>
      <c r="C189" s="37">
        <v>3</v>
      </c>
      <c r="D189" s="37">
        <v>3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3</v>
      </c>
      <c r="R189" s="37">
        <v>0</v>
      </c>
      <c r="S189" s="37">
        <v>0</v>
      </c>
      <c r="T189" s="37">
        <v>0</v>
      </c>
      <c r="U189" s="37">
        <v>5</v>
      </c>
      <c r="V189" s="37">
        <v>2</v>
      </c>
    </row>
    <row r="190" spans="2:22" ht="20.100000000000001" customHeight="1" thickBot="1" x14ac:dyDescent="0.25">
      <c r="B190" s="4" t="s">
        <v>414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</row>
    <row r="191" spans="2:22" ht="20.100000000000001" customHeight="1" thickBot="1" x14ac:dyDescent="0.25">
      <c r="B191" s="4" t="s">
        <v>199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</row>
    <row r="192" spans="2:22" ht="20.100000000000001" customHeight="1" thickBot="1" x14ac:dyDescent="0.25">
      <c r="B192" s="4" t="s">
        <v>415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</row>
    <row r="193" spans="2:22" ht="20.100000000000001" customHeight="1" thickBot="1" x14ac:dyDescent="0.25">
      <c r="B193" s="4" t="s">
        <v>416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</row>
    <row r="194" spans="2:22" ht="20.100000000000001" customHeight="1" thickBot="1" x14ac:dyDescent="0.25">
      <c r="B194" s="4" t="s">
        <v>417</v>
      </c>
      <c r="C194" s="37">
        <v>11</v>
      </c>
      <c r="D194" s="37">
        <v>0</v>
      </c>
      <c r="E194" s="37">
        <v>0</v>
      </c>
      <c r="F194" s="37">
        <v>11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1</v>
      </c>
      <c r="R194" s="37">
        <v>0</v>
      </c>
      <c r="S194" s="37">
        <v>0</v>
      </c>
      <c r="T194" s="37">
        <v>0</v>
      </c>
      <c r="U194" s="37">
        <v>0</v>
      </c>
      <c r="V194" s="37">
        <v>1</v>
      </c>
    </row>
    <row r="195" spans="2:22" ht="20.100000000000001" customHeight="1" thickBot="1" x14ac:dyDescent="0.25">
      <c r="B195" s="4" t="s">
        <v>418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</row>
    <row r="196" spans="2:22" ht="20.100000000000001" customHeight="1" thickBot="1" x14ac:dyDescent="0.25">
      <c r="B196" s="4" t="s">
        <v>419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</row>
    <row r="197" spans="2:22" ht="20.100000000000001" customHeight="1" thickBot="1" x14ac:dyDescent="0.25">
      <c r="B197" s="4" t="s">
        <v>200</v>
      </c>
      <c r="C197" s="37">
        <v>2</v>
      </c>
      <c r="D197" s="37">
        <v>1</v>
      </c>
      <c r="E197" s="37">
        <v>1</v>
      </c>
      <c r="F197" s="37">
        <v>0</v>
      </c>
      <c r="G197" s="37">
        <v>1</v>
      </c>
      <c r="H197" s="37">
        <v>0</v>
      </c>
      <c r="I197" s="37">
        <v>1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</row>
    <row r="198" spans="2:22" ht="20.100000000000001" customHeight="1" thickBot="1" x14ac:dyDescent="0.25">
      <c r="B198" s="4" t="s">
        <v>201</v>
      </c>
      <c r="C198" s="37">
        <v>55</v>
      </c>
      <c r="D198" s="37">
        <v>55</v>
      </c>
      <c r="E198" s="37">
        <v>0</v>
      </c>
      <c r="F198" s="37">
        <v>0</v>
      </c>
      <c r="G198" s="37">
        <v>1</v>
      </c>
      <c r="H198" s="37">
        <v>0</v>
      </c>
      <c r="I198" s="37">
        <v>1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20</v>
      </c>
      <c r="R198" s="37">
        <v>20</v>
      </c>
      <c r="S198" s="37">
        <v>0</v>
      </c>
      <c r="T198" s="37">
        <v>0</v>
      </c>
      <c r="U198" s="37">
        <v>19</v>
      </c>
      <c r="V198" s="37">
        <v>6</v>
      </c>
    </row>
    <row r="199" spans="2:22" ht="20.100000000000001" customHeight="1" thickBot="1" x14ac:dyDescent="0.25">
      <c r="B199" s="4" t="s">
        <v>420</v>
      </c>
      <c r="C199" s="37">
        <v>9</v>
      </c>
      <c r="D199" s="37">
        <v>0</v>
      </c>
      <c r="E199" s="37">
        <v>0</v>
      </c>
      <c r="F199" s="37">
        <v>9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</row>
    <row r="200" spans="2:22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</row>
    <row r="201" spans="2:22" ht="20.100000000000001" customHeight="1" thickBot="1" x14ac:dyDescent="0.25">
      <c r="B201" s="4" t="s">
        <v>422</v>
      </c>
      <c r="C201" s="37">
        <v>1</v>
      </c>
      <c r="D201" s="37">
        <v>0</v>
      </c>
      <c r="E201" s="37">
        <v>0</v>
      </c>
      <c r="F201" s="37">
        <v>1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1</v>
      </c>
      <c r="R201" s="37">
        <v>1</v>
      </c>
      <c r="S201" s="37">
        <v>0</v>
      </c>
      <c r="T201" s="37">
        <v>0</v>
      </c>
      <c r="U201" s="37">
        <v>0</v>
      </c>
      <c r="V201" s="37">
        <v>1</v>
      </c>
    </row>
    <row r="202" spans="2:22" ht="20.100000000000001" customHeight="1" thickBot="1" x14ac:dyDescent="0.25">
      <c r="B202" s="4" t="s">
        <v>202</v>
      </c>
      <c r="C202" s="37">
        <v>16</v>
      </c>
      <c r="D202" s="37">
        <v>6</v>
      </c>
      <c r="E202" s="37">
        <v>10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3</v>
      </c>
      <c r="L202" s="37">
        <v>0</v>
      </c>
      <c r="M202" s="37">
        <v>0</v>
      </c>
      <c r="N202" s="37">
        <v>0</v>
      </c>
      <c r="O202" s="37">
        <v>3</v>
      </c>
      <c r="P202" s="37">
        <v>0</v>
      </c>
      <c r="Q202" s="37">
        <v>2</v>
      </c>
      <c r="R202" s="37">
        <v>0</v>
      </c>
      <c r="S202" s="37">
        <v>0</v>
      </c>
      <c r="T202" s="37">
        <v>0</v>
      </c>
      <c r="U202" s="37">
        <v>1</v>
      </c>
      <c r="V202" s="37">
        <v>1</v>
      </c>
    </row>
    <row r="203" spans="2:22" ht="20.100000000000001" customHeight="1" thickBot="1" x14ac:dyDescent="0.25">
      <c r="B203" s="4" t="s">
        <v>423</v>
      </c>
      <c r="C203" s="37">
        <v>2</v>
      </c>
      <c r="D203" s="37">
        <v>0</v>
      </c>
      <c r="E203" s="37">
        <v>2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</row>
    <row r="204" spans="2:22" ht="20.100000000000001" customHeight="1" thickBot="1" x14ac:dyDescent="0.25">
      <c r="B204" s="4" t="s">
        <v>424</v>
      </c>
      <c r="C204" s="37">
        <v>7</v>
      </c>
      <c r="D204" s="37">
        <v>0</v>
      </c>
      <c r="E204" s="37">
        <v>0</v>
      </c>
      <c r="F204" s="37">
        <v>7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</row>
    <row r="205" spans="2:22" ht="20.100000000000001" customHeight="1" thickBot="1" x14ac:dyDescent="0.25">
      <c r="B205" s="4" t="s">
        <v>425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</row>
    <row r="206" spans="2:22" ht="20.100000000000001" customHeight="1" thickBot="1" x14ac:dyDescent="0.25">
      <c r="B206" s="4" t="s">
        <v>203</v>
      </c>
      <c r="C206" s="37">
        <v>19</v>
      </c>
      <c r="D206" s="37">
        <v>15</v>
      </c>
      <c r="E206" s="37">
        <v>1</v>
      </c>
      <c r="F206" s="37">
        <v>3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9</v>
      </c>
      <c r="R206" s="37">
        <v>4</v>
      </c>
      <c r="S206" s="37">
        <v>4</v>
      </c>
      <c r="T206" s="37">
        <v>4</v>
      </c>
      <c r="U206" s="37">
        <v>9</v>
      </c>
      <c r="V206" s="37">
        <v>5</v>
      </c>
    </row>
    <row r="207" spans="2:22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</row>
    <row r="208" spans="2:22" ht="20.100000000000001" customHeight="1" thickBot="1" x14ac:dyDescent="0.25">
      <c r="B208" s="4" t="s">
        <v>427</v>
      </c>
      <c r="C208" s="37">
        <v>8</v>
      </c>
      <c r="D208" s="37">
        <v>5</v>
      </c>
      <c r="E208" s="37">
        <v>2</v>
      </c>
      <c r="F208" s="37">
        <v>1</v>
      </c>
      <c r="G208" s="37">
        <v>1</v>
      </c>
      <c r="H208" s="37">
        <v>0</v>
      </c>
      <c r="I208" s="37">
        <v>1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2</v>
      </c>
      <c r="R208" s="37">
        <v>2</v>
      </c>
      <c r="S208" s="37">
        <v>0</v>
      </c>
      <c r="T208" s="37">
        <v>1</v>
      </c>
      <c r="U208" s="37">
        <v>1</v>
      </c>
      <c r="V208" s="37">
        <v>0</v>
      </c>
    </row>
    <row r="209" spans="2:22" ht="20.100000000000001" customHeight="1" thickBot="1" x14ac:dyDescent="0.25">
      <c r="B209" s="4" t="s">
        <v>428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</row>
    <row r="210" spans="2:22" ht="20.100000000000001" customHeight="1" thickBot="1" x14ac:dyDescent="0.25">
      <c r="B210" s="4" t="s">
        <v>429</v>
      </c>
      <c r="C210" s="37">
        <v>3</v>
      </c>
      <c r="D210" s="37">
        <v>0</v>
      </c>
      <c r="E210" s="37">
        <v>0</v>
      </c>
      <c r="F210" s="37">
        <v>3</v>
      </c>
      <c r="G210" s="37">
        <v>0</v>
      </c>
      <c r="H210" s="37">
        <v>0</v>
      </c>
      <c r="I210" s="37">
        <v>0</v>
      </c>
      <c r="J210" s="37">
        <v>0</v>
      </c>
      <c r="K210" s="37">
        <v>1</v>
      </c>
      <c r="L210" s="37">
        <v>0</v>
      </c>
      <c r="M210" s="37">
        <v>0</v>
      </c>
      <c r="N210" s="37">
        <v>0</v>
      </c>
      <c r="O210" s="37">
        <v>1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</row>
    <row r="211" spans="2:22" ht="20.100000000000001" customHeight="1" thickBot="1" x14ac:dyDescent="0.25">
      <c r="B211" s="4" t="s">
        <v>430</v>
      </c>
      <c r="C211" s="37">
        <v>1</v>
      </c>
      <c r="D211" s="37">
        <v>0</v>
      </c>
      <c r="E211" s="37">
        <v>0</v>
      </c>
      <c r="F211" s="37">
        <v>1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</row>
    <row r="212" spans="2:22" ht="20.100000000000001" customHeight="1" thickBot="1" x14ac:dyDescent="0.25">
      <c r="B212" s="4" t="s">
        <v>431</v>
      </c>
      <c r="C212" s="37">
        <v>4</v>
      </c>
      <c r="D212" s="37">
        <v>3</v>
      </c>
      <c r="E212" s="37">
        <v>0</v>
      </c>
      <c r="F212" s="37">
        <v>1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3</v>
      </c>
      <c r="R212" s="37">
        <v>2</v>
      </c>
      <c r="S212" s="37">
        <v>0</v>
      </c>
      <c r="T212" s="37">
        <v>0</v>
      </c>
      <c r="U212" s="37">
        <v>0</v>
      </c>
      <c r="V212" s="37">
        <v>3</v>
      </c>
    </row>
    <row r="213" spans="2:22" ht="20.100000000000001" customHeight="1" thickBot="1" x14ac:dyDescent="0.25">
      <c r="B213" s="4" t="s">
        <v>432</v>
      </c>
      <c r="C213" s="37">
        <v>15</v>
      </c>
      <c r="D213" s="37">
        <v>6</v>
      </c>
      <c r="E213" s="37">
        <v>5</v>
      </c>
      <c r="F213" s="37">
        <v>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3</v>
      </c>
      <c r="R213" s="37">
        <v>0</v>
      </c>
      <c r="S213" s="37">
        <v>0</v>
      </c>
      <c r="T213" s="37">
        <v>0</v>
      </c>
      <c r="U213" s="37">
        <v>3</v>
      </c>
      <c r="V213" s="37">
        <v>3</v>
      </c>
    </row>
    <row r="214" spans="2:22" ht="20.100000000000001" customHeight="1" thickBot="1" x14ac:dyDescent="0.25">
      <c r="B214" s="4" t="s">
        <v>204</v>
      </c>
      <c r="C214" s="37">
        <v>14</v>
      </c>
      <c r="D214" s="37">
        <v>12</v>
      </c>
      <c r="E214" s="37">
        <v>2</v>
      </c>
      <c r="F214" s="37">
        <v>0</v>
      </c>
      <c r="G214" s="37">
        <v>1</v>
      </c>
      <c r="H214" s="37">
        <v>0</v>
      </c>
      <c r="I214" s="37">
        <v>1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</row>
    <row r="215" spans="2:22" ht="20.100000000000001" customHeight="1" thickBot="1" x14ac:dyDescent="0.25">
      <c r="B215" s="4" t="s">
        <v>433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1</v>
      </c>
      <c r="U215" s="37">
        <v>0</v>
      </c>
      <c r="V215" s="37">
        <v>0</v>
      </c>
    </row>
    <row r="216" spans="2:22" ht="20.100000000000001" customHeight="1" thickBot="1" x14ac:dyDescent="0.25">
      <c r="B216" s="4" t="s">
        <v>434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2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</row>
    <row r="217" spans="2:22" ht="20.100000000000001" customHeight="1" thickBot="1" x14ac:dyDescent="0.25">
      <c r="B217" s="4" t="s">
        <v>435</v>
      </c>
      <c r="C217" s="37">
        <v>5</v>
      </c>
      <c r="D217" s="37">
        <v>0</v>
      </c>
      <c r="E217" s="37">
        <v>5</v>
      </c>
      <c r="F217" s="37">
        <v>0</v>
      </c>
      <c r="G217" s="37">
        <v>1</v>
      </c>
      <c r="H217" s="37">
        <v>0</v>
      </c>
      <c r="I217" s="37">
        <v>1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1</v>
      </c>
      <c r="R217" s="37">
        <v>0</v>
      </c>
      <c r="S217" s="37">
        <v>0</v>
      </c>
      <c r="T217" s="37">
        <v>0</v>
      </c>
      <c r="U217" s="37">
        <v>4</v>
      </c>
      <c r="V217" s="37">
        <v>4</v>
      </c>
    </row>
    <row r="218" spans="2:22" ht="20.100000000000001" customHeight="1" thickBot="1" x14ac:dyDescent="0.25">
      <c r="B218" s="4" t="s">
        <v>436</v>
      </c>
      <c r="C218" s="37">
        <v>2</v>
      </c>
      <c r="D218" s="37">
        <v>0</v>
      </c>
      <c r="E218" s="37">
        <v>2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</row>
    <row r="219" spans="2:22" ht="20.100000000000001" customHeight="1" thickBot="1" x14ac:dyDescent="0.25">
      <c r="B219" s="4" t="s">
        <v>437</v>
      </c>
      <c r="C219" s="37">
        <v>3</v>
      </c>
      <c r="D219" s="37">
        <v>2</v>
      </c>
      <c r="E219" s="37">
        <v>0</v>
      </c>
      <c r="F219" s="37">
        <v>1</v>
      </c>
      <c r="G219" s="37">
        <v>6</v>
      </c>
      <c r="H219" s="37">
        <v>0</v>
      </c>
      <c r="I219" s="37">
        <v>6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1</v>
      </c>
      <c r="R219" s="37">
        <v>1</v>
      </c>
      <c r="S219" s="37">
        <v>0</v>
      </c>
      <c r="T219" s="37">
        <v>0</v>
      </c>
      <c r="U219" s="37">
        <v>1</v>
      </c>
      <c r="V219" s="37">
        <v>0</v>
      </c>
    </row>
    <row r="220" spans="2:22" ht="20.100000000000001" customHeight="1" thickBot="1" x14ac:dyDescent="0.25">
      <c r="B220" s="4" t="s">
        <v>438</v>
      </c>
      <c r="C220" s="37">
        <v>36</v>
      </c>
      <c r="D220" s="37">
        <v>33</v>
      </c>
      <c r="E220" s="37">
        <v>2</v>
      </c>
      <c r="F220" s="37">
        <v>1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14</v>
      </c>
      <c r="R220" s="37">
        <v>3</v>
      </c>
      <c r="S220" s="37">
        <v>0</v>
      </c>
      <c r="T220" s="37">
        <v>14</v>
      </c>
      <c r="U220" s="37">
        <v>0</v>
      </c>
      <c r="V220" s="37">
        <v>0</v>
      </c>
    </row>
    <row r="221" spans="2:22" ht="20.100000000000001" customHeight="1" thickBot="1" x14ac:dyDescent="0.25">
      <c r="B221" s="4" t="s">
        <v>439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</row>
    <row r="222" spans="2:22" ht="20.100000000000001" customHeight="1" thickBot="1" x14ac:dyDescent="0.25">
      <c r="B222" s="4" t="s">
        <v>440</v>
      </c>
      <c r="C222" s="37">
        <v>9</v>
      </c>
      <c r="D222" s="37">
        <v>0</v>
      </c>
      <c r="E222" s="37">
        <v>0</v>
      </c>
      <c r="F222" s="37">
        <v>9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</row>
    <row r="223" spans="2:22" ht="20.100000000000001" customHeight="1" thickBot="1" x14ac:dyDescent="0.25">
      <c r="B223" s="4" t="s">
        <v>205</v>
      </c>
      <c r="C223" s="37">
        <v>9</v>
      </c>
      <c r="D223" s="37">
        <v>0</v>
      </c>
      <c r="E223" s="37">
        <v>0</v>
      </c>
      <c r="F223" s="37">
        <v>9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3</v>
      </c>
      <c r="P223" s="37">
        <v>19</v>
      </c>
      <c r="Q223" s="37">
        <v>4</v>
      </c>
      <c r="R223" s="37">
        <v>0</v>
      </c>
      <c r="S223" s="37">
        <v>0</v>
      </c>
      <c r="T223" s="37">
        <v>0</v>
      </c>
      <c r="U223" s="37">
        <v>0</v>
      </c>
      <c r="V223" s="37">
        <v>15</v>
      </c>
    </row>
    <row r="224" spans="2:22" ht="20.100000000000001" customHeight="1" thickBot="1" x14ac:dyDescent="0.25">
      <c r="B224" s="4" t="s">
        <v>441</v>
      </c>
      <c r="C224" s="37">
        <v>25</v>
      </c>
      <c r="D224" s="37">
        <v>16</v>
      </c>
      <c r="E224" s="37">
        <v>2</v>
      </c>
      <c r="F224" s="37">
        <v>7</v>
      </c>
      <c r="G224" s="37">
        <v>6</v>
      </c>
      <c r="H224" s="37">
        <v>0</v>
      </c>
      <c r="I224" s="37">
        <v>6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</row>
    <row r="225" spans="2:22" ht="20.100000000000001" customHeight="1" thickBot="1" x14ac:dyDescent="0.25">
      <c r="B225" s="4" t="s">
        <v>442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5</v>
      </c>
      <c r="R225" s="37">
        <v>1</v>
      </c>
      <c r="S225" s="37">
        <v>0</v>
      </c>
      <c r="T225" s="37">
        <v>0</v>
      </c>
      <c r="U225" s="37">
        <v>0</v>
      </c>
      <c r="V225" s="37">
        <v>5</v>
      </c>
    </row>
    <row r="226" spans="2:22" ht="20.100000000000001" customHeight="1" thickBot="1" x14ac:dyDescent="0.25">
      <c r="B226" s="4" t="s">
        <v>443</v>
      </c>
      <c r="C226" s="37">
        <v>2</v>
      </c>
      <c r="D226" s="37">
        <v>0</v>
      </c>
      <c r="E226" s="37">
        <v>2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</row>
    <row r="227" spans="2:22" ht="20.100000000000001" customHeight="1" thickBot="1" x14ac:dyDescent="0.25">
      <c r="B227" s="4" t="s">
        <v>206</v>
      </c>
      <c r="C227" s="37">
        <v>23</v>
      </c>
      <c r="D227" s="37">
        <v>20</v>
      </c>
      <c r="E227" s="37">
        <v>1</v>
      </c>
      <c r="F227" s="37">
        <v>2</v>
      </c>
      <c r="G227" s="37">
        <v>20</v>
      </c>
      <c r="H227" s="37">
        <v>0</v>
      </c>
      <c r="I227" s="37">
        <v>20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42</v>
      </c>
      <c r="R227" s="37">
        <v>0</v>
      </c>
      <c r="S227" s="37">
        <v>0</v>
      </c>
      <c r="T227" s="37">
        <v>37</v>
      </c>
      <c r="U227" s="37">
        <v>8</v>
      </c>
      <c r="V227" s="37">
        <v>8</v>
      </c>
    </row>
    <row r="228" spans="2:22" ht="20.100000000000001" customHeight="1" thickBot="1" x14ac:dyDescent="0.25">
      <c r="B228" s="4" t="s">
        <v>444</v>
      </c>
      <c r="C228" s="37">
        <v>0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</row>
    <row r="229" spans="2:22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</row>
    <row r="230" spans="2:22" ht="20.100000000000001" customHeight="1" thickBot="1" x14ac:dyDescent="0.25">
      <c r="B230" s="4" t="s">
        <v>446</v>
      </c>
      <c r="C230" s="37">
        <v>1</v>
      </c>
      <c r="D230" s="37">
        <v>1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1</v>
      </c>
      <c r="R230" s="37">
        <v>0</v>
      </c>
      <c r="S230" s="37">
        <v>0</v>
      </c>
      <c r="T230" s="37">
        <v>0</v>
      </c>
      <c r="U230" s="37">
        <v>0</v>
      </c>
      <c r="V230" s="37">
        <v>2</v>
      </c>
    </row>
    <row r="231" spans="2:22" ht="20.100000000000001" customHeight="1" thickBot="1" x14ac:dyDescent="0.25">
      <c r="B231" s="4" t="s">
        <v>447</v>
      </c>
      <c r="C231" s="37">
        <v>4</v>
      </c>
      <c r="D231" s="37">
        <v>0</v>
      </c>
      <c r="E231" s="37">
        <v>0</v>
      </c>
      <c r="F231" s="37">
        <v>4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1</v>
      </c>
      <c r="R231" s="37">
        <v>0</v>
      </c>
      <c r="S231" s="37">
        <v>0</v>
      </c>
      <c r="T231" s="37">
        <v>0</v>
      </c>
      <c r="U231" s="37">
        <v>0</v>
      </c>
      <c r="V231" s="37">
        <v>1</v>
      </c>
    </row>
    <row r="232" spans="2:22" ht="20.100000000000001" customHeight="1" thickBot="1" x14ac:dyDescent="0.25">
      <c r="B232" s="4" t="s">
        <v>448</v>
      </c>
      <c r="C232" s="37">
        <v>22</v>
      </c>
      <c r="D232" s="37">
        <v>6</v>
      </c>
      <c r="E232" s="37">
        <v>5</v>
      </c>
      <c r="F232" s="37">
        <v>11</v>
      </c>
      <c r="G232" s="37">
        <v>21</v>
      </c>
      <c r="H232" s="37">
        <v>0</v>
      </c>
      <c r="I232" s="37">
        <v>13</v>
      </c>
      <c r="J232" s="37">
        <v>8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4</v>
      </c>
      <c r="R232" s="37">
        <v>6</v>
      </c>
      <c r="S232" s="37">
        <v>0</v>
      </c>
      <c r="T232" s="37">
        <v>0</v>
      </c>
      <c r="U232" s="37">
        <v>8</v>
      </c>
      <c r="V232" s="37">
        <v>3</v>
      </c>
    </row>
    <row r="233" spans="2:22" ht="20.100000000000001" customHeight="1" thickBot="1" x14ac:dyDescent="0.25">
      <c r="B233" s="4" t="s">
        <v>449</v>
      </c>
      <c r="C233" s="37">
        <v>52</v>
      </c>
      <c r="D233" s="37">
        <v>23</v>
      </c>
      <c r="E233" s="37">
        <v>20</v>
      </c>
      <c r="F233" s="37">
        <v>9</v>
      </c>
      <c r="G233" s="37">
        <v>27</v>
      </c>
      <c r="H233" s="37">
        <v>0</v>
      </c>
      <c r="I233" s="37">
        <v>24</v>
      </c>
      <c r="J233" s="37">
        <v>3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26</v>
      </c>
      <c r="R233" s="37">
        <v>0</v>
      </c>
      <c r="S233" s="37">
        <v>0</v>
      </c>
      <c r="T233" s="37">
        <v>0</v>
      </c>
      <c r="U233" s="37">
        <v>12</v>
      </c>
      <c r="V233" s="37">
        <v>34</v>
      </c>
    </row>
    <row r="234" spans="2:22" ht="20.100000000000001" customHeight="1" thickBot="1" x14ac:dyDescent="0.25">
      <c r="B234" s="4" t="s">
        <v>207</v>
      </c>
      <c r="C234" s="37">
        <v>18</v>
      </c>
      <c r="D234" s="37">
        <v>6</v>
      </c>
      <c r="E234" s="37">
        <v>7</v>
      </c>
      <c r="F234" s="37">
        <v>5</v>
      </c>
      <c r="G234" s="37">
        <v>7</v>
      </c>
      <c r="H234" s="37">
        <v>0</v>
      </c>
      <c r="I234" s="37">
        <v>7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3</v>
      </c>
      <c r="P234" s="37">
        <v>5</v>
      </c>
      <c r="Q234" s="37">
        <v>6</v>
      </c>
      <c r="R234" s="37">
        <v>2</v>
      </c>
      <c r="S234" s="37">
        <v>0</v>
      </c>
      <c r="T234" s="37">
        <v>0</v>
      </c>
      <c r="U234" s="37">
        <v>6</v>
      </c>
      <c r="V234" s="37">
        <v>10</v>
      </c>
    </row>
    <row r="235" spans="2:22" ht="20.100000000000001" customHeight="1" thickBot="1" x14ac:dyDescent="0.25">
      <c r="B235" s="4" t="s">
        <v>450</v>
      </c>
      <c r="C235" s="37">
        <v>26</v>
      </c>
      <c r="D235" s="37">
        <v>12</v>
      </c>
      <c r="E235" s="37">
        <v>14</v>
      </c>
      <c r="F235" s="37">
        <v>0</v>
      </c>
      <c r="G235" s="37">
        <v>1</v>
      </c>
      <c r="H235" s="37">
        <v>0</v>
      </c>
      <c r="I235" s="37">
        <v>1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1</v>
      </c>
      <c r="R235" s="37">
        <v>0</v>
      </c>
      <c r="S235" s="37">
        <v>0</v>
      </c>
      <c r="T235" s="37">
        <v>0</v>
      </c>
      <c r="U235" s="37">
        <v>1</v>
      </c>
      <c r="V235" s="37">
        <v>0</v>
      </c>
    </row>
    <row r="236" spans="2:22" ht="20.100000000000001" customHeight="1" thickBot="1" x14ac:dyDescent="0.25">
      <c r="B236" s="4" t="s">
        <v>451</v>
      </c>
      <c r="C236" s="37">
        <v>21</v>
      </c>
      <c r="D236" s="37">
        <v>1</v>
      </c>
      <c r="E236" s="37">
        <v>0</v>
      </c>
      <c r="F236" s="37">
        <v>20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</row>
    <row r="237" spans="2:22" ht="20.100000000000001" customHeight="1" thickBot="1" x14ac:dyDescent="0.25">
      <c r="B237" s="4" t="s">
        <v>452</v>
      </c>
      <c r="C237" s="37">
        <v>21</v>
      </c>
      <c r="D237" s="37">
        <v>10</v>
      </c>
      <c r="E237" s="37">
        <v>10</v>
      </c>
      <c r="F237" s="37">
        <v>1</v>
      </c>
      <c r="G237" s="37">
        <v>7</v>
      </c>
      <c r="H237" s="37">
        <v>0</v>
      </c>
      <c r="I237" s="37">
        <v>7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4</v>
      </c>
      <c r="R237" s="37">
        <v>0</v>
      </c>
      <c r="S237" s="37">
        <v>0</v>
      </c>
      <c r="T237" s="37">
        <v>4</v>
      </c>
      <c r="U237" s="37">
        <v>3</v>
      </c>
      <c r="V237" s="37">
        <v>3</v>
      </c>
    </row>
    <row r="238" spans="2:22" ht="20.100000000000001" customHeight="1" thickBot="1" x14ac:dyDescent="0.25">
      <c r="B238" s="4" t="s">
        <v>453</v>
      </c>
      <c r="C238" s="37">
        <v>10</v>
      </c>
      <c r="D238" s="37">
        <v>7</v>
      </c>
      <c r="E238" s="37">
        <v>0</v>
      </c>
      <c r="F238" s="37">
        <v>3</v>
      </c>
      <c r="G238" s="37">
        <v>9</v>
      </c>
      <c r="H238" s="37">
        <v>0</v>
      </c>
      <c r="I238" s="37">
        <v>8</v>
      </c>
      <c r="J238" s="37">
        <v>1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11</v>
      </c>
      <c r="R238" s="37">
        <v>0</v>
      </c>
      <c r="S238" s="37">
        <v>0</v>
      </c>
      <c r="T238" s="37">
        <v>2</v>
      </c>
      <c r="U238" s="37">
        <v>12</v>
      </c>
      <c r="V238" s="37">
        <v>4</v>
      </c>
    </row>
    <row r="239" spans="2:22" ht="20.100000000000001" customHeight="1" thickBot="1" x14ac:dyDescent="0.25">
      <c r="B239" s="4" t="s">
        <v>454</v>
      </c>
      <c r="C239" s="37">
        <v>36</v>
      </c>
      <c r="D239" s="37">
        <v>8</v>
      </c>
      <c r="E239" s="37">
        <v>4</v>
      </c>
      <c r="F239" s="37">
        <v>24</v>
      </c>
      <c r="G239" s="37">
        <v>1</v>
      </c>
      <c r="H239" s="37">
        <v>0</v>
      </c>
      <c r="I239" s="37">
        <v>1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1</v>
      </c>
      <c r="P239" s="37">
        <v>0</v>
      </c>
      <c r="Q239" s="37">
        <v>15</v>
      </c>
      <c r="R239" s="37">
        <v>0</v>
      </c>
      <c r="S239" s="37">
        <v>0</v>
      </c>
      <c r="T239" s="37">
        <v>0</v>
      </c>
      <c r="U239" s="37">
        <v>19</v>
      </c>
      <c r="V239" s="37">
        <v>3</v>
      </c>
    </row>
    <row r="240" spans="2:22" ht="20.100000000000001" customHeight="1" thickBot="1" x14ac:dyDescent="0.25">
      <c r="B240" s="4" t="s">
        <v>455</v>
      </c>
      <c r="C240" s="37">
        <v>37</v>
      </c>
      <c r="D240" s="37">
        <v>20</v>
      </c>
      <c r="E240" s="37">
        <v>10</v>
      </c>
      <c r="F240" s="37">
        <v>7</v>
      </c>
      <c r="G240" s="37">
        <v>10</v>
      </c>
      <c r="H240" s="37">
        <v>0</v>
      </c>
      <c r="I240" s="37">
        <v>10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5</v>
      </c>
      <c r="R240" s="37">
        <v>0</v>
      </c>
      <c r="S240" s="37">
        <v>0</v>
      </c>
      <c r="T240" s="37">
        <v>0</v>
      </c>
      <c r="U240" s="37">
        <v>5</v>
      </c>
      <c r="V240" s="37">
        <v>3</v>
      </c>
    </row>
    <row r="241" spans="2:22" ht="20.100000000000001" customHeight="1" thickBot="1" x14ac:dyDescent="0.25">
      <c r="B241" s="4" t="s">
        <v>456</v>
      </c>
      <c r="C241" s="37">
        <v>14</v>
      </c>
      <c r="D241" s="37">
        <v>10</v>
      </c>
      <c r="E241" s="37">
        <v>3</v>
      </c>
      <c r="F241" s="37">
        <v>1</v>
      </c>
      <c r="G241" s="37">
        <v>6</v>
      </c>
      <c r="H241" s="37">
        <v>0</v>
      </c>
      <c r="I241" s="37">
        <v>6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4</v>
      </c>
      <c r="R241" s="37">
        <v>0</v>
      </c>
      <c r="S241" s="37">
        <v>0</v>
      </c>
      <c r="T241" s="37">
        <v>0</v>
      </c>
      <c r="U241" s="37">
        <v>2</v>
      </c>
      <c r="V241" s="37">
        <v>4</v>
      </c>
    </row>
    <row r="242" spans="2:22" ht="20.100000000000001" customHeight="1" thickBot="1" x14ac:dyDescent="0.25">
      <c r="B242" s="4" t="s">
        <v>457</v>
      </c>
      <c r="C242" s="37">
        <v>14</v>
      </c>
      <c r="D242" s="37">
        <v>10</v>
      </c>
      <c r="E242" s="37">
        <v>3</v>
      </c>
      <c r="F242" s="37">
        <v>1</v>
      </c>
      <c r="G242" s="37">
        <v>3</v>
      </c>
      <c r="H242" s="37">
        <v>0</v>
      </c>
      <c r="I242" s="37">
        <v>4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4</v>
      </c>
      <c r="R242" s="37">
        <v>0</v>
      </c>
      <c r="S242" s="37">
        <v>0</v>
      </c>
      <c r="T242" s="37">
        <v>0</v>
      </c>
      <c r="U242" s="37">
        <v>3</v>
      </c>
      <c r="V242" s="37">
        <v>3</v>
      </c>
    </row>
    <row r="243" spans="2:22" ht="20.100000000000001" customHeight="1" thickBot="1" x14ac:dyDescent="0.25">
      <c r="B243" s="4" t="s">
        <v>458</v>
      </c>
      <c r="C243" s="37">
        <v>30</v>
      </c>
      <c r="D243" s="37">
        <v>16</v>
      </c>
      <c r="E243" s="37">
        <v>0</v>
      </c>
      <c r="F243" s="37">
        <v>14</v>
      </c>
      <c r="G243" s="37">
        <v>12</v>
      </c>
      <c r="H243" s="37">
        <v>0</v>
      </c>
      <c r="I243" s="37">
        <v>12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14</v>
      </c>
      <c r="R243" s="37">
        <v>0</v>
      </c>
      <c r="S243" s="37">
        <v>0</v>
      </c>
      <c r="T243" s="37">
        <v>0</v>
      </c>
      <c r="U243" s="37">
        <v>9</v>
      </c>
      <c r="V243" s="37">
        <v>8</v>
      </c>
    </row>
    <row r="244" spans="2:22" ht="20.100000000000001" customHeight="1" thickBot="1" x14ac:dyDescent="0.25">
      <c r="B244" s="4" t="s">
        <v>459</v>
      </c>
      <c r="C244" s="37">
        <v>2</v>
      </c>
      <c r="D244" s="37">
        <v>2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</row>
    <row r="245" spans="2:22" ht="20.100000000000001" customHeight="1" thickBot="1" x14ac:dyDescent="0.25">
      <c r="B245" s="4" t="s">
        <v>460</v>
      </c>
      <c r="C245" s="37">
        <v>30</v>
      </c>
      <c r="D245" s="37">
        <v>8</v>
      </c>
      <c r="E245" s="37">
        <v>20</v>
      </c>
      <c r="F245" s="37">
        <v>2</v>
      </c>
      <c r="G245" s="37">
        <v>10</v>
      </c>
      <c r="H245" s="37">
        <v>0</v>
      </c>
      <c r="I245" s="37">
        <v>9</v>
      </c>
      <c r="J245" s="37">
        <v>1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3</v>
      </c>
      <c r="R245" s="37">
        <v>0</v>
      </c>
      <c r="S245" s="37">
        <v>3</v>
      </c>
      <c r="T245" s="37">
        <v>0</v>
      </c>
      <c r="U245" s="37">
        <v>11</v>
      </c>
      <c r="V245" s="37">
        <v>7</v>
      </c>
    </row>
    <row r="246" spans="2:22" ht="20.100000000000001" customHeight="1" thickBot="1" x14ac:dyDescent="0.25">
      <c r="B246" s="4" t="s">
        <v>461</v>
      </c>
      <c r="C246" s="37">
        <v>28</v>
      </c>
      <c r="D246" s="37">
        <v>15</v>
      </c>
      <c r="E246" s="37">
        <v>11</v>
      </c>
      <c r="F246" s="37">
        <v>2</v>
      </c>
      <c r="G246" s="37">
        <v>29</v>
      </c>
      <c r="H246" s="37">
        <v>0</v>
      </c>
      <c r="I246" s="37">
        <v>31</v>
      </c>
      <c r="J246" s="37">
        <v>0</v>
      </c>
      <c r="K246" s="37">
        <v>1</v>
      </c>
      <c r="L246" s="37">
        <v>0</v>
      </c>
      <c r="M246" s="37">
        <v>0</v>
      </c>
      <c r="N246" s="37">
        <v>0</v>
      </c>
      <c r="O246" s="37">
        <v>2</v>
      </c>
      <c r="P246" s="37">
        <v>0</v>
      </c>
      <c r="Q246" s="37">
        <v>9</v>
      </c>
      <c r="R246" s="37">
        <v>8</v>
      </c>
      <c r="S246" s="37">
        <v>3</v>
      </c>
      <c r="T246" s="37">
        <v>8</v>
      </c>
      <c r="U246" s="37">
        <v>4</v>
      </c>
      <c r="V246" s="37">
        <v>7</v>
      </c>
    </row>
    <row r="247" spans="2:22" ht="20.100000000000001" customHeight="1" thickBot="1" x14ac:dyDescent="0.25">
      <c r="B247" s="4" t="s">
        <v>208</v>
      </c>
      <c r="C247" s="37">
        <v>109</v>
      </c>
      <c r="D247" s="37">
        <v>61</v>
      </c>
      <c r="E247" s="37">
        <v>42</v>
      </c>
      <c r="F247" s="37">
        <v>6</v>
      </c>
      <c r="G247" s="37">
        <v>31</v>
      </c>
      <c r="H247" s="37">
        <v>0</v>
      </c>
      <c r="I247" s="37">
        <v>31</v>
      </c>
      <c r="J247" s="37">
        <v>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30</v>
      </c>
      <c r="R247" s="37">
        <v>0</v>
      </c>
      <c r="S247" s="37">
        <v>0</v>
      </c>
      <c r="T247" s="37">
        <v>0</v>
      </c>
      <c r="U247" s="37">
        <v>38</v>
      </c>
      <c r="V247" s="37">
        <v>12</v>
      </c>
    </row>
    <row r="248" spans="2:22" ht="20.100000000000001" customHeight="1" thickBot="1" x14ac:dyDescent="0.25">
      <c r="B248" s="4" t="s">
        <v>462</v>
      </c>
      <c r="C248" s="37">
        <v>15</v>
      </c>
      <c r="D248" s="37">
        <v>9</v>
      </c>
      <c r="E248" s="37">
        <v>4</v>
      </c>
      <c r="F248" s="37">
        <v>2</v>
      </c>
      <c r="G248" s="37">
        <v>9</v>
      </c>
      <c r="H248" s="37">
        <v>0</v>
      </c>
      <c r="I248" s="37">
        <v>9</v>
      </c>
      <c r="J248" s="37">
        <v>1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2</v>
      </c>
      <c r="R248" s="37">
        <v>0</v>
      </c>
      <c r="S248" s="37">
        <v>0</v>
      </c>
      <c r="T248" s="37">
        <v>0</v>
      </c>
      <c r="U248" s="37">
        <v>3</v>
      </c>
      <c r="V248" s="37">
        <v>1</v>
      </c>
    </row>
    <row r="249" spans="2:22" ht="20.100000000000001" customHeight="1" thickBot="1" x14ac:dyDescent="0.25">
      <c r="B249" s="4" t="s">
        <v>463</v>
      </c>
      <c r="C249" s="37">
        <v>11</v>
      </c>
      <c r="D249" s="37">
        <v>5</v>
      </c>
      <c r="E249" s="37">
        <v>6</v>
      </c>
      <c r="F249" s="37">
        <v>0</v>
      </c>
      <c r="G249" s="37">
        <v>6</v>
      </c>
      <c r="H249" s="37">
        <v>0</v>
      </c>
      <c r="I249" s="37">
        <v>6</v>
      </c>
      <c r="J249" s="37">
        <v>1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10</v>
      </c>
      <c r="R249" s="37">
        <v>0</v>
      </c>
      <c r="S249" s="37">
        <v>0</v>
      </c>
      <c r="T249" s="37">
        <v>0</v>
      </c>
      <c r="U249" s="37">
        <v>10</v>
      </c>
      <c r="V249" s="37">
        <v>5</v>
      </c>
    </row>
    <row r="250" spans="2:22" ht="20.100000000000001" customHeight="1" thickBot="1" x14ac:dyDescent="0.25">
      <c r="B250" s="4" t="s">
        <v>464</v>
      </c>
      <c r="C250" s="37">
        <v>41</v>
      </c>
      <c r="D250" s="37">
        <v>11</v>
      </c>
      <c r="E250" s="37">
        <v>22</v>
      </c>
      <c r="F250" s="37">
        <v>8</v>
      </c>
      <c r="G250" s="37">
        <v>9</v>
      </c>
      <c r="H250" s="37">
        <v>0</v>
      </c>
      <c r="I250" s="37">
        <v>11</v>
      </c>
      <c r="J250" s="37">
        <v>1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8</v>
      </c>
      <c r="R250" s="37">
        <v>1</v>
      </c>
      <c r="S250" s="37">
        <v>0</v>
      </c>
      <c r="T250" s="37">
        <v>0</v>
      </c>
      <c r="U250" s="37">
        <v>17</v>
      </c>
      <c r="V250" s="37">
        <v>1</v>
      </c>
    </row>
    <row r="251" spans="2:22" ht="20.100000000000001" customHeight="1" thickBot="1" x14ac:dyDescent="0.25">
      <c r="B251" s="4" t="s">
        <v>465</v>
      </c>
      <c r="C251" s="37">
        <v>8</v>
      </c>
      <c r="D251" s="37">
        <v>6</v>
      </c>
      <c r="E251" s="37">
        <v>2</v>
      </c>
      <c r="F251" s="37">
        <v>0</v>
      </c>
      <c r="G251" s="37">
        <v>2</v>
      </c>
      <c r="H251" s="37">
        <v>0</v>
      </c>
      <c r="I251" s="37">
        <v>3</v>
      </c>
      <c r="J251" s="37">
        <v>0</v>
      </c>
      <c r="K251" s="37">
        <v>1</v>
      </c>
      <c r="L251" s="37">
        <v>0</v>
      </c>
      <c r="M251" s="37">
        <v>0</v>
      </c>
      <c r="N251" s="37">
        <v>1</v>
      </c>
      <c r="O251" s="37">
        <v>0</v>
      </c>
      <c r="P251" s="37">
        <v>0</v>
      </c>
      <c r="Q251" s="37">
        <v>3</v>
      </c>
      <c r="R251" s="37">
        <v>2</v>
      </c>
      <c r="S251" s="37">
        <v>0</v>
      </c>
      <c r="T251" s="37">
        <v>0</v>
      </c>
      <c r="U251" s="37">
        <v>4</v>
      </c>
      <c r="V251" s="37">
        <v>2</v>
      </c>
    </row>
    <row r="252" spans="2:22" ht="20.100000000000001" customHeight="1" thickBot="1" x14ac:dyDescent="0.25">
      <c r="B252" s="4" t="s">
        <v>466</v>
      </c>
      <c r="C252" s="37">
        <v>17</v>
      </c>
      <c r="D252" s="37">
        <v>12</v>
      </c>
      <c r="E252" s="37">
        <v>4</v>
      </c>
      <c r="F252" s="37">
        <v>1</v>
      </c>
      <c r="G252" s="37">
        <v>9</v>
      </c>
      <c r="H252" s="37">
        <v>0</v>
      </c>
      <c r="I252" s="37">
        <v>9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5</v>
      </c>
      <c r="R252" s="37">
        <v>2</v>
      </c>
      <c r="S252" s="37">
        <v>1</v>
      </c>
      <c r="T252" s="37">
        <v>0</v>
      </c>
      <c r="U252" s="37">
        <v>6</v>
      </c>
      <c r="V252" s="37">
        <v>3</v>
      </c>
    </row>
    <row r="253" spans="2:22" ht="20.100000000000001" customHeight="1" thickBot="1" x14ac:dyDescent="0.25">
      <c r="B253" s="4" t="s">
        <v>467</v>
      </c>
      <c r="C253" s="37">
        <v>24</v>
      </c>
      <c r="D253" s="37">
        <v>23</v>
      </c>
      <c r="E253" s="37">
        <v>1</v>
      </c>
      <c r="F253" s="37">
        <v>0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7</v>
      </c>
      <c r="R253" s="37">
        <v>0</v>
      </c>
      <c r="S253" s="37">
        <v>0</v>
      </c>
      <c r="T253" s="37">
        <v>0</v>
      </c>
      <c r="U253" s="37">
        <v>9</v>
      </c>
      <c r="V253" s="37">
        <v>3</v>
      </c>
    </row>
    <row r="254" spans="2:22" ht="20.100000000000001" customHeight="1" thickBot="1" x14ac:dyDescent="0.25">
      <c r="B254" s="4" t="s">
        <v>468</v>
      </c>
      <c r="C254" s="37">
        <v>10</v>
      </c>
      <c r="D254" s="37">
        <v>3</v>
      </c>
      <c r="E254" s="37">
        <v>3</v>
      </c>
      <c r="F254" s="37">
        <v>4</v>
      </c>
      <c r="G254" s="37">
        <v>7</v>
      </c>
      <c r="H254" s="37">
        <v>0</v>
      </c>
      <c r="I254" s="37">
        <v>7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1</v>
      </c>
      <c r="R254" s="37">
        <v>0</v>
      </c>
      <c r="S254" s="37">
        <v>0</v>
      </c>
      <c r="T254" s="37">
        <v>0</v>
      </c>
      <c r="U254" s="37">
        <v>3</v>
      </c>
      <c r="V254" s="37">
        <v>0</v>
      </c>
    </row>
    <row r="255" spans="2:22" ht="20.100000000000001" customHeight="1" thickBot="1" x14ac:dyDescent="0.25">
      <c r="B255" s="4" t="s">
        <v>469</v>
      </c>
      <c r="C255" s="37">
        <v>15</v>
      </c>
      <c r="D255" s="37">
        <v>8</v>
      </c>
      <c r="E255" s="37">
        <v>4</v>
      </c>
      <c r="F255" s="37">
        <v>3</v>
      </c>
      <c r="G255" s="37">
        <v>3</v>
      </c>
      <c r="H255" s="37">
        <v>0</v>
      </c>
      <c r="I255" s="37">
        <v>4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4</v>
      </c>
      <c r="R255" s="37">
        <v>0</v>
      </c>
      <c r="S255" s="37">
        <v>0</v>
      </c>
      <c r="T255" s="37">
        <v>1</v>
      </c>
      <c r="U255" s="37">
        <v>4</v>
      </c>
      <c r="V255" s="37">
        <v>1</v>
      </c>
    </row>
    <row r="256" spans="2:22" ht="20.100000000000001" customHeight="1" thickBot="1" x14ac:dyDescent="0.25">
      <c r="B256" s="4" t="s">
        <v>470</v>
      </c>
      <c r="C256" s="37">
        <v>10</v>
      </c>
      <c r="D256" s="37">
        <v>3</v>
      </c>
      <c r="E256" s="37">
        <v>1</v>
      </c>
      <c r="F256" s="37">
        <v>6</v>
      </c>
      <c r="G256" s="37">
        <v>3</v>
      </c>
      <c r="H256" s="37">
        <v>0</v>
      </c>
      <c r="I256" s="37">
        <v>3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6</v>
      </c>
      <c r="R256" s="37">
        <v>0</v>
      </c>
      <c r="S256" s="37">
        <v>0</v>
      </c>
      <c r="T256" s="37">
        <v>0</v>
      </c>
      <c r="U256" s="37">
        <v>5</v>
      </c>
      <c r="V256" s="37">
        <v>7</v>
      </c>
    </row>
    <row r="257" spans="2:22" ht="20.100000000000001" customHeight="1" thickBot="1" x14ac:dyDescent="0.25">
      <c r="B257" s="4" t="s">
        <v>471</v>
      </c>
      <c r="C257" s="37">
        <v>21</v>
      </c>
      <c r="D257" s="37">
        <v>18</v>
      </c>
      <c r="E257" s="37">
        <v>3</v>
      </c>
      <c r="F257" s="37">
        <v>0</v>
      </c>
      <c r="G257" s="37">
        <v>3</v>
      </c>
      <c r="H257" s="37">
        <v>0</v>
      </c>
      <c r="I257" s="37">
        <v>3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4</v>
      </c>
      <c r="R257" s="37">
        <v>3</v>
      </c>
      <c r="S257" s="37">
        <v>0</v>
      </c>
      <c r="T257" s="37">
        <v>1</v>
      </c>
      <c r="U257" s="37">
        <v>4</v>
      </c>
      <c r="V257" s="37">
        <v>3</v>
      </c>
    </row>
    <row r="258" spans="2:22" ht="20.100000000000001" customHeight="1" thickBot="1" x14ac:dyDescent="0.25">
      <c r="B258" s="4" t="s">
        <v>472</v>
      </c>
      <c r="C258" s="37">
        <v>17</v>
      </c>
      <c r="D258" s="37">
        <v>8</v>
      </c>
      <c r="E258" s="37">
        <v>6</v>
      </c>
      <c r="F258" s="37">
        <v>3</v>
      </c>
      <c r="G258" s="37">
        <v>13</v>
      </c>
      <c r="H258" s="37">
        <v>0</v>
      </c>
      <c r="I258" s="37">
        <v>13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1</v>
      </c>
      <c r="Q258" s="37">
        <v>4</v>
      </c>
      <c r="R258" s="37">
        <v>0</v>
      </c>
      <c r="S258" s="37">
        <v>0</v>
      </c>
      <c r="T258" s="37">
        <v>0</v>
      </c>
      <c r="U258" s="37">
        <v>5</v>
      </c>
      <c r="V258" s="37">
        <v>2</v>
      </c>
    </row>
    <row r="259" spans="2:22" ht="20.100000000000001" customHeight="1" thickBot="1" x14ac:dyDescent="0.25">
      <c r="B259" s="4" t="s">
        <v>473</v>
      </c>
      <c r="C259" s="37">
        <v>4</v>
      </c>
      <c r="D259" s="37">
        <v>0</v>
      </c>
      <c r="E259" s="37">
        <v>3</v>
      </c>
      <c r="F259" s="37">
        <v>1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2</v>
      </c>
      <c r="P259" s="37">
        <v>0</v>
      </c>
      <c r="Q259" s="37">
        <v>5</v>
      </c>
      <c r="R259" s="37">
        <v>0</v>
      </c>
      <c r="S259" s="37">
        <v>0</v>
      </c>
      <c r="T259" s="37">
        <v>0</v>
      </c>
      <c r="U259" s="37">
        <v>3</v>
      </c>
      <c r="V259" s="37">
        <v>2</v>
      </c>
    </row>
    <row r="260" spans="2:22" ht="20.100000000000001" customHeight="1" thickBot="1" x14ac:dyDescent="0.25">
      <c r="B260" s="4" t="s">
        <v>474</v>
      </c>
      <c r="C260" s="37">
        <v>14</v>
      </c>
      <c r="D260" s="37">
        <v>10</v>
      </c>
      <c r="E260" s="37">
        <v>4</v>
      </c>
      <c r="F260" s="37">
        <v>0</v>
      </c>
      <c r="G260" s="37">
        <v>3</v>
      </c>
      <c r="H260" s="37">
        <v>0</v>
      </c>
      <c r="I260" s="37">
        <v>3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3</v>
      </c>
      <c r="R260" s="37">
        <v>0</v>
      </c>
      <c r="S260" s="37">
        <v>0</v>
      </c>
      <c r="T260" s="37">
        <v>0</v>
      </c>
      <c r="U260" s="37">
        <v>4</v>
      </c>
      <c r="V260" s="37">
        <v>2</v>
      </c>
    </row>
    <row r="261" spans="2:22" ht="20.100000000000001" customHeight="1" thickBot="1" x14ac:dyDescent="0.25">
      <c r="B261" s="4" t="s">
        <v>475</v>
      </c>
      <c r="C261" s="37">
        <v>11</v>
      </c>
      <c r="D261" s="37">
        <v>8</v>
      </c>
      <c r="E261" s="37">
        <v>3</v>
      </c>
      <c r="F261" s="37">
        <v>0</v>
      </c>
      <c r="G261" s="37">
        <v>5</v>
      </c>
      <c r="H261" s="37">
        <v>0</v>
      </c>
      <c r="I261" s="37">
        <v>5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2</v>
      </c>
      <c r="R261" s="37">
        <v>0</v>
      </c>
      <c r="S261" s="37">
        <v>0</v>
      </c>
      <c r="T261" s="37">
        <v>0</v>
      </c>
      <c r="U261" s="37">
        <v>3</v>
      </c>
      <c r="V261" s="37">
        <v>3</v>
      </c>
    </row>
    <row r="262" spans="2:22" ht="20.100000000000001" customHeight="1" thickBot="1" x14ac:dyDescent="0.25">
      <c r="B262" s="4" t="s">
        <v>476</v>
      </c>
      <c r="C262" s="37">
        <v>16</v>
      </c>
      <c r="D262" s="37">
        <v>6</v>
      </c>
      <c r="E262" s="37">
        <v>10</v>
      </c>
      <c r="F262" s="37">
        <v>0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1</v>
      </c>
      <c r="Q262" s="37">
        <v>3</v>
      </c>
      <c r="R262" s="37">
        <v>0</v>
      </c>
      <c r="S262" s="37">
        <v>0</v>
      </c>
      <c r="T262" s="37">
        <v>0</v>
      </c>
      <c r="U262" s="37">
        <v>1</v>
      </c>
      <c r="V262" s="37">
        <v>5</v>
      </c>
    </row>
    <row r="263" spans="2:22" ht="20.100000000000001" customHeight="1" thickBot="1" x14ac:dyDescent="0.25">
      <c r="B263" s="4" t="s">
        <v>209</v>
      </c>
      <c r="C263" s="37">
        <v>8</v>
      </c>
      <c r="D263" s="37">
        <v>8</v>
      </c>
      <c r="E263" s="37">
        <v>0</v>
      </c>
      <c r="F263" s="37">
        <v>0</v>
      </c>
      <c r="G263" s="37">
        <v>2</v>
      </c>
      <c r="H263" s="37">
        <v>0</v>
      </c>
      <c r="I263" s="37">
        <v>1</v>
      </c>
      <c r="J263" s="37">
        <v>1</v>
      </c>
      <c r="K263" s="37">
        <v>0</v>
      </c>
      <c r="L263" s="37">
        <v>0</v>
      </c>
      <c r="M263" s="37">
        <v>0</v>
      </c>
      <c r="N263" s="37">
        <v>0</v>
      </c>
      <c r="O263" s="37">
        <v>1</v>
      </c>
      <c r="P263" s="37">
        <v>0</v>
      </c>
      <c r="Q263" s="37">
        <v>9</v>
      </c>
      <c r="R263" s="37">
        <v>2</v>
      </c>
      <c r="S263" s="37">
        <v>0</v>
      </c>
      <c r="T263" s="37">
        <v>0</v>
      </c>
      <c r="U263" s="37">
        <v>7</v>
      </c>
      <c r="V263" s="37">
        <v>4</v>
      </c>
    </row>
    <row r="264" spans="2:22" ht="20.100000000000001" customHeight="1" thickBot="1" x14ac:dyDescent="0.25">
      <c r="B264" s="4" t="s">
        <v>477</v>
      </c>
      <c r="C264" s="37">
        <v>14</v>
      </c>
      <c r="D264" s="37">
        <v>13</v>
      </c>
      <c r="E264" s="37">
        <v>1</v>
      </c>
      <c r="F264" s="37">
        <v>0</v>
      </c>
      <c r="G264" s="37">
        <v>9</v>
      </c>
      <c r="H264" s="37">
        <v>0</v>
      </c>
      <c r="I264" s="37">
        <v>9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2</v>
      </c>
      <c r="R264" s="37">
        <v>0</v>
      </c>
      <c r="S264" s="37">
        <v>0</v>
      </c>
      <c r="T264" s="37">
        <v>0</v>
      </c>
      <c r="U264" s="37">
        <v>5</v>
      </c>
      <c r="V264" s="37">
        <v>0</v>
      </c>
    </row>
    <row r="265" spans="2:22" ht="20.100000000000001" customHeight="1" thickBot="1" x14ac:dyDescent="0.25">
      <c r="B265" s="4" t="s">
        <v>478</v>
      </c>
      <c r="C265" s="37">
        <v>1</v>
      </c>
      <c r="D265" s="37">
        <v>1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1</v>
      </c>
      <c r="R265" s="37">
        <v>0</v>
      </c>
      <c r="S265" s="37">
        <v>0</v>
      </c>
      <c r="T265" s="37">
        <v>0</v>
      </c>
      <c r="U265" s="37">
        <v>0</v>
      </c>
      <c r="V265" s="37">
        <v>1</v>
      </c>
    </row>
    <row r="266" spans="2:22" ht="20.100000000000001" customHeight="1" thickBot="1" x14ac:dyDescent="0.25">
      <c r="B266" s="4" t="s">
        <v>479</v>
      </c>
      <c r="C266" s="37">
        <v>3</v>
      </c>
      <c r="D266" s="37">
        <v>1</v>
      </c>
      <c r="E266" s="37">
        <v>0</v>
      </c>
      <c r="F266" s="37">
        <v>2</v>
      </c>
      <c r="G266" s="37">
        <v>1</v>
      </c>
      <c r="H266" s="37">
        <v>0</v>
      </c>
      <c r="I266" s="37">
        <v>0</v>
      </c>
      <c r="J266" s="37">
        <v>1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</row>
    <row r="267" spans="2:22" ht="20.100000000000001" customHeight="1" thickBot="1" x14ac:dyDescent="0.25">
      <c r="B267" s="4" t="s">
        <v>480</v>
      </c>
      <c r="C267" s="37">
        <v>5</v>
      </c>
      <c r="D267" s="37">
        <v>2</v>
      </c>
      <c r="E267" s="37">
        <v>0</v>
      </c>
      <c r="F267" s="37">
        <v>3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3</v>
      </c>
      <c r="Q267" s="37">
        <v>1</v>
      </c>
      <c r="R267" s="37">
        <v>0</v>
      </c>
      <c r="S267" s="37">
        <v>0</v>
      </c>
      <c r="T267" s="37">
        <v>0</v>
      </c>
      <c r="U267" s="37">
        <v>0</v>
      </c>
      <c r="V267" s="37">
        <v>1</v>
      </c>
    </row>
    <row r="268" spans="2:22" ht="20.100000000000001" customHeight="1" thickBot="1" x14ac:dyDescent="0.25">
      <c r="B268" s="4" t="s">
        <v>481</v>
      </c>
      <c r="C268" s="37">
        <v>14</v>
      </c>
      <c r="D268" s="37">
        <v>10</v>
      </c>
      <c r="E268" s="37">
        <v>2</v>
      </c>
      <c r="F268" s="37">
        <v>2</v>
      </c>
      <c r="G268" s="37">
        <v>5</v>
      </c>
      <c r="H268" s="37">
        <v>0</v>
      </c>
      <c r="I268" s="37">
        <v>5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2</v>
      </c>
      <c r="R268" s="37">
        <v>0</v>
      </c>
      <c r="S268" s="37">
        <v>0</v>
      </c>
      <c r="T268" s="37">
        <v>0</v>
      </c>
      <c r="U268" s="37">
        <v>0</v>
      </c>
      <c r="V268" s="37">
        <v>2</v>
      </c>
    </row>
    <row r="269" spans="2:22" ht="20.100000000000001" customHeight="1" thickBot="1" x14ac:dyDescent="0.25">
      <c r="B269" s="4" t="s">
        <v>482</v>
      </c>
      <c r="C269" s="37">
        <v>8</v>
      </c>
      <c r="D269" s="37">
        <v>8</v>
      </c>
      <c r="E269" s="37">
        <v>0</v>
      </c>
      <c r="F269" s="37">
        <v>0</v>
      </c>
      <c r="G269" s="37">
        <v>4</v>
      </c>
      <c r="H269" s="37">
        <v>0</v>
      </c>
      <c r="I269" s="37">
        <v>3</v>
      </c>
      <c r="J269" s="37">
        <v>1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1</v>
      </c>
      <c r="T269" s="37">
        <v>0</v>
      </c>
      <c r="U269" s="37">
        <v>1</v>
      </c>
      <c r="V269" s="37">
        <v>0</v>
      </c>
    </row>
    <row r="270" spans="2:22" ht="20.100000000000001" customHeight="1" thickBot="1" x14ac:dyDescent="0.25">
      <c r="B270" s="4" t="s">
        <v>483</v>
      </c>
      <c r="C270" s="37">
        <v>1</v>
      </c>
      <c r="D270" s="37">
        <v>0</v>
      </c>
      <c r="E270" s="37">
        <v>0</v>
      </c>
      <c r="F270" s="37">
        <v>1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</row>
    <row r="271" spans="2:22" ht="20.100000000000001" customHeight="1" thickBot="1" x14ac:dyDescent="0.25">
      <c r="B271" s="4" t="s">
        <v>484</v>
      </c>
      <c r="C271" s="37">
        <v>8</v>
      </c>
      <c r="D271" s="37">
        <v>1</v>
      </c>
      <c r="E271" s="37">
        <v>7</v>
      </c>
      <c r="F271" s="37">
        <v>0</v>
      </c>
      <c r="G271" s="37">
        <v>6</v>
      </c>
      <c r="H271" s="37">
        <v>0</v>
      </c>
      <c r="I271" s="37">
        <v>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7</v>
      </c>
      <c r="R271" s="37">
        <v>3</v>
      </c>
      <c r="S271" s="37">
        <v>0</v>
      </c>
      <c r="T271" s="37">
        <v>0</v>
      </c>
      <c r="U271" s="37">
        <v>0</v>
      </c>
      <c r="V271" s="37">
        <v>7</v>
      </c>
    </row>
    <row r="272" spans="2:22" ht="20.100000000000001" customHeight="1" thickBot="1" x14ac:dyDescent="0.25">
      <c r="B272" s="4" t="s">
        <v>485</v>
      </c>
      <c r="C272" s="37">
        <v>9</v>
      </c>
      <c r="D272" s="37">
        <v>2</v>
      </c>
      <c r="E272" s="37">
        <v>4</v>
      </c>
      <c r="F272" s="37">
        <v>3</v>
      </c>
      <c r="G272" s="37">
        <v>2</v>
      </c>
      <c r="H272" s="37">
        <v>0</v>
      </c>
      <c r="I272" s="37">
        <v>3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2</v>
      </c>
      <c r="Q272" s="37">
        <v>8</v>
      </c>
      <c r="R272" s="37">
        <v>1</v>
      </c>
      <c r="S272" s="37">
        <v>0</v>
      </c>
      <c r="T272" s="37">
        <v>0</v>
      </c>
      <c r="U272" s="37">
        <v>4</v>
      </c>
      <c r="V272" s="37">
        <v>5</v>
      </c>
    </row>
    <row r="273" spans="2:22" ht="20.100000000000001" customHeight="1" thickBot="1" x14ac:dyDescent="0.25">
      <c r="B273" s="4" t="s">
        <v>486</v>
      </c>
      <c r="C273" s="37">
        <v>28</v>
      </c>
      <c r="D273" s="37">
        <v>8</v>
      </c>
      <c r="E273" s="37">
        <v>8</v>
      </c>
      <c r="F273" s="37">
        <v>12</v>
      </c>
      <c r="G273" s="37">
        <v>9</v>
      </c>
      <c r="H273" s="37">
        <v>0</v>
      </c>
      <c r="I273" s="37">
        <v>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20</v>
      </c>
      <c r="R273" s="37">
        <v>0</v>
      </c>
      <c r="S273" s="37">
        <v>5</v>
      </c>
      <c r="T273" s="37">
        <v>0</v>
      </c>
      <c r="U273" s="37">
        <v>14</v>
      </c>
      <c r="V273" s="37">
        <v>18</v>
      </c>
    </row>
    <row r="274" spans="2:22" ht="20.100000000000001" customHeight="1" thickBot="1" x14ac:dyDescent="0.25">
      <c r="B274" s="4" t="s">
        <v>210</v>
      </c>
      <c r="C274" s="37">
        <v>63</v>
      </c>
      <c r="D274" s="37">
        <v>16</v>
      </c>
      <c r="E274" s="37">
        <v>40</v>
      </c>
      <c r="F274" s="37">
        <v>7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42</v>
      </c>
      <c r="R274" s="37">
        <v>9</v>
      </c>
      <c r="S274" s="37">
        <v>0</v>
      </c>
      <c r="T274" s="37">
        <v>0</v>
      </c>
      <c r="U274" s="37">
        <v>51</v>
      </c>
      <c r="V274" s="37">
        <v>19</v>
      </c>
    </row>
    <row r="275" spans="2:22" ht="20.100000000000001" customHeight="1" thickBot="1" x14ac:dyDescent="0.25">
      <c r="B275" s="4" t="s">
        <v>487</v>
      </c>
      <c r="C275" s="37">
        <v>4</v>
      </c>
      <c r="D275" s="37">
        <v>0</v>
      </c>
      <c r="E275" s="37">
        <v>0</v>
      </c>
      <c r="F275" s="37">
        <v>4</v>
      </c>
      <c r="G275" s="37">
        <v>1</v>
      </c>
      <c r="H275" s="37">
        <v>0</v>
      </c>
      <c r="I275" s="37">
        <v>1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2</v>
      </c>
      <c r="R275" s="37">
        <v>2</v>
      </c>
      <c r="S275" s="37">
        <v>0</v>
      </c>
      <c r="T275" s="37">
        <v>0</v>
      </c>
      <c r="U275" s="37">
        <v>2</v>
      </c>
      <c r="V275" s="37">
        <v>1</v>
      </c>
    </row>
    <row r="276" spans="2:22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  <c r="F276" s="37">
        <v>0</v>
      </c>
      <c r="G276" s="37">
        <v>1</v>
      </c>
      <c r="H276" s="37">
        <v>0</v>
      </c>
      <c r="I276" s="37">
        <v>1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</row>
    <row r="277" spans="2:22" ht="20.100000000000001" customHeight="1" thickBot="1" x14ac:dyDescent="0.25">
      <c r="B277" s="4" t="s">
        <v>489</v>
      </c>
      <c r="C277" s="37">
        <v>2</v>
      </c>
      <c r="D277" s="37">
        <v>0</v>
      </c>
      <c r="E277" s="37">
        <v>1</v>
      </c>
      <c r="F277" s="37">
        <v>1</v>
      </c>
      <c r="G277" s="37">
        <v>1</v>
      </c>
      <c r="H277" s="37">
        <v>0</v>
      </c>
      <c r="I277" s="37">
        <v>1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</row>
    <row r="278" spans="2:22" ht="20.100000000000001" customHeight="1" thickBot="1" x14ac:dyDescent="0.25">
      <c r="B278" s="4" t="s">
        <v>490</v>
      </c>
      <c r="C278" s="37">
        <v>16</v>
      </c>
      <c r="D278" s="37">
        <v>7</v>
      </c>
      <c r="E278" s="37">
        <v>6</v>
      </c>
      <c r="F278" s="37">
        <v>3</v>
      </c>
      <c r="G278" s="37">
        <v>9</v>
      </c>
      <c r="H278" s="37">
        <v>0</v>
      </c>
      <c r="I278" s="37">
        <v>11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6</v>
      </c>
      <c r="R278" s="37">
        <v>6</v>
      </c>
      <c r="S278" s="37">
        <v>2</v>
      </c>
      <c r="T278" s="37">
        <v>0</v>
      </c>
      <c r="U278" s="37">
        <v>6</v>
      </c>
      <c r="V278" s="37">
        <v>7</v>
      </c>
    </row>
    <row r="279" spans="2:22" ht="20.100000000000001" customHeight="1" thickBot="1" x14ac:dyDescent="0.25">
      <c r="B279" s="4" t="s">
        <v>491</v>
      </c>
      <c r="C279" s="37">
        <v>6</v>
      </c>
      <c r="D279" s="37">
        <v>6</v>
      </c>
      <c r="E279" s="37">
        <v>0</v>
      </c>
      <c r="F279" s="37">
        <v>0</v>
      </c>
      <c r="G279" s="37">
        <v>2</v>
      </c>
      <c r="H279" s="37">
        <v>0</v>
      </c>
      <c r="I279" s="37">
        <v>2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7</v>
      </c>
      <c r="V279" s="37">
        <v>1</v>
      </c>
    </row>
    <row r="280" spans="2:22" ht="20.100000000000001" customHeight="1" thickBot="1" x14ac:dyDescent="0.25">
      <c r="B280" s="4" t="s">
        <v>492</v>
      </c>
      <c r="C280" s="37">
        <v>21</v>
      </c>
      <c r="D280" s="37">
        <v>1</v>
      </c>
      <c r="E280" s="37">
        <v>1</v>
      </c>
      <c r="F280" s="37">
        <v>19</v>
      </c>
      <c r="G280" s="37">
        <v>3</v>
      </c>
      <c r="H280" s="37">
        <v>0</v>
      </c>
      <c r="I280" s="37">
        <v>3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</row>
    <row r="281" spans="2:22" ht="20.100000000000001" customHeight="1" thickBot="1" x14ac:dyDescent="0.25">
      <c r="B281" s="4" t="s">
        <v>493</v>
      </c>
      <c r="C281" s="37">
        <v>6</v>
      </c>
      <c r="D281" s="37">
        <v>4</v>
      </c>
      <c r="E281" s="37">
        <v>2</v>
      </c>
      <c r="F281" s="37">
        <v>0</v>
      </c>
      <c r="G281" s="37">
        <v>2</v>
      </c>
      <c r="H281" s="37">
        <v>0</v>
      </c>
      <c r="I281" s="37">
        <v>2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4</v>
      </c>
      <c r="P281" s="37">
        <v>0</v>
      </c>
      <c r="Q281" s="37">
        <v>1</v>
      </c>
      <c r="R281" s="37">
        <v>0</v>
      </c>
      <c r="S281" s="37">
        <v>0</v>
      </c>
      <c r="T281" s="37">
        <v>0</v>
      </c>
      <c r="U281" s="37">
        <v>2</v>
      </c>
      <c r="V281" s="37">
        <v>1</v>
      </c>
    </row>
    <row r="282" spans="2:22" ht="20.100000000000001" customHeight="1" thickBot="1" x14ac:dyDescent="0.25">
      <c r="B282" s="4" t="s">
        <v>494</v>
      </c>
      <c r="C282" s="37">
        <v>7</v>
      </c>
      <c r="D282" s="37">
        <v>0</v>
      </c>
      <c r="E282" s="37">
        <v>0</v>
      </c>
      <c r="F282" s="37">
        <v>7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</row>
    <row r="283" spans="2:22" ht="20.100000000000001" customHeight="1" thickBot="1" x14ac:dyDescent="0.25">
      <c r="B283" s="4" t="s">
        <v>211</v>
      </c>
      <c r="C283" s="37">
        <v>21</v>
      </c>
      <c r="D283" s="37">
        <v>5</v>
      </c>
      <c r="E283" s="37">
        <v>7</v>
      </c>
      <c r="F283" s="37">
        <v>9</v>
      </c>
      <c r="G283" s="37">
        <v>18</v>
      </c>
      <c r="H283" s="37">
        <v>0</v>
      </c>
      <c r="I283" s="37">
        <v>24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12</v>
      </c>
      <c r="R283" s="37">
        <v>0</v>
      </c>
      <c r="S283" s="37">
        <v>0</v>
      </c>
      <c r="T283" s="37">
        <v>3</v>
      </c>
      <c r="U283" s="37">
        <v>8</v>
      </c>
      <c r="V283" s="37">
        <v>4</v>
      </c>
    </row>
    <row r="284" spans="2:22" ht="20.100000000000001" customHeight="1" thickBot="1" x14ac:dyDescent="0.25">
      <c r="B284" s="4" t="s">
        <v>495</v>
      </c>
      <c r="C284" s="37">
        <v>7</v>
      </c>
      <c r="D284" s="37">
        <v>4</v>
      </c>
      <c r="E284" s="37">
        <v>2</v>
      </c>
      <c r="F284" s="37">
        <v>1</v>
      </c>
      <c r="G284" s="37">
        <v>3</v>
      </c>
      <c r="H284" s="37">
        <v>0</v>
      </c>
      <c r="I284" s="37">
        <v>3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3</v>
      </c>
      <c r="R284" s="37">
        <v>0</v>
      </c>
      <c r="S284" s="37">
        <v>0</v>
      </c>
      <c r="T284" s="37">
        <v>0</v>
      </c>
      <c r="U284" s="37">
        <v>3</v>
      </c>
      <c r="V284" s="37">
        <v>1</v>
      </c>
    </row>
    <row r="285" spans="2:22" ht="20.100000000000001" customHeight="1" thickBot="1" x14ac:dyDescent="0.25">
      <c r="B285" s="4" t="s">
        <v>496</v>
      </c>
      <c r="C285" s="37">
        <v>1</v>
      </c>
      <c r="D285" s="37">
        <v>1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</row>
    <row r="286" spans="2:22" ht="20.100000000000001" customHeight="1" thickBot="1" x14ac:dyDescent="0.25">
      <c r="B286" s="4" t="s">
        <v>497</v>
      </c>
      <c r="C286" s="37">
        <v>23</v>
      </c>
      <c r="D286" s="37">
        <v>12</v>
      </c>
      <c r="E286" s="37">
        <v>11</v>
      </c>
      <c r="F286" s="37">
        <v>0</v>
      </c>
      <c r="G286" s="37">
        <v>17</v>
      </c>
      <c r="H286" s="37">
        <v>0</v>
      </c>
      <c r="I286" s="37">
        <v>17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21</v>
      </c>
      <c r="R286" s="37">
        <v>0</v>
      </c>
      <c r="S286" s="37">
        <v>0</v>
      </c>
      <c r="T286" s="37">
        <v>0</v>
      </c>
      <c r="U286" s="37">
        <v>18</v>
      </c>
      <c r="V286" s="37">
        <v>22</v>
      </c>
    </row>
    <row r="287" spans="2:22" ht="20.100000000000001" customHeight="1" thickBot="1" x14ac:dyDescent="0.25">
      <c r="B287" s="4" t="s">
        <v>498</v>
      </c>
      <c r="C287" s="37">
        <v>14</v>
      </c>
      <c r="D287" s="37">
        <v>7</v>
      </c>
      <c r="E287" s="37">
        <v>0</v>
      </c>
      <c r="F287" s="37">
        <v>7</v>
      </c>
      <c r="G287" s="37">
        <v>17</v>
      </c>
      <c r="H287" s="37">
        <v>0</v>
      </c>
      <c r="I287" s="37">
        <v>28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6</v>
      </c>
      <c r="R287" s="37">
        <v>6</v>
      </c>
      <c r="S287" s="37">
        <v>0</v>
      </c>
      <c r="T287" s="37">
        <v>0</v>
      </c>
      <c r="U287" s="37">
        <v>2</v>
      </c>
      <c r="V287" s="37">
        <v>4</v>
      </c>
    </row>
    <row r="288" spans="2:22" ht="20.100000000000001" customHeight="1" thickBot="1" x14ac:dyDescent="0.25">
      <c r="B288" s="4" t="s">
        <v>212</v>
      </c>
      <c r="C288" s="37">
        <v>37</v>
      </c>
      <c r="D288" s="37">
        <v>28</v>
      </c>
      <c r="E288" s="37">
        <v>9</v>
      </c>
      <c r="F288" s="37">
        <v>0</v>
      </c>
      <c r="G288" s="37">
        <v>14</v>
      </c>
      <c r="H288" s="37">
        <v>2</v>
      </c>
      <c r="I288" s="37">
        <v>16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14</v>
      </c>
      <c r="R288" s="37">
        <v>1</v>
      </c>
      <c r="S288" s="37">
        <v>0</v>
      </c>
      <c r="T288" s="37">
        <v>0</v>
      </c>
      <c r="U288" s="37">
        <v>14</v>
      </c>
      <c r="V288" s="37">
        <v>3</v>
      </c>
    </row>
    <row r="289" spans="2:22" ht="20.100000000000001" customHeight="1" thickBot="1" x14ac:dyDescent="0.25">
      <c r="B289" s="4" t="s">
        <v>499</v>
      </c>
      <c r="C289" s="37">
        <v>67</v>
      </c>
      <c r="D289" s="37">
        <v>36</v>
      </c>
      <c r="E289" s="37">
        <v>31</v>
      </c>
      <c r="F289" s="37">
        <v>0</v>
      </c>
      <c r="G289" s="37">
        <v>22</v>
      </c>
      <c r="H289" s="37">
        <v>0</v>
      </c>
      <c r="I289" s="37">
        <v>22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50</v>
      </c>
      <c r="R289" s="37">
        <v>32</v>
      </c>
      <c r="S289" s="37">
        <v>0</v>
      </c>
      <c r="T289" s="37">
        <v>4</v>
      </c>
      <c r="U289" s="37">
        <v>40</v>
      </c>
      <c r="V289" s="37">
        <v>25</v>
      </c>
    </row>
    <row r="290" spans="2:22" ht="20.100000000000001" customHeight="1" thickBot="1" x14ac:dyDescent="0.25">
      <c r="B290" s="4" t="s">
        <v>500</v>
      </c>
      <c r="C290" s="37">
        <v>12</v>
      </c>
      <c r="D290" s="37">
        <v>5</v>
      </c>
      <c r="E290" s="37">
        <v>2</v>
      </c>
      <c r="F290" s="37">
        <v>5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9</v>
      </c>
      <c r="R290" s="37">
        <v>4</v>
      </c>
      <c r="S290" s="37">
        <v>0</v>
      </c>
      <c r="T290" s="37">
        <v>0</v>
      </c>
      <c r="U290" s="37">
        <v>7</v>
      </c>
      <c r="V290" s="37">
        <v>4</v>
      </c>
    </row>
    <row r="291" spans="2:22" ht="20.100000000000001" customHeight="1" thickBot="1" x14ac:dyDescent="0.25">
      <c r="B291" s="4" t="s">
        <v>501</v>
      </c>
      <c r="C291" s="37">
        <v>17</v>
      </c>
      <c r="D291" s="37">
        <v>1</v>
      </c>
      <c r="E291" s="37">
        <v>0</v>
      </c>
      <c r="F291" s="37">
        <v>16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1</v>
      </c>
      <c r="R291" s="37">
        <v>1</v>
      </c>
      <c r="S291" s="37">
        <v>0</v>
      </c>
      <c r="T291" s="37">
        <v>0</v>
      </c>
      <c r="U291" s="37">
        <v>0</v>
      </c>
      <c r="V291" s="37">
        <v>0</v>
      </c>
    </row>
    <row r="292" spans="2:22" ht="20.100000000000001" customHeight="1" thickBot="1" x14ac:dyDescent="0.25">
      <c r="B292" s="4" t="s">
        <v>502</v>
      </c>
      <c r="C292" s="37">
        <v>10</v>
      </c>
      <c r="D292" s="37">
        <v>6</v>
      </c>
      <c r="E292" s="37">
        <v>4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</row>
    <row r="293" spans="2:22" ht="20.100000000000001" customHeight="1" thickBot="1" x14ac:dyDescent="0.25">
      <c r="B293" s="4" t="s">
        <v>503</v>
      </c>
      <c r="C293" s="37">
        <v>42</v>
      </c>
      <c r="D293" s="37">
        <v>20</v>
      </c>
      <c r="E293" s="37">
        <v>1</v>
      </c>
      <c r="F293" s="37">
        <v>21</v>
      </c>
      <c r="G293" s="37">
        <v>9</v>
      </c>
      <c r="H293" s="37">
        <v>0</v>
      </c>
      <c r="I293" s="37">
        <v>9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4</v>
      </c>
      <c r="R293" s="37">
        <v>1</v>
      </c>
      <c r="S293" s="37">
        <v>0</v>
      </c>
      <c r="T293" s="37">
        <v>3</v>
      </c>
      <c r="U293" s="37">
        <v>6</v>
      </c>
      <c r="V293" s="37">
        <v>3</v>
      </c>
    </row>
    <row r="294" spans="2:22" ht="20.100000000000001" customHeight="1" thickBot="1" x14ac:dyDescent="0.25">
      <c r="B294" s="4" t="s">
        <v>504</v>
      </c>
      <c r="C294" s="37">
        <v>15</v>
      </c>
      <c r="D294" s="37">
        <v>6</v>
      </c>
      <c r="E294" s="37">
        <v>8</v>
      </c>
      <c r="F294" s="37">
        <v>1</v>
      </c>
      <c r="G294" s="37">
        <v>1</v>
      </c>
      <c r="H294" s="37">
        <v>0</v>
      </c>
      <c r="I294" s="37">
        <v>1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5</v>
      </c>
      <c r="R294" s="37">
        <v>0</v>
      </c>
      <c r="S294" s="37">
        <v>0</v>
      </c>
      <c r="T294" s="37">
        <v>1</v>
      </c>
      <c r="U294" s="37">
        <v>6</v>
      </c>
      <c r="V294" s="37">
        <v>0</v>
      </c>
    </row>
    <row r="295" spans="2:22" ht="20.100000000000001" customHeight="1" thickBot="1" x14ac:dyDescent="0.25">
      <c r="B295" s="4" t="s">
        <v>505</v>
      </c>
      <c r="C295" s="37">
        <v>14</v>
      </c>
      <c r="D295" s="37">
        <v>7</v>
      </c>
      <c r="E295" s="37">
        <v>1</v>
      </c>
      <c r="F295" s="37">
        <v>6</v>
      </c>
      <c r="G295" s="37">
        <v>2</v>
      </c>
      <c r="H295" s="37">
        <v>0</v>
      </c>
      <c r="I295" s="37">
        <v>2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6</v>
      </c>
      <c r="R295" s="37">
        <v>1</v>
      </c>
      <c r="S295" s="37">
        <v>0</v>
      </c>
      <c r="T295" s="37">
        <v>0</v>
      </c>
      <c r="U295" s="37">
        <v>6</v>
      </c>
      <c r="V295" s="37">
        <v>5</v>
      </c>
    </row>
    <row r="296" spans="2:22" ht="20.100000000000001" customHeight="1" thickBot="1" x14ac:dyDescent="0.25">
      <c r="B296" s="4" t="s">
        <v>506</v>
      </c>
      <c r="C296" s="37">
        <v>13</v>
      </c>
      <c r="D296" s="37">
        <v>6</v>
      </c>
      <c r="E296" s="37">
        <v>0</v>
      </c>
      <c r="F296" s="37">
        <v>7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1</v>
      </c>
      <c r="P296" s="37">
        <v>0</v>
      </c>
      <c r="Q296" s="37">
        <v>3</v>
      </c>
      <c r="R296" s="37">
        <v>0</v>
      </c>
      <c r="S296" s="37">
        <v>0</v>
      </c>
      <c r="T296" s="37">
        <v>0</v>
      </c>
      <c r="U296" s="37">
        <v>0</v>
      </c>
      <c r="V296" s="37">
        <v>3</v>
      </c>
    </row>
    <row r="297" spans="2:22" ht="20.100000000000001" customHeight="1" thickBot="1" x14ac:dyDescent="0.25">
      <c r="B297" s="4" t="s">
        <v>507</v>
      </c>
      <c r="C297" s="37">
        <v>4</v>
      </c>
      <c r="D297" s="37">
        <v>0</v>
      </c>
      <c r="E297" s="37">
        <v>4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</row>
    <row r="298" spans="2:22" ht="20.100000000000001" customHeight="1" thickBot="1" x14ac:dyDescent="0.25">
      <c r="B298" s="4" t="s">
        <v>508</v>
      </c>
      <c r="C298" s="37">
        <v>37</v>
      </c>
      <c r="D298" s="37">
        <v>25</v>
      </c>
      <c r="E298" s="37">
        <v>9</v>
      </c>
      <c r="F298" s="37">
        <v>3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43</v>
      </c>
      <c r="R298" s="37">
        <v>0</v>
      </c>
      <c r="S298" s="37">
        <v>0</v>
      </c>
      <c r="T298" s="37">
        <v>0</v>
      </c>
      <c r="U298" s="37">
        <v>41</v>
      </c>
      <c r="V298" s="37">
        <v>16</v>
      </c>
    </row>
    <row r="299" spans="2:22" ht="20.100000000000001" customHeight="1" thickBot="1" x14ac:dyDescent="0.25">
      <c r="B299" s="4" t="s">
        <v>509</v>
      </c>
      <c r="C299" s="37">
        <v>16</v>
      </c>
      <c r="D299" s="37">
        <v>3</v>
      </c>
      <c r="E299" s="37">
        <v>13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2</v>
      </c>
      <c r="R299" s="37">
        <v>1</v>
      </c>
      <c r="S299" s="37">
        <v>0</v>
      </c>
      <c r="T299" s="37">
        <v>0</v>
      </c>
      <c r="U299" s="37">
        <v>1</v>
      </c>
      <c r="V299" s="37">
        <v>4</v>
      </c>
    </row>
    <row r="300" spans="2:22" ht="20.100000000000001" customHeight="1" thickBot="1" x14ac:dyDescent="0.25">
      <c r="B300" s="4" t="s">
        <v>510</v>
      </c>
      <c r="C300" s="37">
        <v>2</v>
      </c>
      <c r="D300" s="37">
        <v>2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</row>
    <row r="301" spans="2:22" ht="20.100000000000001" customHeight="1" thickBot="1" x14ac:dyDescent="0.25">
      <c r="B301" s="4" t="s">
        <v>511</v>
      </c>
      <c r="C301" s="37">
        <v>9</v>
      </c>
      <c r="D301" s="37">
        <v>0</v>
      </c>
      <c r="E301" s="37">
        <v>0</v>
      </c>
      <c r="F301" s="37">
        <v>9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43</v>
      </c>
      <c r="R301" s="37">
        <v>0</v>
      </c>
      <c r="S301" s="37">
        <v>4</v>
      </c>
      <c r="T301" s="37">
        <v>5</v>
      </c>
      <c r="U301" s="37">
        <v>3</v>
      </c>
      <c r="V301" s="37">
        <v>42</v>
      </c>
    </row>
    <row r="302" spans="2:22" ht="20.100000000000001" customHeight="1" thickBot="1" x14ac:dyDescent="0.25">
      <c r="B302" s="4" t="s">
        <v>512</v>
      </c>
      <c r="C302" s="37">
        <v>18</v>
      </c>
      <c r="D302" s="37">
        <v>6</v>
      </c>
      <c r="E302" s="37">
        <v>2</v>
      </c>
      <c r="F302" s="37">
        <v>10</v>
      </c>
      <c r="G302" s="37">
        <v>9</v>
      </c>
      <c r="H302" s="37">
        <v>0</v>
      </c>
      <c r="I302" s="37">
        <v>8</v>
      </c>
      <c r="J302" s="37">
        <v>1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1</v>
      </c>
      <c r="V302" s="37">
        <v>0</v>
      </c>
    </row>
    <row r="303" spans="2:22" ht="20.100000000000001" customHeight="1" thickBot="1" x14ac:dyDescent="0.25">
      <c r="B303" s="4" t="s">
        <v>513</v>
      </c>
      <c r="C303" s="37">
        <v>14</v>
      </c>
      <c r="D303" s="37">
        <v>8</v>
      </c>
      <c r="E303" s="37">
        <v>0</v>
      </c>
      <c r="F303" s="37">
        <v>6</v>
      </c>
      <c r="G303" s="37">
        <v>5</v>
      </c>
      <c r="H303" s="37">
        <v>0</v>
      </c>
      <c r="I303" s="37">
        <v>5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17</v>
      </c>
      <c r="R303" s="37">
        <v>5</v>
      </c>
      <c r="S303" s="37">
        <v>0</v>
      </c>
      <c r="T303" s="37">
        <v>3</v>
      </c>
      <c r="U303" s="37">
        <v>9</v>
      </c>
      <c r="V303" s="37">
        <v>10</v>
      </c>
    </row>
    <row r="304" spans="2:22" ht="20.100000000000001" customHeight="1" thickBot="1" x14ac:dyDescent="0.25">
      <c r="B304" s="4" t="s">
        <v>514</v>
      </c>
      <c r="C304" s="37">
        <v>16</v>
      </c>
      <c r="D304" s="37">
        <v>3</v>
      </c>
      <c r="E304" s="37">
        <v>0</v>
      </c>
      <c r="F304" s="37">
        <v>13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10</v>
      </c>
      <c r="R304" s="37">
        <v>0</v>
      </c>
      <c r="S304" s="37">
        <v>0</v>
      </c>
      <c r="T304" s="37">
        <v>10</v>
      </c>
      <c r="U304" s="37">
        <v>0</v>
      </c>
      <c r="V304" s="37">
        <v>5</v>
      </c>
    </row>
    <row r="305" spans="2:22" ht="20.100000000000001" customHeight="1" thickBot="1" x14ac:dyDescent="0.25">
      <c r="B305" s="4" t="s">
        <v>515</v>
      </c>
      <c r="C305" s="37">
        <v>111</v>
      </c>
      <c r="D305" s="37">
        <v>111</v>
      </c>
      <c r="E305" s="37">
        <v>0</v>
      </c>
      <c r="F305" s="37">
        <v>0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94</v>
      </c>
      <c r="R305" s="37">
        <v>50</v>
      </c>
      <c r="S305" s="37">
        <v>0</v>
      </c>
      <c r="T305" s="37">
        <v>0</v>
      </c>
      <c r="U305" s="37">
        <v>105</v>
      </c>
      <c r="V305" s="37">
        <v>50</v>
      </c>
    </row>
    <row r="306" spans="2:22" ht="20.100000000000001" customHeight="1" thickBot="1" x14ac:dyDescent="0.25">
      <c r="B306" s="4" t="s">
        <v>516</v>
      </c>
      <c r="C306" s="37">
        <v>13</v>
      </c>
      <c r="D306" s="37">
        <v>8</v>
      </c>
      <c r="E306" s="37">
        <v>4</v>
      </c>
      <c r="F306" s="37">
        <v>1</v>
      </c>
      <c r="G306" s="37">
        <v>9</v>
      </c>
      <c r="H306" s="37">
        <v>0</v>
      </c>
      <c r="I306" s="37">
        <v>8</v>
      </c>
      <c r="J306" s="37">
        <v>1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14</v>
      </c>
      <c r="R306" s="37">
        <v>4</v>
      </c>
      <c r="S306" s="37">
        <v>0</v>
      </c>
      <c r="T306" s="37">
        <v>0</v>
      </c>
      <c r="U306" s="37">
        <v>12</v>
      </c>
      <c r="V306" s="37">
        <v>6</v>
      </c>
    </row>
    <row r="307" spans="2:22" ht="20.100000000000001" customHeight="1" thickBot="1" x14ac:dyDescent="0.25">
      <c r="B307" s="4" t="s">
        <v>517</v>
      </c>
      <c r="C307" s="37">
        <v>48</v>
      </c>
      <c r="D307" s="37">
        <v>38</v>
      </c>
      <c r="E307" s="37">
        <v>10</v>
      </c>
      <c r="F307" s="37">
        <v>0</v>
      </c>
      <c r="G307" s="37">
        <v>23</v>
      </c>
      <c r="H307" s="37">
        <v>0</v>
      </c>
      <c r="I307" s="37">
        <v>23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23</v>
      </c>
      <c r="R307" s="37">
        <v>0</v>
      </c>
      <c r="S307" s="37">
        <v>0</v>
      </c>
      <c r="T307" s="37">
        <v>0</v>
      </c>
      <c r="U307" s="37">
        <v>26</v>
      </c>
      <c r="V307" s="37">
        <v>13</v>
      </c>
    </row>
    <row r="308" spans="2:22" ht="20.100000000000001" customHeight="1" thickBot="1" x14ac:dyDescent="0.25">
      <c r="B308" s="4" t="s">
        <v>518</v>
      </c>
      <c r="C308" s="37">
        <v>44</v>
      </c>
      <c r="D308" s="37">
        <v>19</v>
      </c>
      <c r="E308" s="37">
        <v>18</v>
      </c>
      <c r="F308" s="37">
        <v>7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25</v>
      </c>
      <c r="R308" s="37">
        <v>0</v>
      </c>
      <c r="S308" s="37">
        <v>0</v>
      </c>
      <c r="T308" s="37">
        <v>0</v>
      </c>
      <c r="U308" s="37">
        <v>20</v>
      </c>
      <c r="V308" s="37">
        <v>16</v>
      </c>
    </row>
    <row r="309" spans="2:22" ht="20.100000000000001" customHeight="1" thickBot="1" x14ac:dyDescent="0.25">
      <c r="B309" s="4" t="s">
        <v>519</v>
      </c>
      <c r="C309" s="37">
        <v>237</v>
      </c>
      <c r="D309" s="37">
        <v>98</v>
      </c>
      <c r="E309" s="37">
        <v>137</v>
      </c>
      <c r="F309" s="37">
        <v>2</v>
      </c>
      <c r="G309" s="37">
        <v>114</v>
      </c>
      <c r="H309" s="37">
        <v>0</v>
      </c>
      <c r="I309" s="37">
        <v>114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6</v>
      </c>
      <c r="P309" s="37">
        <v>0</v>
      </c>
      <c r="Q309" s="37">
        <v>135</v>
      </c>
      <c r="R309" s="37">
        <v>68</v>
      </c>
      <c r="S309" s="37">
        <v>0</v>
      </c>
      <c r="T309" s="37">
        <v>1</v>
      </c>
      <c r="U309" s="37">
        <v>130</v>
      </c>
      <c r="V309" s="37">
        <v>52</v>
      </c>
    </row>
    <row r="310" spans="2:22" ht="20.100000000000001" customHeight="1" thickBot="1" x14ac:dyDescent="0.25">
      <c r="B310" s="4" t="s">
        <v>520</v>
      </c>
      <c r="C310" s="37">
        <v>28</v>
      </c>
      <c r="D310" s="37">
        <v>7</v>
      </c>
      <c r="E310" s="37">
        <v>0</v>
      </c>
      <c r="F310" s="37">
        <v>21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11</v>
      </c>
      <c r="R310" s="37">
        <v>9</v>
      </c>
      <c r="S310" s="37">
        <v>0</v>
      </c>
      <c r="T310" s="37">
        <v>0</v>
      </c>
      <c r="U310" s="37">
        <v>2</v>
      </c>
      <c r="V310" s="37">
        <v>9</v>
      </c>
    </row>
    <row r="311" spans="2:22" ht="20.100000000000001" customHeight="1" thickBot="1" x14ac:dyDescent="0.25">
      <c r="B311" s="4" t="s">
        <v>521</v>
      </c>
      <c r="C311" s="37">
        <v>133</v>
      </c>
      <c r="D311" s="37">
        <v>62</v>
      </c>
      <c r="E311" s="37">
        <v>71</v>
      </c>
      <c r="F311" s="37">
        <v>0</v>
      </c>
      <c r="G311" s="37">
        <v>39</v>
      </c>
      <c r="H311" s="37">
        <v>0</v>
      </c>
      <c r="I311" s="37">
        <v>67</v>
      </c>
      <c r="J311" s="37">
        <v>6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2</v>
      </c>
    </row>
    <row r="312" spans="2:22" ht="20.100000000000001" customHeight="1" thickBot="1" x14ac:dyDescent="0.25">
      <c r="B312" s="4" t="s">
        <v>522</v>
      </c>
      <c r="C312" s="37">
        <v>15</v>
      </c>
      <c r="D312" s="37">
        <v>7</v>
      </c>
      <c r="E312" s="37">
        <v>6</v>
      </c>
      <c r="F312" s="37">
        <v>2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</row>
    <row r="313" spans="2:22" ht="20.100000000000001" customHeight="1" thickBot="1" x14ac:dyDescent="0.25">
      <c r="B313" s="4" t="s">
        <v>523</v>
      </c>
      <c r="C313" s="37">
        <v>9</v>
      </c>
      <c r="D313" s="37">
        <v>6</v>
      </c>
      <c r="E313" s="37">
        <v>1</v>
      </c>
      <c r="F313" s="37">
        <v>2</v>
      </c>
      <c r="G313" s="37">
        <v>0</v>
      </c>
      <c r="H313" s="37">
        <v>0</v>
      </c>
      <c r="I313" s="37">
        <v>1</v>
      </c>
      <c r="J313" s="37">
        <v>0</v>
      </c>
      <c r="K313" s="37">
        <v>0</v>
      </c>
      <c r="L313" s="37">
        <v>0</v>
      </c>
      <c r="M313" s="37">
        <v>0</v>
      </c>
      <c r="N313" s="37">
        <v>1</v>
      </c>
      <c r="O313" s="37">
        <v>0</v>
      </c>
      <c r="P313" s="37">
        <v>0</v>
      </c>
      <c r="Q313" s="37">
        <v>2</v>
      </c>
      <c r="R313" s="37">
        <v>2</v>
      </c>
      <c r="S313" s="37">
        <v>0</v>
      </c>
      <c r="T313" s="37">
        <v>2</v>
      </c>
      <c r="U313" s="37">
        <v>4</v>
      </c>
      <c r="V313" s="37">
        <v>4</v>
      </c>
    </row>
    <row r="314" spans="2:22" ht="20.100000000000001" customHeight="1" thickBot="1" x14ac:dyDescent="0.25">
      <c r="B314" s="4" t="s">
        <v>524</v>
      </c>
      <c r="C314" s="37">
        <v>29</v>
      </c>
      <c r="D314" s="37">
        <v>14</v>
      </c>
      <c r="E314" s="37">
        <v>1</v>
      </c>
      <c r="F314" s="37">
        <v>14</v>
      </c>
      <c r="G314" s="37">
        <v>10</v>
      </c>
      <c r="H314" s="37">
        <v>0</v>
      </c>
      <c r="I314" s="37">
        <v>10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14</v>
      </c>
      <c r="R314" s="37">
        <v>0</v>
      </c>
      <c r="S314" s="37">
        <v>0</v>
      </c>
      <c r="T314" s="37">
        <v>0</v>
      </c>
      <c r="U314" s="37">
        <v>11</v>
      </c>
      <c r="V314" s="37">
        <v>14</v>
      </c>
    </row>
    <row r="315" spans="2:22" ht="20.100000000000001" customHeight="1" thickBot="1" x14ac:dyDescent="0.25">
      <c r="B315" s="4" t="s">
        <v>525</v>
      </c>
      <c r="C315" s="37">
        <v>25</v>
      </c>
      <c r="D315" s="37">
        <v>13</v>
      </c>
      <c r="E315" s="37">
        <v>7</v>
      </c>
      <c r="F315" s="37">
        <v>5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12</v>
      </c>
      <c r="R315" s="37">
        <v>4</v>
      </c>
      <c r="S315" s="37">
        <v>0</v>
      </c>
      <c r="T315" s="37">
        <v>0</v>
      </c>
      <c r="U315" s="37">
        <v>13</v>
      </c>
      <c r="V315" s="37">
        <v>3</v>
      </c>
    </row>
    <row r="316" spans="2:22" ht="20.100000000000001" customHeight="1" thickBot="1" x14ac:dyDescent="0.25">
      <c r="B316" s="4" t="s">
        <v>526</v>
      </c>
      <c r="C316" s="37">
        <v>47</v>
      </c>
      <c r="D316" s="37">
        <v>23</v>
      </c>
      <c r="E316" s="37">
        <v>24</v>
      </c>
      <c r="F316" s="37">
        <v>0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8</v>
      </c>
      <c r="R316" s="37">
        <v>3</v>
      </c>
      <c r="S316" s="37">
        <v>0</v>
      </c>
      <c r="T316" s="37">
        <v>0</v>
      </c>
      <c r="U316" s="37">
        <v>13</v>
      </c>
      <c r="V316" s="37">
        <v>3</v>
      </c>
    </row>
    <row r="317" spans="2:22" ht="20.100000000000001" customHeight="1" thickBot="1" x14ac:dyDescent="0.25">
      <c r="B317" s="4" t="s">
        <v>527</v>
      </c>
      <c r="C317" s="37">
        <v>30</v>
      </c>
      <c r="D317" s="37">
        <v>21</v>
      </c>
      <c r="E317" s="37">
        <v>9</v>
      </c>
      <c r="F317" s="37">
        <v>0</v>
      </c>
      <c r="G317" s="37">
        <v>31</v>
      </c>
      <c r="H317" s="37">
        <v>0</v>
      </c>
      <c r="I317" s="37">
        <v>28</v>
      </c>
      <c r="J317" s="37">
        <v>4</v>
      </c>
      <c r="K317" s="37">
        <v>9</v>
      </c>
      <c r="L317" s="37">
        <v>0</v>
      </c>
      <c r="M317" s="37">
        <v>0</v>
      </c>
      <c r="N317" s="37">
        <v>8</v>
      </c>
      <c r="O317" s="37">
        <v>1</v>
      </c>
      <c r="P317" s="37">
        <v>0</v>
      </c>
      <c r="Q317" s="37">
        <v>11</v>
      </c>
      <c r="R317" s="37">
        <v>11</v>
      </c>
      <c r="S317" s="37">
        <v>0</v>
      </c>
      <c r="T317" s="37">
        <v>4</v>
      </c>
      <c r="U317" s="37">
        <v>6</v>
      </c>
      <c r="V317" s="37">
        <v>1</v>
      </c>
    </row>
    <row r="318" spans="2:22" ht="20.100000000000001" customHeight="1" thickBot="1" x14ac:dyDescent="0.25">
      <c r="B318" s="4" t="s">
        <v>528</v>
      </c>
      <c r="C318" s="37">
        <v>18</v>
      </c>
      <c r="D318" s="37">
        <v>10</v>
      </c>
      <c r="E318" s="37">
        <v>8</v>
      </c>
      <c r="F318" s="37">
        <v>0</v>
      </c>
      <c r="G318" s="37">
        <v>7</v>
      </c>
      <c r="H318" s="37">
        <v>0</v>
      </c>
      <c r="I318" s="37">
        <v>7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7</v>
      </c>
      <c r="R318" s="37">
        <v>0</v>
      </c>
      <c r="S318" s="37">
        <v>0</v>
      </c>
      <c r="T318" s="37">
        <v>0</v>
      </c>
      <c r="U318" s="37">
        <v>3</v>
      </c>
      <c r="V318" s="37">
        <v>7</v>
      </c>
    </row>
    <row r="319" spans="2:22" ht="20.100000000000001" customHeight="1" thickBot="1" x14ac:dyDescent="0.25">
      <c r="B319" s="4" t="s">
        <v>529</v>
      </c>
      <c r="C319" s="37">
        <v>6</v>
      </c>
      <c r="D319" s="37">
        <v>6</v>
      </c>
      <c r="E319" s="37">
        <v>0</v>
      </c>
      <c r="F319" s="37">
        <v>0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3</v>
      </c>
      <c r="R319" s="37">
        <v>0</v>
      </c>
      <c r="S319" s="37">
        <v>0</v>
      </c>
      <c r="T319" s="37">
        <v>1</v>
      </c>
      <c r="U319" s="37">
        <v>1</v>
      </c>
      <c r="V319" s="37">
        <v>5</v>
      </c>
    </row>
    <row r="320" spans="2:22" ht="20.100000000000001" customHeight="1" thickBot="1" x14ac:dyDescent="0.25">
      <c r="B320" s="4" t="s">
        <v>530</v>
      </c>
      <c r="C320" s="37">
        <v>15</v>
      </c>
      <c r="D320" s="37">
        <v>10</v>
      </c>
      <c r="E320" s="37">
        <v>1</v>
      </c>
      <c r="F320" s="37">
        <v>4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3</v>
      </c>
      <c r="R320" s="37">
        <v>0</v>
      </c>
      <c r="S320" s="37">
        <v>0</v>
      </c>
      <c r="T320" s="37">
        <v>0</v>
      </c>
      <c r="U320" s="37">
        <v>4</v>
      </c>
      <c r="V320" s="37">
        <v>2</v>
      </c>
    </row>
    <row r="321" spans="2:22" ht="20.100000000000001" customHeight="1" thickBot="1" x14ac:dyDescent="0.25">
      <c r="B321" s="4" t="s">
        <v>531</v>
      </c>
      <c r="C321" s="37">
        <v>9</v>
      </c>
      <c r="D321" s="37">
        <v>7</v>
      </c>
      <c r="E321" s="37">
        <v>0</v>
      </c>
      <c r="F321" s="37">
        <v>2</v>
      </c>
      <c r="G321" s="37">
        <v>1</v>
      </c>
      <c r="H321" s="37">
        <v>0</v>
      </c>
      <c r="I321" s="37">
        <v>1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</row>
    <row r="322" spans="2:22" ht="20.100000000000001" customHeight="1" thickBot="1" x14ac:dyDescent="0.25">
      <c r="B322" s="4" t="s">
        <v>532</v>
      </c>
      <c r="C322" s="37">
        <v>4</v>
      </c>
      <c r="D322" s="37">
        <v>1</v>
      </c>
      <c r="E322" s="37">
        <v>1</v>
      </c>
      <c r="F322" s="37">
        <v>2</v>
      </c>
      <c r="G322" s="37">
        <v>2</v>
      </c>
      <c r="H322" s="37">
        <v>0</v>
      </c>
      <c r="I322" s="37">
        <v>2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3</v>
      </c>
      <c r="R322" s="37">
        <v>0</v>
      </c>
      <c r="S322" s="37">
        <v>0</v>
      </c>
      <c r="T322" s="37">
        <v>0</v>
      </c>
      <c r="U322" s="37">
        <v>1</v>
      </c>
      <c r="V322" s="37">
        <v>2</v>
      </c>
    </row>
    <row r="323" spans="2:22" ht="20.100000000000001" customHeight="1" thickBot="1" x14ac:dyDescent="0.25">
      <c r="B323" s="4" t="s">
        <v>533</v>
      </c>
      <c r="C323" s="37">
        <v>4</v>
      </c>
      <c r="D323" s="37">
        <v>1</v>
      </c>
      <c r="E323" s="37">
        <v>1</v>
      </c>
      <c r="F323" s="37">
        <v>2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2</v>
      </c>
      <c r="R323" s="37">
        <v>0</v>
      </c>
      <c r="S323" s="37">
        <v>0</v>
      </c>
      <c r="T323" s="37">
        <v>0</v>
      </c>
      <c r="U323" s="37">
        <v>0</v>
      </c>
      <c r="V323" s="37">
        <v>3</v>
      </c>
    </row>
    <row r="324" spans="2:22" ht="20.100000000000001" customHeight="1" thickBot="1" x14ac:dyDescent="0.25">
      <c r="B324" s="4" t="s">
        <v>534</v>
      </c>
      <c r="C324" s="37">
        <v>0</v>
      </c>
      <c r="D324" s="37">
        <v>0</v>
      </c>
      <c r="E324" s="37">
        <v>0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</row>
    <row r="325" spans="2:22" ht="20.100000000000001" customHeight="1" thickBot="1" x14ac:dyDescent="0.25">
      <c r="B325" s="4" t="s">
        <v>535</v>
      </c>
      <c r="C325" s="37">
        <v>14</v>
      </c>
      <c r="D325" s="37">
        <v>11</v>
      </c>
      <c r="E325" s="37">
        <v>3</v>
      </c>
      <c r="F325" s="37">
        <v>0</v>
      </c>
      <c r="G325" s="37">
        <v>9</v>
      </c>
      <c r="H325" s="37">
        <v>0</v>
      </c>
      <c r="I325" s="37">
        <v>9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3</v>
      </c>
      <c r="R325" s="37">
        <v>2</v>
      </c>
      <c r="S325" s="37">
        <v>0</v>
      </c>
      <c r="T325" s="37">
        <v>0</v>
      </c>
      <c r="U325" s="37">
        <v>2</v>
      </c>
      <c r="V325" s="37">
        <v>4</v>
      </c>
    </row>
    <row r="326" spans="2:22" ht="20.100000000000001" customHeight="1" thickBot="1" x14ac:dyDescent="0.25">
      <c r="B326" s="4" t="s">
        <v>213</v>
      </c>
      <c r="C326" s="37">
        <v>39</v>
      </c>
      <c r="D326" s="37">
        <v>9</v>
      </c>
      <c r="E326" s="37">
        <v>30</v>
      </c>
      <c r="F326" s="37">
        <v>0</v>
      </c>
      <c r="G326" s="37">
        <v>29</v>
      </c>
      <c r="H326" s="37">
        <v>0</v>
      </c>
      <c r="I326" s="37">
        <v>29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29</v>
      </c>
      <c r="R326" s="37">
        <v>7</v>
      </c>
      <c r="S326" s="37">
        <v>0</v>
      </c>
      <c r="T326" s="37">
        <v>0</v>
      </c>
      <c r="U326" s="37">
        <v>32</v>
      </c>
      <c r="V326" s="37">
        <v>17</v>
      </c>
    </row>
    <row r="327" spans="2:22" ht="20.100000000000001" customHeight="1" thickBot="1" x14ac:dyDescent="0.25">
      <c r="B327" s="4" t="s">
        <v>536</v>
      </c>
      <c r="C327" s="37">
        <v>2</v>
      </c>
      <c r="D327" s="37">
        <v>1</v>
      </c>
      <c r="E327" s="37">
        <v>0</v>
      </c>
      <c r="F327" s="37">
        <v>1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1</v>
      </c>
      <c r="R327" s="37">
        <v>1</v>
      </c>
      <c r="S327" s="37">
        <v>0</v>
      </c>
      <c r="T327" s="37">
        <v>0</v>
      </c>
      <c r="U327" s="37">
        <v>1</v>
      </c>
      <c r="V327" s="37">
        <v>3</v>
      </c>
    </row>
    <row r="328" spans="2:22" ht="20.100000000000001" customHeight="1" thickBot="1" x14ac:dyDescent="0.25">
      <c r="B328" s="4" t="s">
        <v>537</v>
      </c>
      <c r="C328" s="37">
        <v>5</v>
      </c>
      <c r="D328" s="37">
        <v>4</v>
      </c>
      <c r="E328" s="37">
        <v>0</v>
      </c>
      <c r="F328" s="37">
        <v>1</v>
      </c>
      <c r="G328" s="37">
        <v>4</v>
      </c>
      <c r="H328" s="37">
        <v>0</v>
      </c>
      <c r="I328" s="37">
        <v>4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3</v>
      </c>
      <c r="R328" s="37">
        <v>1</v>
      </c>
      <c r="S328" s="37">
        <v>0</v>
      </c>
      <c r="T328" s="37">
        <v>0</v>
      </c>
      <c r="U328" s="37">
        <v>1</v>
      </c>
      <c r="V328" s="37">
        <v>3</v>
      </c>
    </row>
    <row r="329" spans="2:22" ht="20.100000000000001" customHeight="1" thickBot="1" x14ac:dyDescent="0.25">
      <c r="B329" s="4" t="s">
        <v>538</v>
      </c>
      <c r="C329" s="37">
        <v>2</v>
      </c>
      <c r="D329" s="37">
        <v>0</v>
      </c>
      <c r="E329" s="37">
        <v>1</v>
      </c>
      <c r="F329" s="37">
        <v>1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1</v>
      </c>
      <c r="R329" s="37">
        <v>0</v>
      </c>
      <c r="S329" s="37">
        <v>0</v>
      </c>
      <c r="T329" s="37">
        <v>0</v>
      </c>
      <c r="U329" s="37">
        <v>0</v>
      </c>
      <c r="V329" s="37">
        <v>2</v>
      </c>
    </row>
    <row r="330" spans="2:22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</row>
    <row r="331" spans="2:22" ht="20.100000000000001" customHeight="1" thickBot="1" x14ac:dyDescent="0.25">
      <c r="B331" s="4" t="s">
        <v>540</v>
      </c>
      <c r="C331" s="37">
        <v>1</v>
      </c>
      <c r="D331" s="37">
        <v>0</v>
      </c>
      <c r="E331" s="37">
        <v>0</v>
      </c>
      <c r="F331" s="37">
        <v>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</row>
    <row r="332" spans="2:22" ht="20.100000000000001" customHeight="1" thickBot="1" x14ac:dyDescent="0.25">
      <c r="B332" s="4" t="s">
        <v>541</v>
      </c>
      <c r="C332" s="37">
        <v>1</v>
      </c>
      <c r="D332" s="37">
        <v>0</v>
      </c>
      <c r="E332" s="37">
        <v>0</v>
      </c>
      <c r="F332" s="37">
        <v>1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</row>
    <row r="333" spans="2:22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2</v>
      </c>
      <c r="V333" s="37">
        <v>0</v>
      </c>
    </row>
    <row r="334" spans="2:22" ht="20.100000000000001" customHeight="1" thickBot="1" x14ac:dyDescent="0.25">
      <c r="B334" s="4" t="s">
        <v>543</v>
      </c>
      <c r="C334" s="37">
        <v>0</v>
      </c>
      <c r="D334" s="37">
        <v>0</v>
      </c>
      <c r="E334" s="37">
        <v>0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1</v>
      </c>
      <c r="V334" s="37">
        <v>0</v>
      </c>
    </row>
    <row r="335" spans="2:22" ht="20.100000000000001" customHeight="1" thickBot="1" x14ac:dyDescent="0.25">
      <c r="B335" s="4" t="s">
        <v>544</v>
      </c>
      <c r="C335" s="37">
        <v>2</v>
      </c>
      <c r="D335" s="37">
        <v>1</v>
      </c>
      <c r="E335" s="37">
        <v>0</v>
      </c>
      <c r="F335" s="37">
        <v>1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1</v>
      </c>
    </row>
    <row r="336" spans="2:22" ht="20.100000000000001" customHeight="1" thickBot="1" x14ac:dyDescent="0.25">
      <c r="B336" s="4" t="s">
        <v>214</v>
      </c>
      <c r="C336" s="37">
        <v>13</v>
      </c>
      <c r="D336" s="37">
        <v>3</v>
      </c>
      <c r="E336" s="37">
        <v>2</v>
      </c>
      <c r="F336" s="37">
        <v>8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8</v>
      </c>
      <c r="R336" s="37">
        <v>0</v>
      </c>
      <c r="S336" s="37">
        <v>0</v>
      </c>
      <c r="T336" s="37">
        <v>0</v>
      </c>
      <c r="U336" s="37">
        <v>10</v>
      </c>
      <c r="V336" s="37">
        <v>31</v>
      </c>
    </row>
    <row r="337" spans="2:22" ht="20.100000000000001" customHeight="1" thickBot="1" x14ac:dyDescent="0.25">
      <c r="B337" s="4" t="s">
        <v>545</v>
      </c>
      <c r="C337" s="37">
        <v>3</v>
      </c>
      <c r="D337" s="37">
        <v>2</v>
      </c>
      <c r="E337" s="37">
        <v>0</v>
      </c>
      <c r="F337" s="37">
        <v>1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2</v>
      </c>
      <c r="R337" s="37">
        <v>1</v>
      </c>
      <c r="S337" s="37">
        <v>0</v>
      </c>
      <c r="T337" s="37">
        <v>0</v>
      </c>
      <c r="U337" s="37">
        <v>0</v>
      </c>
      <c r="V337" s="37">
        <v>2</v>
      </c>
    </row>
    <row r="338" spans="2:22" ht="20.100000000000001" customHeight="1" thickBot="1" x14ac:dyDescent="0.25">
      <c r="B338" s="4" t="s">
        <v>546</v>
      </c>
      <c r="C338" s="37">
        <v>12</v>
      </c>
      <c r="D338" s="37">
        <v>1</v>
      </c>
      <c r="E338" s="37">
        <v>0</v>
      </c>
      <c r="F338" s="37">
        <v>11</v>
      </c>
      <c r="G338" s="37">
        <v>1</v>
      </c>
      <c r="H338" s="37">
        <v>0</v>
      </c>
      <c r="I338" s="37">
        <v>1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1</v>
      </c>
      <c r="Q338" s="37">
        <v>4</v>
      </c>
      <c r="R338" s="37">
        <v>1</v>
      </c>
      <c r="S338" s="37">
        <v>0</v>
      </c>
      <c r="T338" s="37">
        <v>0</v>
      </c>
      <c r="U338" s="37">
        <v>2</v>
      </c>
      <c r="V338" s="37">
        <v>2</v>
      </c>
    </row>
    <row r="339" spans="2:22" ht="20.100000000000001" customHeight="1" thickBot="1" x14ac:dyDescent="0.25">
      <c r="B339" s="4" t="s">
        <v>547</v>
      </c>
      <c r="C339" s="37">
        <v>14</v>
      </c>
      <c r="D339" s="37">
        <v>3</v>
      </c>
      <c r="E339" s="37">
        <v>11</v>
      </c>
      <c r="F339" s="37">
        <v>0</v>
      </c>
      <c r="G339" s="37">
        <v>11</v>
      </c>
      <c r="H339" s="37">
        <v>0</v>
      </c>
      <c r="I339" s="37">
        <v>11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9</v>
      </c>
      <c r="R339" s="37">
        <v>0</v>
      </c>
      <c r="S339" s="37">
        <v>0</v>
      </c>
      <c r="T339" s="37">
        <v>0</v>
      </c>
      <c r="U339" s="37">
        <v>4</v>
      </c>
      <c r="V339" s="37">
        <v>9</v>
      </c>
    </row>
    <row r="340" spans="2:22" ht="20.100000000000001" customHeight="1" thickBot="1" x14ac:dyDescent="0.25">
      <c r="B340" s="4" t="s">
        <v>548</v>
      </c>
      <c r="C340" s="37">
        <v>8</v>
      </c>
      <c r="D340" s="37">
        <v>4</v>
      </c>
      <c r="E340" s="37">
        <v>4</v>
      </c>
      <c r="F340" s="37">
        <v>0</v>
      </c>
      <c r="G340" s="37">
        <v>2</v>
      </c>
      <c r="H340" s="37">
        <v>0</v>
      </c>
      <c r="I340" s="37">
        <v>2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3</v>
      </c>
      <c r="R340" s="37">
        <v>1</v>
      </c>
      <c r="S340" s="37">
        <v>0</v>
      </c>
      <c r="T340" s="37">
        <v>1</v>
      </c>
      <c r="U340" s="37">
        <v>1</v>
      </c>
      <c r="V340" s="37">
        <v>1</v>
      </c>
    </row>
    <row r="341" spans="2:22" ht="20.100000000000001" customHeight="1" thickBot="1" x14ac:dyDescent="0.25">
      <c r="B341" s="4" t="s">
        <v>549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</row>
    <row r="342" spans="2:22" ht="20.100000000000001" customHeight="1" thickBot="1" x14ac:dyDescent="0.25">
      <c r="B342" s="4" t="s">
        <v>550</v>
      </c>
      <c r="C342" s="37">
        <v>5</v>
      </c>
      <c r="D342" s="37">
        <v>2</v>
      </c>
      <c r="E342" s="37">
        <v>3</v>
      </c>
      <c r="F342" s="37">
        <v>0</v>
      </c>
      <c r="G342" s="37">
        <v>1</v>
      </c>
      <c r="H342" s="37">
        <v>0</v>
      </c>
      <c r="I342" s="37">
        <v>1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</row>
    <row r="343" spans="2:22" ht="20.100000000000001" customHeight="1" thickBot="1" x14ac:dyDescent="0.25">
      <c r="B343" s="4" t="s">
        <v>551</v>
      </c>
      <c r="C343" s="37">
        <v>7</v>
      </c>
      <c r="D343" s="37">
        <v>3</v>
      </c>
      <c r="E343" s="37">
        <v>4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1</v>
      </c>
      <c r="Q343" s="37">
        <v>3</v>
      </c>
      <c r="R343" s="37">
        <v>0</v>
      </c>
      <c r="S343" s="37">
        <v>0</v>
      </c>
      <c r="T343" s="37">
        <v>0</v>
      </c>
      <c r="U343" s="37">
        <v>3</v>
      </c>
      <c r="V343" s="37">
        <v>3</v>
      </c>
    </row>
    <row r="344" spans="2:22" ht="20.100000000000001" customHeight="1" thickBot="1" x14ac:dyDescent="0.25">
      <c r="B344" s="4" t="s">
        <v>552</v>
      </c>
      <c r="C344" s="37">
        <v>5</v>
      </c>
      <c r="D344" s="37">
        <v>4</v>
      </c>
      <c r="E344" s="37">
        <v>0</v>
      </c>
      <c r="F344" s="37">
        <v>1</v>
      </c>
      <c r="G344" s="37">
        <v>1</v>
      </c>
      <c r="H344" s="37">
        <v>0</v>
      </c>
      <c r="I344" s="37">
        <v>1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3</v>
      </c>
      <c r="R344" s="37">
        <v>0</v>
      </c>
      <c r="S344" s="37">
        <v>0</v>
      </c>
      <c r="T344" s="37">
        <v>0</v>
      </c>
      <c r="U344" s="37">
        <v>0</v>
      </c>
      <c r="V344" s="37">
        <v>3</v>
      </c>
    </row>
    <row r="345" spans="2:22" ht="20.100000000000001" customHeight="1" thickBot="1" x14ac:dyDescent="0.25">
      <c r="B345" s="4" t="s">
        <v>553</v>
      </c>
      <c r="C345" s="37">
        <v>3</v>
      </c>
      <c r="D345" s="37">
        <v>1</v>
      </c>
      <c r="E345" s="37">
        <v>0</v>
      </c>
      <c r="F345" s="37">
        <v>2</v>
      </c>
      <c r="G345" s="37">
        <v>1</v>
      </c>
      <c r="H345" s="37">
        <v>0</v>
      </c>
      <c r="I345" s="37">
        <v>1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2</v>
      </c>
      <c r="R345" s="37">
        <v>0</v>
      </c>
      <c r="S345" s="37">
        <v>0</v>
      </c>
      <c r="T345" s="37">
        <v>0</v>
      </c>
      <c r="U345" s="37">
        <v>2</v>
      </c>
      <c r="V345" s="37">
        <v>2</v>
      </c>
    </row>
    <row r="346" spans="2:22" ht="20.100000000000001" customHeight="1" thickBot="1" x14ac:dyDescent="0.25">
      <c r="B346" s="4" t="s">
        <v>215</v>
      </c>
      <c r="C346" s="37">
        <v>41</v>
      </c>
      <c r="D346" s="37">
        <v>19</v>
      </c>
      <c r="E346" s="37">
        <v>12</v>
      </c>
      <c r="F346" s="37">
        <v>10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1</v>
      </c>
      <c r="P346" s="37">
        <v>0</v>
      </c>
      <c r="Q346" s="37">
        <v>2</v>
      </c>
      <c r="R346" s="37">
        <v>2</v>
      </c>
      <c r="S346" s="37">
        <v>0</v>
      </c>
      <c r="T346" s="37">
        <v>1</v>
      </c>
      <c r="U346" s="37">
        <v>8</v>
      </c>
      <c r="V346" s="37">
        <v>4</v>
      </c>
    </row>
    <row r="347" spans="2:22" ht="20.100000000000001" customHeight="1" thickBot="1" x14ac:dyDescent="0.25">
      <c r="B347" s="4" t="s">
        <v>554</v>
      </c>
      <c r="C347" s="37">
        <v>5</v>
      </c>
      <c r="D347" s="37">
        <v>5</v>
      </c>
      <c r="E347" s="37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</row>
    <row r="348" spans="2:22" ht="20.100000000000001" customHeight="1" thickBot="1" x14ac:dyDescent="0.25">
      <c r="B348" s="4" t="s">
        <v>555</v>
      </c>
      <c r="C348" s="37">
        <v>3</v>
      </c>
      <c r="D348" s="37">
        <v>0</v>
      </c>
      <c r="E348" s="37">
        <v>3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1</v>
      </c>
      <c r="R348" s="37">
        <v>1</v>
      </c>
      <c r="S348" s="37">
        <v>0</v>
      </c>
      <c r="T348" s="37">
        <v>0</v>
      </c>
      <c r="U348" s="37">
        <v>1</v>
      </c>
      <c r="V348" s="37">
        <v>0</v>
      </c>
    </row>
    <row r="349" spans="2:22" ht="20.100000000000001" customHeight="1" thickBot="1" x14ac:dyDescent="0.25">
      <c r="B349" s="4" t="s">
        <v>556</v>
      </c>
      <c r="C349" s="37">
        <v>9</v>
      </c>
      <c r="D349" s="37">
        <v>0</v>
      </c>
      <c r="E349" s="37">
        <v>2</v>
      </c>
      <c r="F349" s="37">
        <v>7</v>
      </c>
      <c r="G349" s="37">
        <v>2</v>
      </c>
      <c r="H349" s="37">
        <v>0</v>
      </c>
      <c r="I349" s="37">
        <v>2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</row>
    <row r="350" spans="2:22" ht="20.100000000000001" customHeight="1" thickBot="1" x14ac:dyDescent="0.25">
      <c r="B350" s="4" t="s">
        <v>557</v>
      </c>
      <c r="C350" s="37">
        <v>7</v>
      </c>
      <c r="D350" s="37">
        <v>0</v>
      </c>
      <c r="E350" s="37">
        <v>0</v>
      </c>
      <c r="F350" s="37">
        <v>7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</row>
    <row r="351" spans="2:22" ht="20.100000000000001" customHeight="1" thickBot="1" x14ac:dyDescent="0.25">
      <c r="B351" s="4" t="s">
        <v>558</v>
      </c>
      <c r="C351" s="37">
        <v>11</v>
      </c>
      <c r="D351" s="37">
        <v>0</v>
      </c>
      <c r="E351" s="37">
        <v>0</v>
      </c>
      <c r="F351" s="37">
        <v>11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</row>
    <row r="352" spans="2:22" ht="20.100000000000001" customHeight="1" thickBot="1" x14ac:dyDescent="0.25">
      <c r="B352" s="4" t="s">
        <v>559</v>
      </c>
      <c r="C352" s="37">
        <v>120</v>
      </c>
      <c r="D352" s="37">
        <v>34</v>
      </c>
      <c r="E352" s="37">
        <v>44</v>
      </c>
      <c r="F352" s="37">
        <v>42</v>
      </c>
      <c r="G352" s="37">
        <v>3</v>
      </c>
      <c r="H352" s="37">
        <v>0</v>
      </c>
      <c r="I352" s="37">
        <v>3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2</v>
      </c>
      <c r="P352" s="37">
        <v>0</v>
      </c>
      <c r="Q352" s="37">
        <v>4</v>
      </c>
      <c r="R352" s="37">
        <v>0</v>
      </c>
      <c r="S352" s="37">
        <v>0</v>
      </c>
      <c r="T352" s="37">
        <v>0</v>
      </c>
      <c r="U352" s="37">
        <v>1</v>
      </c>
      <c r="V352" s="37">
        <v>3</v>
      </c>
    </row>
    <row r="353" spans="2:22" ht="20.100000000000001" customHeight="1" thickBot="1" x14ac:dyDescent="0.25">
      <c r="B353" s="4" t="s">
        <v>560</v>
      </c>
      <c r="C353" s="37">
        <v>6</v>
      </c>
      <c r="D353" s="37">
        <v>0</v>
      </c>
      <c r="E353" s="37">
        <v>0</v>
      </c>
      <c r="F353" s="37">
        <v>6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</row>
    <row r="354" spans="2:22" ht="20.100000000000001" customHeight="1" thickBot="1" x14ac:dyDescent="0.25">
      <c r="B354" s="4" t="s">
        <v>561</v>
      </c>
      <c r="C354" s="37">
        <v>1</v>
      </c>
      <c r="D354" s="37">
        <v>0</v>
      </c>
      <c r="E354" s="37">
        <v>0</v>
      </c>
      <c r="F354" s="37">
        <v>1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</row>
    <row r="355" spans="2:22" ht="20.100000000000001" customHeight="1" thickBot="1" x14ac:dyDescent="0.25">
      <c r="B355" s="4" t="s">
        <v>562</v>
      </c>
      <c r="C355" s="37">
        <v>2</v>
      </c>
      <c r="D355" s="37">
        <v>0</v>
      </c>
      <c r="E355" s="37">
        <v>1</v>
      </c>
      <c r="F355" s="37">
        <v>1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</row>
    <row r="356" spans="2:22" ht="20.100000000000001" customHeight="1" thickBot="1" x14ac:dyDescent="0.25">
      <c r="B356" s="4" t="s">
        <v>563</v>
      </c>
      <c r="C356" s="37">
        <v>5</v>
      </c>
      <c r="D356" s="37">
        <v>0</v>
      </c>
      <c r="E356" s="37">
        <v>0</v>
      </c>
      <c r="F356" s="37">
        <v>5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</row>
    <row r="357" spans="2:22" ht="20.100000000000001" customHeight="1" thickBot="1" x14ac:dyDescent="0.25">
      <c r="B357" s="4" t="s">
        <v>564</v>
      </c>
      <c r="C357" s="37">
        <v>1</v>
      </c>
      <c r="D357" s="37">
        <v>0</v>
      </c>
      <c r="E357" s="37">
        <v>1</v>
      </c>
      <c r="F357" s="37">
        <v>0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2</v>
      </c>
      <c r="R357" s="37">
        <v>0</v>
      </c>
      <c r="S357" s="37">
        <v>0</v>
      </c>
      <c r="T357" s="37">
        <v>0</v>
      </c>
      <c r="U357" s="37">
        <v>0</v>
      </c>
      <c r="V357" s="37">
        <v>3</v>
      </c>
    </row>
    <row r="358" spans="2:22" ht="20.100000000000001" customHeight="1" thickBot="1" x14ac:dyDescent="0.25">
      <c r="B358" s="4" t="s">
        <v>565</v>
      </c>
      <c r="C358" s="37">
        <v>1</v>
      </c>
      <c r="D358" s="37">
        <v>0</v>
      </c>
      <c r="E358" s="37">
        <v>0</v>
      </c>
      <c r="F358" s="37">
        <v>1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1</v>
      </c>
      <c r="R358" s="37">
        <v>0</v>
      </c>
      <c r="S358" s="37">
        <v>0</v>
      </c>
      <c r="T358" s="37">
        <v>1</v>
      </c>
      <c r="U358" s="37">
        <v>0</v>
      </c>
      <c r="V358" s="37">
        <v>0</v>
      </c>
    </row>
    <row r="359" spans="2:22" ht="20.100000000000001" customHeight="1" thickBot="1" x14ac:dyDescent="0.25">
      <c r="B359" s="4" t="s">
        <v>216</v>
      </c>
      <c r="C359" s="37">
        <v>11</v>
      </c>
      <c r="D359" s="37">
        <v>7</v>
      </c>
      <c r="E359" s="37">
        <v>4</v>
      </c>
      <c r="F359" s="37">
        <v>0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</row>
    <row r="360" spans="2:22" ht="20.100000000000001" customHeight="1" thickBot="1" x14ac:dyDescent="0.25">
      <c r="B360" s="4" t="s">
        <v>566</v>
      </c>
      <c r="C360" s="37">
        <v>0</v>
      </c>
      <c r="D360" s="37">
        <v>0</v>
      </c>
      <c r="E360" s="37">
        <v>0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</row>
    <row r="361" spans="2:22" ht="20.100000000000001" customHeight="1" thickBot="1" x14ac:dyDescent="0.25">
      <c r="B361" s="4" t="s">
        <v>567</v>
      </c>
      <c r="C361" s="37">
        <v>17</v>
      </c>
      <c r="D361" s="37">
        <v>7</v>
      </c>
      <c r="E361" s="37">
        <v>5</v>
      </c>
      <c r="F361" s="37">
        <v>5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5</v>
      </c>
      <c r="R361" s="37">
        <v>0</v>
      </c>
      <c r="S361" s="37">
        <v>0</v>
      </c>
      <c r="T361" s="37">
        <v>0</v>
      </c>
      <c r="U361" s="37">
        <v>3</v>
      </c>
      <c r="V361" s="37">
        <v>2</v>
      </c>
    </row>
    <row r="362" spans="2:22" ht="20.100000000000001" customHeight="1" thickBot="1" x14ac:dyDescent="0.25">
      <c r="B362" s="4" t="s">
        <v>568</v>
      </c>
      <c r="C362" s="37">
        <v>4</v>
      </c>
      <c r="D362" s="37">
        <v>3</v>
      </c>
      <c r="E362" s="37">
        <v>1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</row>
    <row r="363" spans="2:22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</row>
    <row r="364" spans="2:22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</row>
    <row r="365" spans="2:22" ht="20.100000000000001" customHeight="1" thickBot="1" x14ac:dyDescent="0.25">
      <c r="B365" s="4" t="s">
        <v>571</v>
      </c>
      <c r="C365" s="37">
        <v>2</v>
      </c>
      <c r="D365" s="37">
        <v>0</v>
      </c>
      <c r="E365" s="37">
        <v>0</v>
      </c>
      <c r="F365" s="37">
        <v>2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</row>
    <row r="366" spans="2:22" ht="20.100000000000001" customHeight="1" thickBot="1" x14ac:dyDescent="0.25">
      <c r="B366" s="4" t="s">
        <v>217</v>
      </c>
      <c r="C366" s="37">
        <v>20</v>
      </c>
      <c r="D366" s="37">
        <v>11</v>
      </c>
      <c r="E366" s="37">
        <v>9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13</v>
      </c>
      <c r="R366" s="37">
        <v>3</v>
      </c>
      <c r="S366" s="37">
        <v>0</v>
      </c>
      <c r="T366" s="37">
        <v>2</v>
      </c>
      <c r="U366" s="37">
        <v>9</v>
      </c>
      <c r="V366" s="37">
        <v>4</v>
      </c>
    </row>
    <row r="367" spans="2:22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</row>
    <row r="368" spans="2:22" ht="20.100000000000001" customHeight="1" thickBot="1" x14ac:dyDescent="0.25">
      <c r="B368" s="4" t="s">
        <v>573</v>
      </c>
      <c r="C368" s="37">
        <v>2</v>
      </c>
      <c r="D368" s="37">
        <v>0</v>
      </c>
      <c r="E368" s="37">
        <v>0</v>
      </c>
      <c r="F368" s="37">
        <v>2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</row>
    <row r="369" spans="2:22" ht="20.100000000000001" customHeight="1" thickBot="1" x14ac:dyDescent="0.25">
      <c r="B369" s="4" t="s">
        <v>574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</row>
    <row r="370" spans="2:22" ht="20.100000000000001" customHeight="1" thickBot="1" x14ac:dyDescent="0.25">
      <c r="B370" s="4" t="s">
        <v>575</v>
      </c>
      <c r="C370" s="37">
        <v>3</v>
      </c>
      <c r="D370" s="37">
        <v>0</v>
      </c>
      <c r="E370" s="37">
        <v>3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1</v>
      </c>
      <c r="R370" s="37">
        <v>0</v>
      </c>
      <c r="S370" s="37">
        <v>1</v>
      </c>
      <c r="T370" s="37">
        <v>0</v>
      </c>
      <c r="U370" s="37">
        <v>2</v>
      </c>
      <c r="V370" s="37">
        <v>1</v>
      </c>
    </row>
    <row r="371" spans="2:22" ht="20.100000000000001" customHeight="1" thickBot="1" x14ac:dyDescent="0.25">
      <c r="B371" s="4" t="s">
        <v>576</v>
      </c>
      <c r="C371" s="37">
        <v>24</v>
      </c>
      <c r="D371" s="37">
        <v>0</v>
      </c>
      <c r="E371" s="37">
        <v>14</v>
      </c>
      <c r="F371" s="37">
        <v>10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2</v>
      </c>
      <c r="U371" s="37">
        <v>3</v>
      </c>
      <c r="V371" s="37">
        <v>1</v>
      </c>
    </row>
    <row r="372" spans="2:22" ht="20.100000000000001" customHeight="1" thickBot="1" x14ac:dyDescent="0.25">
      <c r="B372" s="4" t="s">
        <v>577</v>
      </c>
      <c r="C372" s="37">
        <v>6</v>
      </c>
      <c r="D372" s="37">
        <v>1</v>
      </c>
      <c r="E372" s="37">
        <v>5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2</v>
      </c>
      <c r="R372" s="37">
        <v>0</v>
      </c>
      <c r="S372" s="37">
        <v>0</v>
      </c>
      <c r="T372" s="37">
        <v>0</v>
      </c>
      <c r="U372" s="37">
        <v>2</v>
      </c>
      <c r="V372" s="37">
        <v>1</v>
      </c>
    </row>
    <row r="373" spans="2:22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</row>
    <row r="374" spans="2:22" ht="20.100000000000001" customHeight="1" thickBot="1" x14ac:dyDescent="0.25">
      <c r="B374" s="4" t="s">
        <v>579</v>
      </c>
      <c r="C374" s="37">
        <v>1</v>
      </c>
      <c r="D374" s="37">
        <v>1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</row>
    <row r="375" spans="2:22" ht="20.100000000000001" customHeight="1" thickBot="1" x14ac:dyDescent="0.25">
      <c r="B375" s="4" t="s">
        <v>580</v>
      </c>
      <c r="C375" s="37">
        <v>1</v>
      </c>
      <c r="D375" s="37">
        <v>0</v>
      </c>
      <c r="E375" s="37">
        <v>0</v>
      </c>
      <c r="F375" s="37">
        <v>1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</row>
    <row r="376" spans="2:22" ht="20.100000000000001" customHeight="1" thickBot="1" x14ac:dyDescent="0.25">
      <c r="B376" s="4" t="s">
        <v>581</v>
      </c>
      <c r="C376" s="37">
        <v>7</v>
      </c>
      <c r="D376" s="37">
        <v>3</v>
      </c>
      <c r="E376" s="37">
        <v>4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1</v>
      </c>
      <c r="R376" s="37">
        <v>1</v>
      </c>
      <c r="S376" s="37">
        <v>0</v>
      </c>
      <c r="T376" s="37">
        <v>0</v>
      </c>
      <c r="U376" s="37">
        <v>2</v>
      </c>
      <c r="V376" s="37">
        <v>0</v>
      </c>
    </row>
    <row r="377" spans="2:22" ht="20.100000000000001" customHeight="1" thickBot="1" x14ac:dyDescent="0.25">
      <c r="B377" s="4" t="s">
        <v>582</v>
      </c>
      <c r="C377" s="37">
        <v>63</v>
      </c>
      <c r="D377" s="37">
        <v>43</v>
      </c>
      <c r="E377" s="37">
        <v>20</v>
      </c>
      <c r="F377" s="37">
        <v>0</v>
      </c>
      <c r="G377" s="37">
        <v>25</v>
      </c>
      <c r="H377" s="37">
        <v>0</v>
      </c>
      <c r="I377" s="37">
        <v>25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52</v>
      </c>
      <c r="R377" s="37">
        <v>10</v>
      </c>
      <c r="S377" s="37">
        <v>0</v>
      </c>
      <c r="T377" s="37">
        <v>14</v>
      </c>
      <c r="U377" s="37">
        <v>31</v>
      </c>
      <c r="V377" s="37">
        <v>26</v>
      </c>
    </row>
    <row r="378" spans="2:22" ht="20.100000000000001" customHeight="1" thickBot="1" x14ac:dyDescent="0.25">
      <c r="B378" s="4" t="s">
        <v>218</v>
      </c>
      <c r="C378" s="37">
        <v>10</v>
      </c>
      <c r="D378" s="37">
        <v>9</v>
      </c>
      <c r="E378" s="37">
        <v>0</v>
      </c>
      <c r="F378" s="37">
        <v>1</v>
      </c>
      <c r="G378" s="37">
        <v>8</v>
      </c>
      <c r="H378" s="37">
        <v>0</v>
      </c>
      <c r="I378" s="37">
        <v>8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5</v>
      </c>
      <c r="R378" s="37">
        <v>0</v>
      </c>
      <c r="S378" s="37">
        <v>0</v>
      </c>
      <c r="T378" s="37">
        <v>0</v>
      </c>
      <c r="U378" s="37">
        <v>2</v>
      </c>
      <c r="V378" s="37">
        <v>4</v>
      </c>
    </row>
    <row r="379" spans="2:22" ht="20.100000000000001" customHeight="1" thickBot="1" x14ac:dyDescent="0.25">
      <c r="B379" s="4" t="s">
        <v>583</v>
      </c>
      <c r="C379" s="37">
        <v>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</row>
    <row r="380" spans="2:22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</row>
    <row r="381" spans="2:22" ht="20.100000000000001" customHeight="1" thickBot="1" x14ac:dyDescent="0.25">
      <c r="B381" s="4" t="s">
        <v>585</v>
      </c>
      <c r="C381" s="37">
        <v>0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</row>
    <row r="382" spans="2:22" ht="20.100000000000001" customHeight="1" thickBot="1" x14ac:dyDescent="0.25">
      <c r="B382" s="4" t="s">
        <v>586</v>
      </c>
      <c r="C382" s="37">
        <v>4</v>
      </c>
      <c r="D382" s="37">
        <v>0</v>
      </c>
      <c r="E382" s="37">
        <v>0</v>
      </c>
      <c r="F382" s="37">
        <v>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</row>
    <row r="383" spans="2:22" ht="20.100000000000001" customHeight="1" thickBot="1" x14ac:dyDescent="0.25">
      <c r="B383" s="4" t="s">
        <v>587</v>
      </c>
      <c r="C383" s="37">
        <v>10</v>
      </c>
      <c r="D383" s="37">
        <v>9</v>
      </c>
      <c r="E383" s="37">
        <v>1</v>
      </c>
      <c r="F383" s="37">
        <v>0</v>
      </c>
      <c r="G383" s="37">
        <v>7</v>
      </c>
      <c r="H383" s="37">
        <v>0</v>
      </c>
      <c r="I383" s="37">
        <v>7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1</v>
      </c>
      <c r="R383" s="37">
        <v>0</v>
      </c>
      <c r="S383" s="37">
        <v>0</v>
      </c>
      <c r="T383" s="37">
        <v>2</v>
      </c>
      <c r="U383" s="37">
        <v>0</v>
      </c>
      <c r="V383" s="37">
        <v>2</v>
      </c>
    </row>
    <row r="384" spans="2:22" ht="20.100000000000001" customHeight="1" thickBot="1" x14ac:dyDescent="0.25">
      <c r="B384" s="4" t="s">
        <v>588</v>
      </c>
      <c r="C384" s="37">
        <v>3</v>
      </c>
      <c r="D384" s="37">
        <v>1</v>
      </c>
      <c r="E384" s="37">
        <v>1</v>
      </c>
      <c r="F384" s="37">
        <v>1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1</v>
      </c>
      <c r="R384" s="37">
        <v>0</v>
      </c>
      <c r="S384" s="37">
        <v>0</v>
      </c>
      <c r="T384" s="37">
        <v>0</v>
      </c>
      <c r="U384" s="37">
        <v>2</v>
      </c>
      <c r="V384" s="37">
        <v>1</v>
      </c>
    </row>
    <row r="385" spans="2:22" ht="20.100000000000001" customHeight="1" thickBot="1" x14ac:dyDescent="0.25">
      <c r="B385" s="4" t="s">
        <v>589</v>
      </c>
      <c r="C385" s="37">
        <v>0</v>
      </c>
      <c r="D385" s="37">
        <v>0</v>
      </c>
      <c r="E385" s="37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1</v>
      </c>
      <c r="V385" s="37">
        <v>0</v>
      </c>
    </row>
    <row r="386" spans="2:22" ht="20.100000000000001" customHeight="1" thickBot="1" x14ac:dyDescent="0.25">
      <c r="B386" s="4" t="s">
        <v>590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</row>
    <row r="387" spans="2:22" ht="20.100000000000001" customHeight="1" thickBot="1" x14ac:dyDescent="0.25">
      <c r="B387" s="4" t="s">
        <v>591</v>
      </c>
      <c r="C387" s="37">
        <v>20</v>
      </c>
      <c r="D387" s="37">
        <v>0</v>
      </c>
      <c r="E387" s="37">
        <v>0</v>
      </c>
      <c r="F387" s="37">
        <v>20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</row>
    <row r="388" spans="2:22" ht="20.100000000000001" customHeight="1" thickBot="1" x14ac:dyDescent="0.25">
      <c r="B388" s="4" t="s">
        <v>592</v>
      </c>
      <c r="C388" s="37">
        <v>1</v>
      </c>
      <c r="D388" s="37">
        <v>0</v>
      </c>
      <c r="E388" s="37">
        <v>0</v>
      </c>
      <c r="F388" s="37">
        <v>1</v>
      </c>
      <c r="G388" s="37">
        <v>1</v>
      </c>
      <c r="H388" s="37">
        <v>0</v>
      </c>
      <c r="I388" s="37">
        <v>1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1</v>
      </c>
      <c r="R388" s="37">
        <v>0</v>
      </c>
      <c r="S388" s="37">
        <v>0</v>
      </c>
      <c r="T388" s="37">
        <v>0</v>
      </c>
      <c r="U388" s="37">
        <v>0</v>
      </c>
      <c r="V388" s="37">
        <v>1</v>
      </c>
    </row>
    <row r="389" spans="2:22" ht="20.100000000000001" customHeight="1" thickBot="1" x14ac:dyDescent="0.25">
      <c r="B389" s="4" t="s">
        <v>593</v>
      </c>
      <c r="C389" s="37">
        <v>19</v>
      </c>
      <c r="D389" s="37">
        <v>17</v>
      </c>
      <c r="E389" s="37">
        <v>2</v>
      </c>
      <c r="F389" s="37">
        <v>0</v>
      </c>
      <c r="G389" s="37">
        <v>1</v>
      </c>
      <c r="H389" s="37">
        <v>0</v>
      </c>
      <c r="I389" s="37">
        <v>1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6</v>
      </c>
      <c r="R389" s="37">
        <v>6</v>
      </c>
      <c r="S389" s="37">
        <v>0</v>
      </c>
      <c r="T389" s="37">
        <v>0</v>
      </c>
      <c r="U389" s="37">
        <v>7</v>
      </c>
      <c r="V389" s="37">
        <v>3</v>
      </c>
    </row>
    <row r="390" spans="2:22" ht="20.100000000000001" customHeight="1" thickBot="1" x14ac:dyDescent="0.25">
      <c r="B390" s="4" t="s">
        <v>594</v>
      </c>
      <c r="C390" s="37">
        <v>11</v>
      </c>
      <c r="D390" s="37">
        <v>11</v>
      </c>
      <c r="E390" s="37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4</v>
      </c>
      <c r="P390" s="37">
        <v>0</v>
      </c>
      <c r="Q390" s="37">
        <v>3</v>
      </c>
      <c r="R390" s="37">
        <v>0</v>
      </c>
      <c r="S390" s="37">
        <v>0</v>
      </c>
      <c r="T390" s="37">
        <v>0</v>
      </c>
      <c r="U390" s="37">
        <v>2</v>
      </c>
      <c r="V390" s="37">
        <v>0</v>
      </c>
    </row>
    <row r="391" spans="2:22" ht="20.100000000000001" customHeight="1" thickBot="1" x14ac:dyDescent="0.25">
      <c r="B391" s="4" t="s">
        <v>595</v>
      </c>
      <c r="C391" s="37">
        <v>38</v>
      </c>
      <c r="D391" s="37">
        <v>10</v>
      </c>
      <c r="E391" s="37">
        <v>27</v>
      </c>
      <c r="F391" s="37">
        <v>1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13</v>
      </c>
      <c r="R391" s="37">
        <v>0</v>
      </c>
      <c r="S391" s="37">
        <v>0</v>
      </c>
      <c r="T391" s="37">
        <v>0</v>
      </c>
      <c r="U391" s="37">
        <v>14</v>
      </c>
      <c r="V391" s="37">
        <v>2</v>
      </c>
    </row>
    <row r="392" spans="2:22" ht="20.100000000000001" customHeight="1" thickBot="1" x14ac:dyDescent="0.25">
      <c r="B392" s="4" t="s">
        <v>596</v>
      </c>
      <c r="C392" s="37">
        <v>21</v>
      </c>
      <c r="D392" s="37">
        <v>21</v>
      </c>
      <c r="E392" s="37">
        <v>0</v>
      </c>
      <c r="F392" s="37">
        <v>0</v>
      </c>
      <c r="G392" s="37">
        <v>7</v>
      </c>
      <c r="H392" s="37">
        <v>0</v>
      </c>
      <c r="I392" s="37">
        <v>7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14</v>
      </c>
      <c r="R392" s="37">
        <v>0</v>
      </c>
      <c r="S392" s="37">
        <v>0</v>
      </c>
      <c r="T392" s="37">
        <v>6</v>
      </c>
      <c r="U392" s="37">
        <v>7</v>
      </c>
      <c r="V392" s="37">
        <v>4</v>
      </c>
    </row>
    <row r="393" spans="2:22" ht="20.100000000000001" customHeight="1" thickBot="1" x14ac:dyDescent="0.25">
      <c r="B393" s="4" t="s">
        <v>597</v>
      </c>
      <c r="C393" s="37">
        <v>54</v>
      </c>
      <c r="D393" s="37">
        <v>33</v>
      </c>
      <c r="E393" s="37">
        <v>21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29</v>
      </c>
      <c r="R393" s="37">
        <v>6</v>
      </c>
      <c r="S393" s="37">
        <v>0</v>
      </c>
      <c r="T393" s="37">
        <v>0</v>
      </c>
      <c r="U393" s="37">
        <v>26</v>
      </c>
      <c r="V393" s="37">
        <v>5</v>
      </c>
    </row>
    <row r="394" spans="2:22" ht="20.100000000000001" customHeight="1" thickBot="1" x14ac:dyDescent="0.25">
      <c r="B394" s="4" t="s">
        <v>598</v>
      </c>
      <c r="C394" s="37">
        <v>10</v>
      </c>
      <c r="D394" s="37">
        <v>6</v>
      </c>
      <c r="E394" s="37">
        <v>4</v>
      </c>
      <c r="F394" s="37">
        <v>0</v>
      </c>
      <c r="G394" s="37">
        <v>10</v>
      </c>
      <c r="H394" s="37">
        <v>0</v>
      </c>
      <c r="I394" s="37">
        <v>9</v>
      </c>
      <c r="J394" s="37">
        <v>1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9</v>
      </c>
      <c r="R394" s="37">
        <v>0</v>
      </c>
      <c r="S394" s="37">
        <v>0</v>
      </c>
      <c r="T394" s="37">
        <v>0</v>
      </c>
      <c r="U394" s="37">
        <v>7</v>
      </c>
      <c r="V394" s="37">
        <v>4</v>
      </c>
    </row>
    <row r="395" spans="2:22" ht="20.100000000000001" customHeight="1" thickBot="1" x14ac:dyDescent="0.25">
      <c r="B395" s="4" t="s">
        <v>599</v>
      </c>
      <c r="C395" s="37">
        <v>4</v>
      </c>
      <c r="D395" s="37">
        <v>3</v>
      </c>
      <c r="E395" s="37">
        <v>1</v>
      </c>
      <c r="F395" s="37">
        <v>0</v>
      </c>
      <c r="G395" s="37">
        <v>4</v>
      </c>
      <c r="H395" s="37">
        <v>0</v>
      </c>
      <c r="I395" s="37">
        <v>4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</row>
    <row r="396" spans="2:22" ht="20.100000000000001" customHeight="1" thickBot="1" x14ac:dyDescent="0.25">
      <c r="B396" s="4" t="s">
        <v>600</v>
      </c>
      <c r="C396" s="37">
        <v>18</v>
      </c>
      <c r="D396" s="37">
        <v>0</v>
      </c>
      <c r="E396" s="37">
        <v>0</v>
      </c>
      <c r="F396" s="37">
        <v>18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1</v>
      </c>
      <c r="O396" s="37">
        <v>0</v>
      </c>
      <c r="P396" s="37">
        <v>0</v>
      </c>
      <c r="Q396" s="37">
        <v>10</v>
      </c>
      <c r="R396" s="37">
        <v>0</v>
      </c>
      <c r="S396" s="37">
        <v>0</v>
      </c>
      <c r="T396" s="37">
        <v>0</v>
      </c>
      <c r="U396" s="37">
        <v>10</v>
      </c>
      <c r="V396" s="37">
        <v>0</v>
      </c>
    </row>
    <row r="397" spans="2:22" ht="20.100000000000001" customHeight="1" thickBot="1" x14ac:dyDescent="0.25">
      <c r="B397" s="4" t="s">
        <v>601</v>
      </c>
      <c r="C397" s="37">
        <v>55</v>
      </c>
      <c r="D397" s="37">
        <v>41</v>
      </c>
      <c r="E397" s="37">
        <v>14</v>
      </c>
      <c r="F397" s="37">
        <v>0</v>
      </c>
      <c r="G397" s="37">
        <v>22</v>
      </c>
      <c r="H397" s="37">
        <v>0</v>
      </c>
      <c r="I397" s="37">
        <v>22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27</v>
      </c>
      <c r="R397" s="37">
        <v>10</v>
      </c>
      <c r="S397" s="37">
        <v>0</v>
      </c>
      <c r="T397" s="37">
        <v>3</v>
      </c>
      <c r="U397" s="37">
        <v>21</v>
      </c>
      <c r="V397" s="37">
        <v>8</v>
      </c>
    </row>
    <row r="398" spans="2:22" ht="20.100000000000001" customHeight="1" thickBot="1" x14ac:dyDescent="0.25">
      <c r="B398" s="4" t="s">
        <v>219</v>
      </c>
      <c r="C398" s="37">
        <v>177</v>
      </c>
      <c r="D398" s="37">
        <v>7</v>
      </c>
      <c r="E398" s="37">
        <v>168</v>
      </c>
      <c r="F398" s="37">
        <v>2</v>
      </c>
      <c r="G398" s="37">
        <v>28</v>
      </c>
      <c r="H398" s="37">
        <v>2</v>
      </c>
      <c r="I398" s="37">
        <v>35</v>
      </c>
      <c r="J398" s="37">
        <v>2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51</v>
      </c>
      <c r="R398" s="37">
        <v>7</v>
      </c>
      <c r="S398" s="37">
        <v>0</v>
      </c>
      <c r="T398" s="37">
        <v>0</v>
      </c>
      <c r="U398" s="37">
        <v>42</v>
      </c>
      <c r="V398" s="37">
        <v>28</v>
      </c>
    </row>
    <row r="399" spans="2:22" ht="20.100000000000001" customHeight="1" thickBot="1" x14ac:dyDescent="0.25">
      <c r="B399" s="4" t="s">
        <v>602</v>
      </c>
      <c r="C399" s="37">
        <v>19</v>
      </c>
      <c r="D399" s="37">
        <v>11</v>
      </c>
      <c r="E399" s="37">
        <v>8</v>
      </c>
      <c r="F399" s="37">
        <v>0</v>
      </c>
      <c r="G399" s="37">
        <v>2</v>
      </c>
      <c r="H399" s="37">
        <v>0</v>
      </c>
      <c r="I399" s="37">
        <v>2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10</v>
      </c>
      <c r="R399" s="37">
        <v>7</v>
      </c>
      <c r="S399" s="37">
        <v>0</v>
      </c>
      <c r="T399" s="37">
        <v>0</v>
      </c>
      <c r="U399" s="37">
        <v>10</v>
      </c>
      <c r="V399" s="37">
        <v>3</v>
      </c>
    </row>
    <row r="400" spans="2:22" ht="20.100000000000001" customHeight="1" thickBot="1" x14ac:dyDescent="0.25">
      <c r="B400" s="4" t="s">
        <v>603</v>
      </c>
      <c r="C400" s="37">
        <v>50</v>
      </c>
      <c r="D400" s="37">
        <v>1</v>
      </c>
      <c r="E400" s="37">
        <v>49</v>
      </c>
      <c r="F400" s="37">
        <v>0</v>
      </c>
      <c r="G400" s="37">
        <v>17</v>
      </c>
      <c r="H400" s="37">
        <v>0</v>
      </c>
      <c r="I400" s="37">
        <v>17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21</v>
      </c>
      <c r="R400" s="37">
        <v>15</v>
      </c>
      <c r="S400" s="37">
        <v>0</v>
      </c>
      <c r="T400" s="37">
        <v>0</v>
      </c>
      <c r="U400" s="37">
        <v>14</v>
      </c>
      <c r="V400" s="37">
        <v>13</v>
      </c>
    </row>
    <row r="401" spans="2:22" ht="20.100000000000001" customHeight="1" thickBot="1" x14ac:dyDescent="0.25">
      <c r="B401" s="4" t="s">
        <v>604</v>
      </c>
      <c r="C401" s="37">
        <v>30</v>
      </c>
      <c r="D401" s="37">
        <v>25</v>
      </c>
      <c r="E401" s="37">
        <v>4</v>
      </c>
      <c r="F401" s="37">
        <v>1</v>
      </c>
      <c r="G401" s="37">
        <v>4</v>
      </c>
      <c r="H401" s="37">
        <v>0</v>
      </c>
      <c r="I401" s="37">
        <v>4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10</v>
      </c>
      <c r="R401" s="37">
        <v>0</v>
      </c>
      <c r="S401" s="37">
        <v>0</v>
      </c>
      <c r="T401" s="37">
        <v>0</v>
      </c>
      <c r="U401" s="37">
        <v>13</v>
      </c>
      <c r="V401" s="37">
        <v>4</v>
      </c>
    </row>
    <row r="402" spans="2:22" ht="20.100000000000001" customHeight="1" thickBot="1" x14ac:dyDescent="0.25">
      <c r="B402" s="4" t="s">
        <v>605</v>
      </c>
      <c r="C402" s="37">
        <v>40</v>
      </c>
      <c r="D402" s="37">
        <v>31</v>
      </c>
      <c r="E402" s="37">
        <v>9</v>
      </c>
      <c r="F402" s="37">
        <v>0</v>
      </c>
      <c r="G402" s="37">
        <v>4</v>
      </c>
      <c r="H402" s="37">
        <v>0</v>
      </c>
      <c r="I402" s="37">
        <v>4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11</v>
      </c>
      <c r="R402" s="37">
        <v>6</v>
      </c>
      <c r="S402" s="37">
        <v>0</v>
      </c>
      <c r="T402" s="37">
        <v>0</v>
      </c>
      <c r="U402" s="37">
        <v>14</v>
      </c>
      <c r="V402" s="37">
        <v>9</v>
      </c>
    </row>
    <row r="403" spans="2:22" ht="20.100000000000001" customHeight="1" thickBot="1" x14ac:dyDescent="0.25">
      <c r="B403" s="4" t="s">
        <v>606</v>
      </c>
      <c r="C403" s="37">
        <v>19</v>
      </c>
      <c r="D403" s="37">
        <v>19</v>
      </c>
      <c r="E403" s="37">
        <v>0</v>
      </c>
      <c r="F403" s="37">
        <v>0</v>
      </c>
      <c r="G403" s="37">
        <v>7</v>
      </c>
      <c r="H403" s="37">
        <v>0</v>
      </c>
      <c r="I403" s="37">
        <v>7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14</v>
      </c>
      <c r="R403" s="37">
        <v>0</v>
      </c>
      <c r="S403" s="37">
        <v>0</v>
      </c>
      <c r="T403" s="37">
        <v>0</v>
      </c>
      <c r="U403" s="37">
        <v>14</v>
      </c>
      <c r="V403" s="37">
        <v>7</v>
      </c>
    </row>
    <row r="404" spans="2:22" ht="20.100000000000001" customHeight="1" thickBot="1" x14ac:dyDescent="0.25">
      <c r="B404" s="4" t="s">
        <v>607</v>
      </c>
      <c r="C404" s="37">
        <v>5</v>
      </c>
      <c r="D404" s="37">
        <v>5</v>
      </c>
      <c r="E404" s="37">
        <v>0</v>
      </c>
      <c r="F404" s="37">
        <v>0</v>
      </c>
      <c r="G404" s="37">
        <v>0</v>
      </c>
      <c r="H404" s="37">
        <v>0</v>
      </c>
      <c r="I404" s="37">
        <v>1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3</v>
      </c>
      <c r="R404" s="37">
        <v>0</v>
      </c>
      <c r="S404" s="37">
        <v>0</v>
      </c>
      <c r="T404" s="37">
        <v>0</v>
      </c>
      <c r="U404" s="37">
        <v>4</v>
      </c>
      <c r="V404" s="37">
        <v>0</v>
      </c>
    </row>
    <row r="405" spans="2:22" ht="20.100000000000001" customHeight="1" thickBot="1" x14ac:dyDescent="0.25">
      <c r="B405" s="4" t="s">
        <v>608</v>
      </c>
      <c r="C405" s="37">
        <v>37</v>
      </c>
      <c r="D405" s="37">
        <v>22</v>
      </c>
      <c r="E405" s="37">
        <v>13</v>
      </c>
      <c r="F405" s="37">
        <v>2</v>
      </c>
      <c r="G405" s="37">
        <v>37</v>
      </c>
      <c r="H405" s="37">
        <v>0</v>
      </c>
      <c r="I405" s="37">
        <v>38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9</v>
      </c>
      <c r="R405" s="37">
        <v>7</v>
      </c>
      <c r="S405" s="37">
        <v>0</v>
      </c>
      <c r="T405" s="37">
        <v>0</v>
      </c>
      <c r="U405" s="37">
        <v>16</v>
      </c>
      <c r="V405" s="37">
        <v>7</v>
      </c>
    </row>
    <row r="406" spans="2:22" ht="20.100000000000001" customHeight="1" thickBot="1" x14ac:dyDescent="0.25">
      <c r="B406" s="4" t="s">
        <v>609</v>
      </c>
      <c r="C406" s="37">
        <v>6</v>
      </c>
      <c r="D406" s="37">
        <v>3</v>
      </c>
      <c r="E406" s="37">
        <v>0</v>
      </c>
      <c r="F406" s="37">
        <v>3</v>
      </c>
      <c r="G406" s="37">
        <v>7</v>
      </c>
      <c r="H406" s="37">
        <v>0</v>
      </c>
      <c r="I406" s="37">
        <v>6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2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</row>
    <row r="407" spans="2:22" ht="20.100000000000001" customHeight="1" thickBot="1" x14ac:dyDescent="0.25">
      <c r="B407" s="4" t="s">
        <v>610</v>
      </c>
      <c r="C407" s="37">
        <v>92</v>
      </c>
      <c r="D407" s="37">
        <v>31</v>
      </c>
      <c r="E407" s="37">
        <v>40</v>
      </c>
      <c r="F407" s="37">
        <v>21</v>
      </c>
      <c r="G407" s="37">
        <v>5</v>
      </c>
      <c r="H407" s="37">
        <v>0</v>
      </c>
      <c r="I407" s="37">
        <v>5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2</v>
      </c>
      <c r="R407" s="37">
        <v>0</v>
      </c>
      <c r="S407" s="37">
        <v>0</v>
      </c>
      <c r="T407" s="37">
        <v>0</v>
      </c>
      <c r="U407" s="37">
        <v>0</v>
      </c>
      <c r="V407" s="37">
        <v>12</v>
      </c>
    </row>
    <row r="408" spans="2:22" ht="20.100000000000001" customHeight="1" thickBot="1" x14ac:dyDescent="0.25">
      <c r="B408" s="4" t="s">
        <v>611</v>
      </c>
      <c r="C408" s="37">
        <v>5</v>
      </c>
      <c r="D408" s="37">
        <v>2</v>
      </c>
      <c r="E408" s="37">
        <v>0</v>
      </c>
      <c r="F408" s="37">
        <v>3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1</v>
      </c>
      <c r="V408" s="37">
        <v>2</v>
      </c>
    </row>
    <row r="409" spans="2:22" ht="20.100000000000001" customHeight="1" thickBot="1" x14ac:dyDescent="0.25">
      <c r="B409" s="4" t="s">
        <v>612</v>
      </c>
      <c r="C409" s="37">
        <v>1</v>
      </c>
      <c r="D409" s="37">
        <v>1</v>
      </c>
      <c r="E409" s="37">
        <v>0</v>
      </c>
      <c r="F409" s="37">
        <v>0</v>
      </c>
      <c r="G409" s="37">
        <v>4</v>
      </c>
      <c r="H409" s="37">
        <v>0</v>
      </c>
      <c r="I409" s="37">
        <v>5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1</v>
      </c>
      <c r="R409" s="37">
        <v>0</v>
      </c>
      <c r="S409" s="37">
        <v>0</v>
      </c>
      <c r="T409" s="37">
        <v>0</v>
      </c>
      <c r="U409" s="37">
        <v>1</v>
      </c>
      <c r="V409" s="37">
        <v>2</v>
      </c>
    </row>
    <row r="410" spans="2:22" ht="20.100000000000001" customHeight="1" thickBot="1" x14ac:dyDescent="0.25">
      <c r="B410" s="4" t="s">
        <v>613</v>
      </c>
      <c r="C410" s="37">
        <v>72</v>
      </c>
      <c r="D410" s="37">
        <v>69</v>
      </c>
      <c r="E410" s="37">
        <v>3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42</v>
      </c>
      <c r="R410" s="37">
        <v>9</v>
      </c>
      <c r="S410" s="37">
        <v>0</v>
      </c>
      <c r="T410" s="37">
        <v>3</v>
      </c>
      <c r="U410" s="37">
        <v>51</v>
      </c>
      <c r="V410" s="37">
        <v>20</v>
      </c>
    </row>
    <row r="411" spans="2:22" ht="20.100000000000001" customHeight="1" thickBot="1" x14ac:dyDescent="0.25">
      <c r="B411" s="4" t="s">
        <v>614</v>
      </c>
      <c r="C411" s="37">
        <v>4</v>
      </c>
      <c r="D411" s="37">
        <v>3</v>
      </c>
      <c r="E411" s="37">
        <v>0</v>
      </c>
      <c r="F411" s="37">
        <v>1</v>
      </c>
      <c r="G411" s="37">
        <v>9</v>
      </c>
      <c r="H411" s="37">
        <v>0</v>
      </c>
      <c r="I411" s="37">
        <v>9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4</v>
      </c>
      <c r="R411" s="37">
        <v>0</v>
      </c>
      <c r="S411" s="37">
        <v>0</v>
      </c>
      <c r="T411" s="37">
        <v>0</v>
      </c>
      <c r="U411" s="37">
        <v>3</v>
      </c>
      <c r="V411" s="37">
        <v>4</v>
      </c>
    </row>
    <row r="412" spans="2:22" ht="20.100000000000001" customHeight="1" thickBot="1" x14ac:dyDescent="0.25">
      <c r="B412" s="4" t="s">
        <v>615</v>
      </c>
      <c r="C412" s="37">
        <v>0</v>
      </c>
      <c r="D412" s="37">
        <v>0</v>
      </c>
      <c r="E412" s="37">
        <v>0</v>
      </c>
      <c r="F412" s="37">
        <v>0</v>
      </c>
      <c r="G412" s="37">
        <v>3</v>
      </c>
      <c r="H412" s="37">
        <v>0</v>
      </c>
      <c r="I412" s="37">
        <v>3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4</v>
      </c>
      <c r="V412" s="37">
        <v>8</v>
      </c>
    </row>
    <row r="413" spans="2:22" ht="20.100000000000001" customHeight="1" thickBot="1" x14ac:dyDescent="0.25">
      <c r="B413" s="4" t="s">
        <v>616</v>
      </c>
      <c r="C413" s="37">
        <v>3</v>
      </c>
      <c r="D413" s="37">
        <v>0</v>
      </c>
      <c r="E413" s="37">
        <v>0</v>
      </c>
      <c r="F413" s="37">
        <v>3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</row>
    <row r="414" spans="2:22" ht="20.100000000000001" customHeight="1" thickBot="1" x14ac:dyDescent="0.25">
      <c r="B414" s="4" t="s">
        <v>220</v>
      </c>
      <c r="C414" s="37">
        <v>198</v>
      </c>
      <c r="D414" s="37">
        <v>92</v>
      </c>
      <c r="E414" s="37">
        <v>95</v>
      </c>
      <c r="F414" s="37">
        <v>11</v>
      </c>
      <c r="G414" s="37">
        <v>53</v>
      </c>
      <c r="H414" s="37">
        <v>0</v>
      </c>
      <c r="I414" s="37">
        <v>53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54</v>
      </c>
      <c r="R414" s="37">
        <v>23</v>
      </c>
      <c r="S414" s="37">
        <v>0</v>
      </c>
      <c r="T414" s="37">
        <v>0</v>
      </c>
      <c r="U414" s="37">
        <v>37</v>
      </c>
      <c r="V414" s="37">
        <v>44</v>
      </c>
    </row>
    <row r="415" spans="2:22" ht="20.100000000000001" customHeight="1" thickBot="1" x14ac:dyDescent="0.25">
      <c r="B415" s="4" t="s">
        <v>617</v>
      </c>
      <c r="C415" s="37">
        <v>4</v>
      </c>
      <c r="D415" s="37">
        <v>4</v>
      </c>
      <c r="E415" s="37">
        <v>0</v>
      </c>
      <c r="F415" s="37">
        <v>0</v>
      </c>
      <c r="G415" s="37">
        <v>3</v>
      </c>
      <c r="H415" s="37">
        <v>0</v>
      </c>
      <c r="I415" s="37">
        <v>3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2</v>
      </c>
      <c r="R415" s="37">
        <v>0</v>
      </c>
      <c r="S415" s="37">
        <v>0</v>
      </c>
      <c r="T415" s="37">
        <v>0</v>
      </c>
      <c r="U415" s="37">
        <v>2</v>
      </c>
      <c r="V415" s="37">
        <v>1</v>
      </c>
    </row>
    <row r="416" spans="2:22" ht="20.100000000000001" customHeight="1" thickBot="1" x14ac:dyDescent="0.25">
      <c r="B416" s="4" t="s">
        <v>618</v>
      </c>
      <c r="C416" s="37">
        <v>40</v>
      </c>
      <c r="D416" s="37">
        <v>7</v>
      </c>
      <c r="E416" s="37">
        <v>22</v>
      </c>
      <c r="F416" s="37">
        <v>11</v>
      </c>
      <c r="G416" s="37">
        <v>21</v>
      </c>
      <c r="H416" s="37">
        <v>0</v>
      </c>
      <c r="I416" s="37">
        <v>21</v>
      </c>
      <c r="J416" s="37">
        <v>2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19</v>
      </c>
      <c r="R416" s="37">
        <v>0</v>
      </c>
      <c r="S416" s="37">
        <v>0</v>
      </c>
      <c r="T416" s="37">
        <v>0</v>
      </c>
      <c r="U416" s="37">
        <v>9</v>
      </c>
      <c r="V416" s="37">
        <v>15</v>
      </c>
    </row>
    <row r="417" spans="2:22" ht="20.100000000000001" customHeight="1" thickBot="1" x14ac:dyDescent="0.25">
      <c r="B417" s="4" t="s">
        <v>619</v>
      </c>
      <c r="C417" s="37">
        <v>19</v>
      </c>
      <c r="D417" s="37">
        <v>0</v>
      </c>
      <c r="E417" s="37">
        <v>0</v>
      </c>
      <c r="F417" s="37">
        <v>19</v>
      </c>
      <c r="G417" s="37">
        <v>8</v>
      </c>
      <c r="H417" s="37">
        <v>0</v>
      </c>
      <c r="I417" s="37">
        <v>8</v>
      </c>
      <c r="J417" s="37">
        <v>0</v>
      </c>
      <c r="K417" s="37">
        <v>7</v>
      </c>
      <c r="L417" s="37">
        <v>0</v>
      </c>
      <c r="M417" s="37">
        <v>0</v>
      </c>
      <c r="N417" s="37">
        <v>0</v>
      </c>
      <c r="O417" s="37">
        <v>9</v>
      </c>
      <c r="P417" s="37">
        <v>14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</row>
    <row r="418" spans="2:22" ht="20.100000000000001" customHeight="1" thickBot="1" x14ac:dyDescent="0.25">
      <c r="B418" s="4" t="s">
        <v>620</v>
      </c>
      <c r="C418" s="37">
        <v>3</v>
      </c>
      <c r="D418" s="37">
        <v>2</v>
      </c>
      <c r="E418" s="37">
        <v>1</v>
      </c>
      <c r="F418" s="37">
        <v>0</v>
      </c>
      <c r="G418" s="37">
        <v>1</v>
      </c>
      <c r="H418" s="37">
        <v>0</v>
      </c>
      <c r="I418" s="37">
        <v>1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1</v>
      </c>
      <c r="Q418" s="37">
        <v>1</v>
      </c>
      <c r="R418" s="37">
        <v>1</v>
      </c>
      <c r="S418" s="37">
        <v>0</v>
      </c>
      <c r="T418" s="37">
        <v>0</v>
      </c>
      <c r="U418" s="37">
        <v>0</v>
      </c>
      <c r="V418" s="37">
        <v>2</v>
      </c>
    </row>
    <row r="419" spans="2:22" ht="20.100000000000001" customHeight="1" thickBot="1" x14ac:dyDescent="0.25">
      <c r="B419" s="4" t="s">
        <v>621</v>
      </c>
      <c r="C419" s="37">
        <v>15</v>
      </c>
      <c r="D419" s="37">
        <v>6</v>
      </c>
      <c r="E419" s="37">
        <v>7</v>
      </c>
      <c r="F419" s="37">
        <v>2</v>
      </c>
      <c r="G419" s="37">
        <v>12</v>
      </c>
      <c r="H419" s="37">
        <v>0</v>
      </c>
      <c r="I419" s="37">
        <v>12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2</v>
      </c>
      <c r="P419" s="37">
        <v>0</v>
      </c>
      <c r="Q419" s="37">
        <v>13</v>
      </c>
      <c r="R419" s="37">
        <v>0</v>
      </c>
      <c r="S419" s="37">
        <v>0</v>
      </c>
      <c r="T419" s="37">
        <v>0</v>
      </c>
      <c r="U419" s="37">
        <v>13</v>
      </c>
      <c r="V419" s="37">
        <v>17</v>
      </c>
    </row>
    <row r="420" spans="2:22" ht="20.100000000000001" customHeight="1" thickBot="1" x14ac:dyDescent="0.25">
      <c r="B420" s="4" t="s">
        <v>622</v>
      </c>
      <c r="C420" s="37">
        <v>5</v>
      </c>
      <c r="D420" s="37">
        <v>3</v>
      </c>
      <c r="E420" s="37">
        <v>0</v>
      </c>
      <c r="F420" s="37">
        <v>2</v>
      </c>
      <c r="G420" s="37">
        <v>3</v>
      </c>
      <c r="H420" s="37">
        <v>0</v>
      </c>
      <c r="I420" s="37">
        <v>3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4</v>
      </c>
      <c r="R420" s="37">
        <v>0</v>
      </c>
      <c r="S420" s="37">
        <v>0</v>
      </c>
      <c r="T420" s="37">
        <v>0</v>
      </c>
      <c r="U420" s="37">
        <v>2</v>
      </c>
      <c r="V420" s="37">
        <v>2</v>
      </c>
    </row>
    <row r="421" spans="2:22" ht="20.100000000000001" customHeight="1" thickBot="1" x14ac:dyDescent="0.25">
      <c r="B421" s="4" t="s">
        <v>623</v>
      </c>
      <c r="C421" s="37">
        <v>1</v>
      </c>
      <c r="D421" s="37">
        <v>1</v>
      </c>
      <c r="E421" s="37">
        <v>0</v>
      </c>
      <c r="F421" s="37">
        <v>0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1</v>
      </c>
      <c r="R421" s="37">
        <v>0</v>
      </c>
      <c r="S421" s="37">
        <v>0</v>
      </c>
      <c r="T421" s="37">
        <v>0</v>
      </c>
      <c r="U421" s="37">
        <v>1</v>
      </c>
      <c r="V421" s="37">
        <v>1</v>
      </c>
    </row>
    <row r="422" spans="2:22" ht="20.100000000000001" customHeight="1" thickBot="1" x14ac:dyDescent="0.25">
      <c r="B422" s="4" t="s">
        <v>624</v>
      </c>
      <c r="C422" s="37">
        <v>19</v>
      </c>
      <c r="D422" s="37">
        <v>9</v>
      </c>
      <c r="E422" s="37">
        <v>9</v>
      </c>
      <c r="F422" s="37">
        <v>1</v>
      </c>
      <c r="G422" s="37">
        <v>8</v>
      </c>
      <c r="H422" s="37">
        <v>0</v>
      </c>
      <c r="I422" s="37">
        <v>8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9</v>
      </c>
      <c r="R422" s="37">
        <v>8</v>
      </c>
      <c r="S422" s="37">
        <v>0</v>
      </c>
      <c r="T422" s="37">
        <v>0</v>
      </c>
      <c r="U422" s="37">
        <v>15</v>
      </c>
      <c r="V422" s="37">
        <v>2</v>
      </c>
    </row>
    <row r="423" spans="2:22" ht="20.100000000000001" customHeight="1" thickBot="1" x14ac:dyDescent="0.25">
      <c r="B423" s="4" t="s">
        <v>625</v>
      </c>
      <c r="C423" s="37">
        <v>20</v>
      </c>
      <c r="D423" s="37">
        <v>9</v>
      </c>
      <c r="E423" s="37">
        <v>0</v>
      </c>
      <c r="F423" s="37">
        <v>11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4</v>
      </c>
      <c r="R423" s="37">
        <v>0</v>
      </c>
      <c r="S423" s="37">
        <v>0</v>
      </c>
      <c r="T423" s="37">
        <v>0</v>
      </c>
      <c r="U423" s="37">
        <v>6</v>
      </c>
      <c r="V423" s="37">
        <v>1</v>
      </c>
    </row>
    <row r="424" spans="2:22" ht="20.100000000000001" customHeight="1" thickBot="1" x14ac:dyDescent="0.25">
      <c r="B424" s="4" t="s">
        <v>626</v>
      </c>
      <c r="C424" s="37">
        <v>1</v>
      </c>
      <c r="D424" s="37">
        <v>1</v>
      </c>
      <c r="E424" s="37">
        <v>0</v>
      </c>
      <c r="F424" s="37">
        <v>0</v>
      </c>
      <c r="G424" s="37">
        <v>1</v>
      </c>
      <c r="H424" s="37">
        <v>0</v>
      </c>
      <c r="I424" s="37">
        <v>1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</row>
    <row r="425" spans="2:22" ht="20.100000000000001" customHeight="1" thickBot="1" x14ac:dyDescent="0.25">
      <c r="B425" s="4" t="s">
        <v>627</v>
      </c>
      <c r="C425" s="37">
        <v>1</v>
      </c>
      <c r="D425" s="37">
        <v>1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1</v>
      </c>
      <c r="R425" s="37">
        <v>1</v>
      </c>
      <c r="S425" s="37">
        <v>1</v>
      </c>
      <c r="T425" s="37">
        <v>3</v>
      </c>
      <c r="U425" s="37">
        <v>1</v>
      </c>
      <c r="V425" s="37">
        <v>0</v>
      </c>
    </row>
    <row r="426" spans="2:22" ht="20.100000000000001" customHeight="1" thickBot="1" x14ac:dyDescent="0.25">
      <c r="B426" s="4" t="s">
        <v>628</v>
      </c>
      <c r="C426" s="37">
        <v>39</v>
      </c>
      <c r="D426" s="37">
        <v>39</v>
      </c>
      <c r="E426" s="37">
        <v>0</v>
      </c>
      <c r="F426" s="37">
        <v>0</v>
      </c>
      <c r="G426" s="37">
        <v>22</v>
      </c>
      <c r="H426" s="37">
        <v>0</v>
      </c>
      <c r="I426" s="37">
        <v>21</v>
      </c>
      <c r="J426" s="37">
        <v>1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22</v>
      </c>
      <c r="R426" s="37">
        <v>22</v>
      </c>
      <c r="S426" s="37">
        <v>11</v>
      </c>
      <c r="T426" s="37">
        <v>15</v>
      </c>
      <c r="U426" s="37">
        <v>24</v>
      </c>
      <c r="V426" s="37">
        <v>5</v>
      </c>
    </row>
    <row r="427" spans="2:22" ht="20.100000000000001" customHeight="1" thickBot="1" x14ac:dyDescent="0.25">
      <c r="B427" s="4" t="s">
        <v>629</v>
      </c>
      <c r="C427" s="37">
        <v>0</v>
      </c>
      <c r="D427" s="37">
        <v>0</v>
      </c>
      <c r="E427" s="37">
        <v>0</v>
      </c>
      <c r="F427" s="37">
        <v>0</v>
      </c>
      <c r="G427" s="37">
        <v>1</v>
      </c>
      <c r="H427" s="37">
        <v>0</v>
      </c>
      <c r="I427" s="37">
        <v>1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3</v>
      </c>
    </row>
    <row r="428" spans="2:22" ht="20.100000000000001" customHeight="1" thickBot="1" x14ac:dyDescent="0.25">
      <c r="B428" s="4" t="s">
        <v>630</v>
      </c>
      <c r="C428" s="37">
        <v>4</v>
      </c>
      <c r="D428" s="37">
        <v>0</v>
      </c>
      <c r="E428" s="37">
        <v>0</v>
      </c>
      <c r="F428" s="37">
        <v>4</v>
      </c>
      <c r="G428" s="37">
        <v>0</v>
      </c>
      <c r="H428" s="37">
        <v>0</v>
      </c>
      <c r="I428" s="37">
        <v>1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</row>
    <row r="429" spans="2:22" ht="20.100000000000001" customHeight="1" thickBot="1" x14ac:dyDescent="0.25">
      <c r="B429" s="4" t="s">
        <v>631</v>
      </c>
      <c r="C429" s="37">
        <v>1</v>
      </c>
      <c r="D429" s="37">
        <v>0</v>
      </c>
      <c r="E429" s="37">
        <v>0</v>
      </c>
      <c r="F429" s="37">
        <v>1</v>
      </c>
      <c r="G429" s="37">
        <v>1</v>
      </c>
      <c r="H429" s="37">
        <v>0</v>
      </c>
      <c r="I429" s="37">
        <v>1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1</v>
      </c>
      <c r="V429" s="37">
        <v>1</v>
      </c>
    </row>
    <row r="430" spans="2:22" ht="20.100000000000001" customHeight="1" thickBot="1" x14ac:dyDescent="0.25">
      <c r="B430" s="4" t="s">
        <v>632</v>
      </c>
      <c r="C430" s="37">
        <v>5</v>
      </c>
      <c r="D430" s="37">
        <v>4</v>
      </c>
      <c r="E430" s="37">
        <v>1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</row>
    <row r="431" spans="2:22" ht="20.100000000000001" customHeight="1" thickBot="1" x14ac:dyDescent="0.25">
      <c r="B431" s="4" t="s">
        <v>633</v>
      </c>
      <c r="C431" s="37">
        <v>17</v>
      </c>
      <c r="D431" s="37">
        <v>8</v>
      </c>
      <c r="E431" s="37">
        <v>9</v>
      </c>
      <c r="F431" s="37">
        <v>0</v>
      </c>
      <c r="G431" s="37">
        <v>19</v>
      </c>
      <c r="H431" s="37">
        <v>0</v>
      </c>
      <c r="I431" s="37">
        <v>19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14</v>
      </c>
      <c r="R431" s="37">
        <v>7</v>
      </c>
      <c r="S431" s="37">
        <v>0</v>
      </c>
      <c r="T431" s="37">
        <v>0</v>
      </c>
      <c r="U431" s="37">
        <v>23</v>
      </c>
      <c r="V431" s="37">
        <v>0</v>
      </c>
    </row>
    <row r="432" spans="2:22" ht="20.100000000000001" customHeight="1" thickBot="1" x14ac:dyDescent="0.25">
      <c r="B432" s="4" t="s">
        <v>634</v>
      </c>
      <c r="C432" s="37">
        <v>0</v>
      </c>
      <c r="D432" s="37">
        <v>0</v>
      </c>
      <c r="E432" s="37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</row>
    <row r="433" spans="2:22" ht="20.100000000000001" customHeight="1" thickBot="1" x14ac:dyDescent="0.25">
      <c r="B433" s="4" t="s">
        <v>635</v>
      </c>
      <c r="C433" s="37">
        <v>16</v>
      </c>
      <c r="D433" s="37">
        <v>14</v>
      </c>
      <c r="E433" s="37">
        <v>2</v>
      </c>
      <c r="F433" s="37">
        <v>0</v>
      </c>
      <c r="G433" s="37">
        <v>11</v>
      </c>
      <c r="H433" s="37">
        <v>0</v>
      </c>
      <c r="I433" s="37">
        <v>11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3</v>
      </c>
      <c r="R433" s="37">
        <v>0</v>
      </c>
      <c r="S433" s="37">
        <v>0</v>
      </c>
      <c r="T433" s="37">
        <v>0</v>
      </c>
      <c r="U433" s="37">
        <v>5</v>
      </c>
      <c r="V433" s="37">
        <v>0</v>
      </c>
    </row>
    <row r="434" spans="2:22" ht="20.100000000000001" customHeight="1" thickBot="1" x14ac:dyDescent="0.25">
      <c r="B434" s="4" t="s">
        <v>636</v>
      </c>
      <c r="C434" s="37">
        <v>74</v>
      </c>
      <c r="D434" s="37">
        <v>65</v>
      </c>
      <c r="E434" s="37">
        <v>9</v>
      </c>
      <c r="F434" s="37">
        <v>0</v>
      </c>
      <c r="G434" s="37">
        <v>44</v>
      </c>
      <c r="H434" s="37">
        <v>0</v>
      </c>
      <c r="I434" s="37">
        <v>44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29</v>
      </c>
      <c r="R434" s="37">
        <v>0</v>
      </c>
      <c r="S434" s="37">
        <v>4</v>
      </c>
      <c r="T434" s="37">
        <v>12</v>
      </c>
      <c r="U434" s="37">
        <v>21</v>
      </c>
      <c r="V434" s="37">
        <v>8</v>
      </c>
    </row>
    <row r="435" spans="2:22" ht="20.100000000000001" customHeight="1" thickBot="1" x14ac:dyDescent="0.25">
      <c r="B435" s="4" t="s">
        <v>637</v>
      </c>
      <c r="C435" s="37">
        <v>9</v>
      </c>
      <c r="D435" s="37">
        <v>2</v>
      </c>
      <c r="E435" s="37">
        <v>2</v>
      </c>
      <c r="F435" s="37">
        <v>5</v>
      </c>
      <c r="G435" s="37">
        <v>2</v>
      </c>
      <c r="H435" s="37">
        <v>0</v>
      </c>
      <c r="I435" s="37">
        <v>2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5</v>
      </c>
      <c r="R435" s="37">
        <v>2</v>
      </c>
      <c r="S435" s="37">
        <v>0</v>
      </c>
      <c r="T435" s="37">
        <v>0</v>
      </c>
      <c r="U435" s="37">
        <v>6</v>
      </c>
      <c r="V435" s="37">
        <v>1</v>
      </c>
    </row>
    <row r="436" spans="2:22" ht="20.100000000000001" customHeight="1" thickBot="1" x14ac:dyDescent="0.25">
      <c r="B436" s="4" t="s">
        <v>638</v>
      </c>
      <c r="C436" s="37">
        <v>36</v>
      </c>
      <c r="D436" s="37">
        <v>27</v>
      </c>
      <c r="E436" s="37">
        <v>8</v>
      </c>
      <c r="F436" s="37">
        <v>1</v>
      </c>
      <c r="G436" s="37">
        <v>39</v>
      </c>
      <c r="H436" s="37">
        <v>0</v>
      </c>
      <c r="I436" s="37">
        <v>40</v>
      </c>
      <c r="J436" s="37">
        <v>1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40</v>
      </c>
      <c r="R436" s="37">
        <v>2</v>
      </c>
      <c r="S436" s="37">
        <v>0</v>
      </c>
      <c r="T436" s="37">
        <v>10</v>
      </c>
      <c r="U436" s="37">
        <v>36</v>
      </c>
      <c r="V436" s="37">
        <v>37</v>
      </c>
    </row>
    <row r="437" spans="2:22" ht="20.100000000000001" customHeight="1" thickBot="1" x14ac:dyDescent="0.25">
      <c r="B437" s="4" t="s">
        <v>639</v>
      </c>
      <c r="C437" s="37">
        <v>6</v>
      </c>
      <c r="D437" s="37">
        <v>0</v>
      </c>
      <c r="E437" s="37">
        <v>0</v>
      </c>
      <c r="F437" s="37">
        <v>6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</row>
    <row r="438" spans="2:22" ht="20.100000000000001" customHeight="1" thickBot="1" x14ac:dyDescent="0.25">
      <c r="B438" s="4" t="s">
        <v>640</v>
      </c>
      <c r="C438" s="37">
        <v>15</v>
      </c>
      <c r="D438" s="37">
        <v>10</v>
      </c>
      <c r="E438" s="37">
        <v>0</v>
      </c>
      <c r="F438" s="37">
        <v>5</v>
      </c>
      <c r="G438" s="37">
        <v>10</v>
      </c>
      <c r="H438" s="37">
        <v>0</v>
      </c>
      <c r="I438" s="37">
        <v>10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</row>
    <row r="439" spans="2:22" ht="20.100000000000001" customHeight="1" thickBot="1" x14ac:dyDescent="0.25">
      <c r="B439" s="4" t="s">
        <v>641</v>
      </c>
      <c r="C439" s="37">
        <v>1</v>
      </c>
      <c r="D439" s="37">
        <v>1</v>
      </c>
      <c r="E439" s="37">
        <v>0</v>
      </c>
      <c r="F439" s="37">
        <v>0</v>
      </c>
      <c r="G439" s="37">
        <v>2</v>
      </c>
      <c r="H439" s="37">
        <v>0</v>
      </c>
      <c r="I439" s="37">
        <v>2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</row>
    <row r="440" spans="2:22" ht="20.100000000000001" customHeight="1" thickBot="1" x14ac:dyDescent="0.25">
      <c r="B440" s="4" t="s">
        <v>642</v>
      </c>
      <c r="C440" s="37">
        <v>2</v>
      </c>
      <c r="D440" s="37">
        <v>2</v>
      </c>
      <c r="E440" s="37">
        <v>0</v>
      </c>
      <c r="F440" s="37">
        <v>0</v>
      </c>
      <c r="G440" s="37">
        <v>2</v>
      </c>
      <c r="H440" s="37">
        <v>0</v>
      </c>
      <c r="I440" s="37">
        <v>2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1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9</v>
      </c>
    </row>
    <row r="441" spans="2:22" ht="20.100000000000001" customHeight="1" thickBot="1" x14ac:dyDescent="0.25">
      <c r="B441" s="4" t="s">
        <v>643</v>
      </c>
      <c r="C441" s="38">
        <v>17</v>
      </c>
      <c r="D441" s="38">
        <v>1</v>
      </c>
      <c r="E441" s="38">
        <v>16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9</v>
      </c>
      <c r="R441" s="38">
        <v>0</v>
      </c>
      <c r="S441" s="38">
        <v>0</v>
      </c>
      <c r="T441" s="38">
        <v>1</v>
      </c>
      <c r="U441" s="38">
        <v>8</v>
      </c>
      <c r="V441" s="38">
        <v>3</v>
      </c>
    </row>
    <row r="442" spans="2:22" ht="20.100000000000001" customHeight="1" thickBot="1" x14ac:dyDescent="0.25">
      <c r="B442" s="7" t="s">
        <v>221</v>
      </c>
      <c r="C442" s="55">
        <v>8473</v>
      </c>
      <c r="D442" s="55">
        <v>3745</v>
      </c>
      <c r="E442" s="55">
        <v>3207</v>
      </c>
      <c r="F442" s="55">
        <v>1521</v>
      </c>
      <c r="G442" s="55">
        <v>3009</v>
      </c>
      <c r="H442" s="55">
        <v>10</v>
      </c>
      <c r="I442" s="55">
        <v>3067</v>
      </c>
      <c r="J442" s="55">
        <v>117</v>
      </c>
      <c r="K442" s="55">
        <v>22</v>
      </c>
      <c r="L442" s="55">
        <v>0</v>
      </c>
      <c r="M442" s="55">
        <v>0</v>
      </c>
      <c r="N442" s="55">
        <v>15</v>
      </c>
      <c r="O442" s="55">
        <v>75</v>
      </c>
      <c r="P442" s="55">
        <v>91</v>
      </c>
      <c r="Q442" s="55">
        <v>3275</v>
      </c>
      <c r="R442" s="55">
        <v>934</v>
      </c>
      <c r="S442" s="55">
        <v>78</v>
      </c>
      <c r="T442" s="55">
        <v>312</v>
      </c>
      <c r="U442" s="55">
        <v>2984</v>
      </c>
      <c r="V442" s="55">
        <v>1987</v>
      </c>
    </row>
  </sheetData>
  <mergeCells count="4">
    <mergeCell ref="C9:F9"/>
    <mergeCell ref="G9:J9"/>
    <mergeCell ref="K9:P9"/>
    <mergeCell ref="Q9:V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BZ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5" bestFit="1" customWidth="1"/>
    <col min="48" max="48" width="17.125" bestFit="1" customWidth="1"/>
    <col min="49" max="49" width="11.25" bestFit="1" customWidth="1"/>
    <col min="50" max="50" width="14.875" bestFit="1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5" bestFit="1" customWidth="1"/>
    <col min="56" max="56" width="17.125" bestFit="1" customWidth="1"/>
    <col min="57" max="57" width="11.25" bestFit="1" customWidth="1"/>
    <col min="58" max="58" width="14.875" bestFit="1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</cols>
  <sheetData>
    <row r="9" spans="2:78" ht="44.25" customHeight="1" thickBot="1" x14ac:dyDescent="0.25">
      <c r="C9" s="70" t="s">
        <v>63</v>
      </c>
      <c r="D9" s="69"/>
      <c r="E9" s="69"/>
      <c r="F9" s="73"/>
      <c r="G9" s="70" t="s">
        <v>64</v>
      </c>
      <c r="H9" s="69"/>
      <c r="I9" s="69"/>
      <c r="J9" s="73"/>
      <c r="K9" s="70" t="s">
        <v>65</v>
      </c>
      <c r="L9" s="69"/>
      <c r="M9" s="69"/>
      <c r="N9" s="73"/>
      <c r="O9" s="70" t="s">
        <v>66</v>
      </c>
      <c r="P9" s="69"/>
      <c r="Q9" s="69"/>
      <c r="R9" s="73"/>
      <c r="S9" s="70" t="s">
        <v>67</v>
      </c>
      <c r="T9" s="69"/>
      <c r="U9" s="69"/>
      <c r="V9" s="73"/>
      <c r="W9" s="70" t="s">
        <v>68</v>
      </c>
      <c r="X9" s="69"/>
      <c r="Y9" s="69"/>
      <c r="Z9" s="73"/>
      <c r="AA9" s="70" t="s">
        <v>69</v>
      </c>
      <c r="AB9" s="69"/>
      <c r="AC9" s="69"/>
      <c r="AD9" s="73"/>
      <c r="AE9" s="70" t="s">
        <v>70</v>
      </c>
      <c r="AF9" s="69"/>
      <c r="AG9" s="69"/>
      <c r="AH9" s="73"/>
      <c r="AI9" s="70" t="s">
        <v>71</v>
      </c>
      <c r="AJ9" s="69"/>
      <c r="AK9" s="69"/>
      <c r="AL9" s="73"/>
      <c r="AM9" s="70" t="s">
        <v>72</v>
      </c>
      <c r="AN9" s="69"/>
      <c r="AO9" s="69"/>
      <c r="AP9" s="73"/>
      <c r="AQ9" s="70" t="s">
        <v>73</v>
      </c>
      <c r="AR9" s="69"/>
      <c r="AS9" s="69"/>
      <c r="AT9" s="73"/>
      <c r="AU9" s="70" t="s">
        <v>74</v>
      </c>
      <c r="AV9" s="69"/>
      <c r="AW9" s="69"/>
      <c r="AX9" s="73"/>
      <c r="AY9" s="70" t="s">
        <v>75</v>
      </c>
      <c r="AZ9" s="69"/>
      <c r="BA9" s="69"/>
      <c r="BB9" s="73"/>
      <c r="BC9" s="70" t="s">
        <v>76</v>
      </c>
      <c r="BD9" s="69"/>
      <c r="BE9" s="69"/>
      <c r="BF9" s="73"/>
      <c r="BG9" s="70" t="s">
        <v>77</v>
      </c>
      <c r="BH9" s="69"/>
      <c r="BI9" s="69"/>
      <c r="BJ9" s="73"/>
      <c r="BK9" s="70" t="s">
        <v>78</v>
      </c>
      <c r="BL9" s="69"/>
      <c r="BM9" s="69"/>
      <c r="BN9" s="73"/>
      <c r="BO9" s="70" t="s">
        <v>79</v>
      </c>
      <c r="BP9" s="69"/>
      <c r="BQ9" s="69"/>
      <c r="BR9" s="73"/>
      <c r="BS9" s="70" t="s">
        <v>80</v>
      </c>
      <c r="BT9" s="69"/>
      <c r="BU9" s="69"/>
      <c r="BV9" s="73"/>
      <c r="BW9" s="70" t="s">
        <v>81</v>
      </c>
      <c r="BX9" s="69"/>
      <c r="BY9" s="69"/>
      <c r="BZ9" s="73"/>
    </row>
    <row r="10" spans="2:78" ht="42.75" customHeight="1" thickBot="1" x14ac:dyDescent="0.25">
      <c r="C10" s="8" t="s">
        <v>30</v>
      </c>
      <c r="D10" s="8" t="s">
        <v>82</v>
      </c>
      <c r="E10" s="8" t="s">
        <v>33</v>
      </c>
      <c r="F10" s="8" t="s">
        <v>34</v>
      </c>
      <c r="G10" s="8" t="s">
        <v>30</v>
      </c>
      <c r="H10" s="8" t="s">
        <v>82</v>
      </c>
      <c r="I10" s="8" t="s">
        <v>33</v>
      </c>
      <c r="J10" s="8" t="s">
        <v>34</v>
      </c>
      <c r="K10" s="8" t="s">
        <v>30</v>
      </c>
      <c r="L10" s="8" t="s">
        <v>82</v>
      </c>
      <c r="M10" s="8" t="s">
        <v>33</v>
      </c>
      <c r="N10" s="8" t="s">
        <v>34</v>
      </c>
      <c r="O10" s="8" t="s">
        <v>30</v>
      </c>
      <c r="P10" s="8" t="s">
        <v>82</v>
      </c>
      <c r="Q10" s="8" t="s">
        <v>33</v>
      </c>
      <c r="R10" s="8" t="s">
        <v>34</v>
      </c>
      <c r="S10" s="8" t="s">
        <v>30</v>
      </c>
      <c r="T10" s="8" t="s">
        <v>82</v>
      </c>
      <c r="U10" s="8" t="s">
        <v>33</v>
      </c>
      <c r="V10" s="8" t="s">
        <v>34</v>
      </c>
      <c r="W10" s="8" t="s">
        <v>30</v>
      </c>
      <c r="X10" s="8" t="s">
        <v>82</v>
      </c>
      <c r="Y10" s="8" t="s">
        <v>33</v>
      </c>
      <c r="Z10" s="8" t="s">
        <v>34</v>
      </c>
      <c r="AA10" s="8" t="s">
        <v>30</v>
      </c>
      <c r="AB10" s="8" t="s">
        <v>82</v>
      </c>
      <c r="AC10" s="8" t="s">
        <v>33</v>
      </c>
      <c r="AD10" s="8" t="s">
        <v>34</v>
      </c>
      <c r="AE10" s="8" t="s">
        <v>30</v>
      </c>
      <c r="AF10" s="8" t="s">
        <v>82</v>
      </c>
      <c r="AG10" s="8" t="s">
        <v>33</v>
      </c>
      <c r="AH10" s="8" t="s">
        <v>34</v>
      </c>
      <c r="AI10" s="8" t="s">
        <v>30</v>
      </c>
      <c r="AJ10" s="8" t="s">
        <v>82</v>
      </c>
      <c r="AK10" s="8" t="s">
        <v>33</v>
      </c>
      <c r="AL10" s="8" t="s">
        <v>34</v>
      </c>
      <c r="AM10" s="8" t="s">
        <v>30</v>
      </c>
      <c r="AN10" s="8" t="s">
        <v>82</v>
      </c>
      <c r="AO10" s="8" t="s">
        <v>33</v>
      </c>
      <c r="AP10" s="8" t="s">
        <v>34</v>
      </c>
      <c r="AQ10" s="8" t="s">
        <v>30</v>
      </c>
      <c r="AR10" s="8" t="s">
        <v>82</v>
      </c>
      <c r="AS10" s="8" t="s">
        <v>33</v>
      </c>
      <c r="AT10" s="8" t="s">
        <v>34</v>
      </c>
      <c r="AU10" s="8" t="s">
        <v>30</v>
      </c>
      <c r="AV10" s="8" t="s">
        <v>82</v>
      </c>
      <c r="AW10" s="8" t="s">
        <v>33</v>
      </c>
      <c r="AX10" s="8" t="s">
        <v>34</v>
      </c>
      <c r="AY10" s="8" t="s">
        <v>30</v>
      </c>
      <c r="AZ10" s="8" t="s">
        <v>82</v>
      </c>
      <c r="BA10" s="8" t="s">
        <v>33</v>
      </c>
      <c r="BB10" s="8" t="s">
        <v>34</v>
      </c>
      <c r="BC10" s="8" t="s">
        <v>30</v>
      </c>
      <c r="BD10" s="8" t="s">
        <v>82</v>
      </c>
      <c r="BE10" s="8" t="s">
        <v>33</v>
      </c>
      <c r="BF10" s="8" t="s">
        <v>34</v>
      </c>
      <c r="BG10" s="8" t="s">
        <v>30</v>
      </c>
      <c r="BH10" s="8" t="s">
        <v>82</v>
      </c>
      <c r="BI10" s="8" t="s">
        <v>33</v>
      </c>
      <c r="BJ10" s="8" t="s">
        <v>34</v>
      </c>
      <c r="BK10" s="8" t="s">
        <v>30</v>
      </c>
      <c r="BL10" s="8" t="s">
        <v>82</v>
      </c>
      <c r="BM10" s="8" t="s">
        <v>33</v>
      </c>
      <c r="BN10" s="8" t="s">
        <v>34</v>
      </c>
      <c r="BO10" s="8" t="s">
        <v>30</v>
      </c>
      <c r="BP10" s="8" t="s">
        <v>82</v>
      </c>
      <c r="BQ10" s="8" t="s">
        <v>33</v>
      </c>
      <c r="BR10" s="8" t="s">
        <v>34</v>
      </c>
      <c r="BS10" s="8" t="s">
        <v>30</v>
      </c>
      <c r="BT10" s="8" t="s">
        <v>82</v>
      </c>
      <c r="BU10" s="8" t="s">
        <v>33</v>
      </c>
      <c r="BV10" s="8" t="s">
        <v>34</v>
      </c>
      <c r="BW10" s="8" t="s">
        <v>30</v>
      </c>
      <c r="BX10" s="8" t="s">
        <v>82</v>
      </c>
      <c r="BY10" s="8" t="s">
        <v>33</v>
      </c>
      <c r="BZ10" s="8" t="s">
        <v>34</v>
      </c>
    </row>
    <row r="11" spans="2:78" ht="20.100000000000001" customHeight="1" thickBot="1" x14ac:dyDescent="0.25">
      <c r="B11" s="3" t="s">
        <v>182</v>
      </c>
      <c r="C11" s="17">
        <v>209</v>
      </c>
      <c r="D11" s="17">
        <v>0</v>
      </c>
      <c r="E11" s="17">
        <v>199</v>
      </c>
      <c r="F11" s="17">
        <v>132</v>
      </c>
      <c r="G11" s="17">
        <v>8</v>
      </c>
      <c r="H11" s="17">
        <v>0</v>
      </c>
      <c r="I11" s="17">
        <v>7</v>
      </c>
      <c r="J11" s="17">
        <v>3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1</v>
      </c>
      <c r="T11" s="17">
        <v>0</v>
      </c>
      <c r="U11" s="17">
        <v>0</v>
      </c>
      <c r="V11" s="17">
        <v>1</v>
      </c>
      <c r="W11" s="17">
        <v>77</v>
      </c>
      <c r="X11" s="17">
        <v>0</v>
      </c>
      <c r="Y11" s="17">
        <v>64</v>
      </c>
      <c r="Z11" s="17">
        <v>56</v>
      </c>
      <c r="AA11" s="17">
        <v>0</v>
      </c>
      <c r="AB11" s="17">
        <v>0</v>
      </c>
      <c r="AC11" s="17">
        <v>0</v>
      </c>
      <c r="AD11" s="17">
        <v>0</v>
      </c>
      <c r="AE11" s="17">
        <v>1</v>
      </c>
      <c r="AF11" s="17">
        <v>0</v>
      </c>
      <c r="AG11" s="17">
        <v>0</v>
      </c>
      <c r="AH11" s="17">
        <v>1</v>
      </c>
      <c r="AI11" s="17">
        <v>0</v>
      </c>
      <c r="AJ11" s="17">
        <v>0</v>
      </c>
      <c r="AK11" s="17">
        <v>0</v>
      </c>
      <c r="AL11" s="17">
        <v>0</v>
      </c>
      <c r="AM11" s="17">
        <v>4</v>
      </c>
      <c r="AN11" s="17">
        <v>0</v>
      </c>
      <c r="AO11" s="17">
        <v>5</v>
      </c>
      <c r="AP11" s="17">
        <v>0</v>
      </c>
      <c r="AQ11" s="17">
        <v>33</v>
      </c>
      <c r="AR11" s="17">
        <v>0</v>
      </c>
      <c r="AS11" s="17">
        <v>40</v>
      </c>
      <c r="AT11" s="17">
        <v>14</v>
      </c>
      <c r="AU11" s="17">
        <v>7</v>
      </c>
      <c r="AV11" s="17">
        <v>0</v>
      </c>
      <c r="AW11" s="17">
        <v>12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1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1</v>
      </c>
      <c r="BL11" s="17">
        <v>0</v>
      </c>
      <c r="BM11" s="17">
        <v>0</v>
      </c>
      <c r="BN11" s="17">
        <v>7</v>
      </c>
      <c r="BO11" s="17">
        <v>3</v>
      </c>
      <c r="BP11" s="17">
        <v>0</v>
      </c>
      <c r="BQ11" s="17">
        <v>2</v>
      </c>
      <c r="BR11" s="17">
        <v>0</v>
      </c>
      <c r="BS11" s="17">
        <v>74</v>
      </c>
      <c r="BT11" s="17">
        <v>0</v>
      </c>
      <c r="BU11" s="17">
        <v>68</v>
      </c>
      <c r="BV11" s="17">
        <v>50</v>
      </c>
      <c r="BW11" s="17">
        <v>0</v>
      </c>
      <c r="BX11" s="17">
        <v>0</v>
      </c>
      <c r="BY11" s="17">
        <v>0</v>
      </c>
      <c r="BZ11" s="17">
        <v>0</v>
      </c>
    </row>
    <row r="12" spans="2:78" ht="20.100000000000001" customHeight="1" thickBot="1" x14ac:dyDescent="0.25">
      <c r="B12" s="4" t="s">
        <v>252</v>
      </c>
      <c r="C12" s="17">
        <v>11</v>
      </c>
      <c r="D12" s="17">
        <v>0</v>
      </c>
      <c r="E12" s="17">
        <v>5</v>
      </c>
      <c r="F12" s="17">
        <v>11</v>
      </c>
      <c r="G12" s="17">
        <v>1</v>
      </c>
      <c r="H12" s="17">
        <v>0</v>
      </c>
      <c r="I12" s="17">
        <v>0</v>
      </c>
      <c r="J12" s="17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4</v>
      </c>
      <c r="X12" s="17">
        <v>0</v>
      </c>
      <c r="Y12" s="17">
        <v>1</v>
      </c>
      <c r="Z12" s="17">
        <v>5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1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1</v>
      </c>
      <c r="BP12" s="17">
        <v>0</v>
      </c>
      <c r="BQ12" s="17">
        <v>0</v>
      </c>
      <c r="BR12" s="17">
        <v>1</v>
      </c>
      <c r="BS12" s="17">
        <v>5</v>
      </c>
      <c r="BT12" s="17">
        <v>0</v>
      </c>
      <c r="BU12" s="17">
        <v>3</v>
      </c>
      <c r="BV12" s="17">
        <v>4</v>
      </c>
      <c r="BW12" s="17">
        <v>0</v>
      </c>
      <c r="BX12" s="17">
        <v>0</v>
      </c>
      <c r="BY12" s="17">
        <v>0</v>
      </c>
      <c r="BZ12" s="17">
        <v>0</v>
      </c>
    </row>
    <row r="13" spans="2:78" ht="20.100000000000001" customHeight="1" thickBot="1" x14ac:dyDescent="0.25">
      <c r="B13" s="4" t="s">
        <v>253</v>
      </c>
      <c r="C13" s="17">
        <v>20</v>
      </c>
      <c r="D13" s="17">
        <v>0</v>
      </c>
      <c r="E13" s="17">
        <v>22</v>
      </c>
      <c r="F13" s="17">
        <v>8</v>
      </c>
      <c r="G13" s="17">
        <v>2</v>
      </c>
      <c r="H13" s="17">
        <v>0</v>
      </c>
      <c r="I13" s="17">
        <v>2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1</v>
      </c>
      <c r="T13" s="17">
        <v>0</v>
      </c>
      <c r="U13" s="17">
        <v>1</v>
      </c>
      <c r="V13" s="17">
        <v>0</v>
      </c>
      <c r="W13" s="17">
        <v>4</v>
      </c>
      <c r="X13" s="17">
        <v>0</v>
      </c>
      <c r="Y13" s="17">
        <v>6</v>
      </c>
      <c r="Z13" s="17">
        <v>4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9</v>
      </c>
      <c r="AR13" s="17">
        <v>0</v>
      </c>
      <c r="AS13" s="17">
        <v>5</v>
      </c>
      <c r="AT13" s="17">
        <v>4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4</v>
      </c>
      <c r="BT13" s="17">
        <v>0</v>
      </c>
      <c r="BU13" s="17">
        <v>8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</row>
    <row r="14" spans="2:78" ht="20.100000000000001" customHeight="1" thickBot="1" x14ac:dyDescent="0.25">
      <c r="B14" s="4" t="s">
        <v>254</v>
      </c>
      <c r="C14" s="17">
        <v>70</v>
      </c>
      <c r="D14" s="17">
        <v>0</v>
      </c>
      <c r="E14" s="17">
        <v>36</v>
      </c>
      <c r="F14" s="17">
        <v>42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1</v>
      </c>
      <c r="T14" s="17">
        <v>0</v>
      </c>
      <c r="U14" s="17">
        <v>1</v>
      </c>
      <c r="V14" s="17">
        <v>0</v>
      </c>
      <c r="W14" s="17">
        <v>22</v>
      </c>
      <c r="X14" s="17">
        <v>0</v>
      </c>
      <c r="Y14" s="17">
        <v>7</v>
      </c>
      <c r="Z14" s="17">
        <v>15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4</v>
      </c>
      <c r="AR14" s="17">
        <v>0</v>
      </c>
      <c r="AS14" s="17">
        <v>1</v>
      </c>
      <c r="AT14" s="17">
        <v>3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20</v>
      </c>
      <c r="BP14" s="17">
        <v>0</v>
      </c>
      <c r="BQ14" s="17">
        <v>26</v>
      </c>
      <c r="BR14" s="17">
        <v>2</v>
      </c>
      <c r="BS14" s="17">
        <v>23</v>
      </c>
      <c r="BT14" s="17">
        <v>0</v>
      </c>
      <c r="BU14" s="17">
        <v>1</v>
      </c>
      <c r="BV14" s="17">
        <v>22</v>
      </c>
      <c r="BW14" s="17">
        <v>0</v>
      </c>
      <c r="BX14" s="17">
        <v>0</v>
      </c>
      <c r="BY14" s="17">
        <v>0</v>
      </c>
      <c r="BZ14" s="17">
        <v>0</v>
      </c>
    </row>
    <row r="15" spans="2:78" ht="20.100000000000001" customHeight="1" thickBot="1" x14ac:dyDescent="0.25">
      <c r="B15" s="4" t="s">
        <v>255</v>
      </c>
      <c r="C15" s="17">
        <v>75</v>
      </c>
      <c r="D15" s="17">
        <v>0</v>
      </c>
      <c r="E15" s="17">
        <v>44</v>
      </c>
      <c r="F15" s="17">
        <v>136</v>
      </c>
      <c r="G15" s="17">
        <v>3</v>
      </c>
      <c r="H15" s="17">
        <v>0</v>
      </c>
      <c r="I15" s="17">
        <v>1</v>
      </c>
      <c r="J15" s="17">
        <v>2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3</v>
      </c>
      <c r="T15" s="17">
        <v>0</v>
      </c>
      <c r="U15" s="17">
        <v>3</v>
      </c>
      <c r="V15" s="17">
        <v>0</v>
      </c>
      <c r="W15" s="17">
        <v>21</v>
      </c>
      <c r="X15" s="17">
        <v>0</v>
      </c>
      <c r="Y15" s="17">
        <v>9</v>
      </c>
      <c r="Z15" s="17">
        <v>45</v>
      </c>
      <c r="AA15" s="17">
        <v>0</v>
      </c>
      <c r="AB15" s="17">
        <v>0</v>
      </c>
      <c r="AC15" s="17">
        <v>0</v>
      </c>
      <c r="AD15" s="17">
        <v>0</v>
      </c>
      <c r="AE15" s="17">
        <v>2</v>
      </c>
      <c r="AF15" s="17">
        <v>0</v>
      </c>
      <c r="AG15" s="17">
        <v>0</v>
      </c>
      <c r="AH15" s="17">
        <v>3</v>
      </c>
      <c r="AI15" s="17">
        <v>0</v>
      </c>
      <c r="AJ15" s="17">
        <v>0</v>
      </c>
      <c r="AK15" s="17">
        <v>0</v>
      </c>
      <c r="AL15" s="17">
        <v>0</v>
      </c>
      <c r="AM15" s="17">
        <v>2</v>
      </c>
      <c r="AN15" s="17">
        <v>0</v>
      </c>
      <c r="AO15" s="17">
        <v>1</v>
      </c>
      <c r="AP15" s="17">
        <v>1</v>
      </c>
      <c r="AQ15" s="17">
        <v>12</v>
      </c>
      <c r="AR15" s="17">
        <v>0</v>
      </c>
      <c r="AS15" s="17">
        <v>8</v>
      </c>
      <c r="AT15" s="17">
        <v>22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2</v>
      </c>
      <c r="BL15" s="17">
        <v>0</v>
      </c>
      <c r="BM15" s="17">
        <v>4</v>
      </c>
      <c r="BN15" s="17">
        <v>3</v>
      </c>
      <c r="BO15" s="17">
        <v>3</v>
      </c>
      <c r="BP15" s="17">
        <v>0</v>
      </c>
      <c r="BQ15" s="17">
        <v>1</v>
      </c>
      <c r="BR15" s="17">
        <v>3</v>
      </c>
      <c r="BS15" s="17">
        <v>27</v>
      </c>
      <c r="BT15" s="17">
        <v>0</v>
      </c>
      <c r="BU15" s="17">
        <v>17</v>
      </c>
      <c r="BV15" s="17">
        <v>57</v>
      </c>
      <c r="BW15" s="17">
        <v>0</v>
      </c>
      <c r="BX15" s="17">
        <v>0</v>
      </c>
      <c r="BY15" s="17">
        <v>0</v>
      </c>
      <c r="BZ15" s="17">
        <v>0</v>
      </c>
    </row>
    <row r="16" spans="2:78" ht="20.100000000000001" customHeight="1" thickBot="1" x14ac:dyDescent="0.25">
      <c r="B16" s="4" t="s">
        <v>256</v>
      </c>
      <c r="C16" s="17">
        <v>2</v>
      </c>
      <c r="D16" s="17">
        <v>0</v>
      </c>
      <c r="E16" s="17">
        <v>2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</v>
      </c>
      <c r="X16" s="17">
        <v>0</v>
      </c>
      <c r="Y16" s="17">
        <v>1</v>
      </c>
      <c r="Z16" s="17">
        <v>1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1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1</v>
      </c>
      <c r="BT16" s="17">
        <v>0</v>
      </c>
      <c r="BU16" s="17">
        <v>0</v>
      </c>
      <c r="BV16" s="17">
        <v>1</v>
      </c>
      <c r="BW16" s="17">
        <v>0</v>
      </c>
      <c r="BX16" s="17">
        <v>0</v>
      </c>
      <c r="BY16" s="17">
        <v>0</v>
      </c>
      <c r="BZ16" s="17">
        <v>0</v>
      </c>
    </row>
    <row r="17" spans="2:78" ht="20.100000000000001" customHeight="1" thickBot="1" x14ac:dyDescent="0.25">
      <c r="B17" s="4" t="s">
        <v>257</v>
      </c>
      <c r="C17" s="17">
        <v>43</v>
      </c>
      <c r="D17" s="17">
        <v>3</v>
      </c>
      <c r="E17" s="17">
        <v>35</v>
      </c>
      <c r="F17" s="17">
        <v>47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1</v>
      </c>
      <c r="T17" s="17">
        <v>0</v>
      </c>
      <c r="U17" s="17">
        <v>1</v>
      </c>
      <c r="V17" s="17">
        <v>0</v>
      </c>
      <c r="W17" s="17">
        <v>23</v>
      </c>
      <c r="X17" s="17">
        <v>0</v>
      </c>
      <c r="Y17" s="17">
        <v>13</v>
      </c>
      <c r="Z17" s="17">
        <v>29</v>
      </c>
      <c r="AA17" s="17">
        <v>0</v>
      </c>
      <c r="AB17" s="17">
        <v>0</v>
      </c>
      <c r="AC17" s="17">
        <v>0</v>
      </c>
      <c r="AD17" s="17">
        <v>0</v>
      </c>
      <c r="AE17" s="17">
        <v>3</v>
      </c>
      <c r="AF17" s="17">
        <v>0</v>
      </c>
      <c r="AG17" s="17">
        <v>2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1</v>
      </c>
      <c r="AN17" s="17">
        <v>2</v>
      </c>
      <c r="AO17" s="17">
        <v>3</v>
      </c>
      <c r="AP17" s="17">
        <v>0</v>
      </c>
      <c r="AQ17" s="17">
        <v>4</v>
      </c>
      <c r="AR17" s="17">
        <v>0</v>
      </c>
      <c r="AS17" s="17">
        <v>7</v>
      </c>
      <c r="AT17" s="17">
        <v>5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2</v>
      </c>
      <c r="BL17" s="17">
        <v>0</v>
      </c>
      <c r="BM17" s="17">
        <v>1</v>
      </c>
      <c r="BN17" s="17">
        <v>3</v>
      </c>
      <c r="BO17" s="17">
        <v>0</v>
      </c>
      <c r="BP17" s="17">
        <v>1</v>
      </c>
      <c r="BQ17" s="17">
        <v>1</v>
      </c>
      <c r="BR17" s="17">
        <v>0</v>
      </c>
      <c r="BS17" s="17">
        <v>9</v>
      </c>
      <c r="BT17" s="17">
        <v>0</v>
      </c>
      <c r="BU17" s="17">
        <v>7</v>
      </c>
      <c r="BV17" s="17">
        <v>9</v>
      </c>
      <c r="BW17" s="17">
        <v>0</v>
      </c>
      <c r="BX17" s="17">
        <v>0</v>
      </c>
      <c r="BY17" s="17">
        <v>0</v>
      </c>
      <c r="BZ17" s="17">
        <v>0</v>
      </c>
    </row>
    <row r="18" spans="2:78" ht="20.100000000000001" customHeight="1" thickBot="1" x14ac:dyDescent="0.25">
      <c r="B18" s="4" t="s">
        <v>258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</row>
    <row r="19" spans="2:78" ht="20.100000000000001" customHeight="1" thickBot="1" x14ac:dyDescent="0.25">
      <c r="B19" s="4" t="s">
        <v>259</v>
      </c>
      <c r="C19" s="17">
        <v>55</v>
      </c>
      <c r="D19" s="17">
        <v>0</v>
      </c>
      <c r="E19" s="17">
        <v>47</v>
      </c>
      <c r="F19" s="17">
        <v>42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3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15</v>
      </c>
      <c r="X19" s="17">
        <v>0</v>
      </c>
      <c r="Y19" s="17">
        <v>10</v>
      </c>
      <c r="Z19" s="17">
        <v>11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1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5</v>
      </c>
      <c r="AR19" s="17">
        <v>0</v>
      </c>
      <c r="AS19" s="17">
        <v>2</v>
      </c>
      <c r="AT19" s="17">
        <v>4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4</v>
      </c>
      <c r="BN19" s="17">
        <v>4</v>
      </c>
      <c r="BO19" s="17">
        <v>0</v>
      </c>
      <c r="BP19" s="17">
        <v>0</v>
      </c>
      <c r="BQ19" s="17">
        <v>0</v>
      </c>
      <c r="BR19" s="17">
        <v>0</v>
      </c>
      <c r="BS19" s="17">
        <v>35</v>
      </c>
      <c r="BT19" s="17">
        <v>0</v>
      </c>
      <c r="BU19" s="17">
        <v>27</v>
      </c>
      <c r="BV19" s="17">
        <v>23</v>
      </c>
      <c r="BW19" s="17">
        <v>0</v>
      </c>
      <c r="BX19" s="17">
        <v>0</v>
      </c>
      <c r="BY19" s="17">
        <v>0</v>
      </c>
      <c r="BZ19" s="17">
        <v>0</v>
      </c>
    </row>
    <row r="20" spans="2:78" ht="20.100000000000001" customHeight="1" thickBot="1" x14ac:dyDescent="0.25">
      <c r="B20" s="4" t="s">
        <v>260</v>
      </c>
      <c r="C20" s="17">
        <v>33</v>
      </c>
      <c r="D20" s="17">
        <v>0</v>
      </c>
      <c r="E20" s="17">
        <v>40</v>
      </c>
      <c r="F20" s="17">
        <v>29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13</v>
      </c>
      <c r="X20" s="17">
        <v>0</v>
      </c>
      <c r="Y20" s="17">
        <v>18</v>
      </c>
      <c r="Z20" s="17">
        <v>8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1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1</v>
      </c>
      <c r="AR20" s="17">
        <v>0</v>
      </c>
      <c r="AS20" s="17">
        <v>1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1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18</v>
      </c>
      <c r="BT20" s="17">
        <v>0</v>
      </c>
      <c r="BU20" s="17">
        <v>20</v>
      </c>
      <c r="BV20" s="17">
        <v>21</v>
      </c>
      <c r="BW20" s="17">
        <v>0</v>
      </c>
      <c r="BX20" s="17">
        <v>0</v>
      </c>
      <c r="BY20" s="17">
        <v>0</v>
      </c>
      <c r="BZ20" s="17">
        <v>0</v>
      </c>
    </row>
    <row r="21" spans="2:78" ht="20.100000000000001" customHeight="1" thickBot="1" x14ac:dyDescent="0.25">
      <c r="B21" s="4" t="s">
        <v>261</v>
      </c>
      <c r="C21" s="17">
        <v>88</v>
      </c>
      <c r="D21" s="17">
        <v>19</v>
      </c>
      <c r="E21" s="17">
        <v>91</v>
      </c>
      <c r="F21" s="17">
        <v>67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5</v>
      </c>
      <c r="T21" s="17">
        <v>12</v>
      </c>
      <c r="U21" s="17">
        <v>16</v>
      </c>
      <c r="V21" s="17">
        <v>2</v>
      </c>
      <c r="W21" s="17">
        <v>29</v>
      </c>
      <c r="X21" s="17">
        <v>0</v>
      </c>
      <c r="Y21" s="17">
        <v>21</v>
      </c>
      <c r="Z21" s="17">
        <v>27</v>
      </c>
      <c r="AA21" s="17">
        <v>1</v>
      </c>
      <c r="AB21" s="17">
        <v>0</v>
      </c>
      <c r="AC21" s="17">
        <v>2</v>
      </c>
      <c r="AD21" s="17">
        <v>0</v>
      </c>
      <c r="AE21" s="17">
        <v>1</v>
      </c>
      <c r="AF21" s="17">
        <v>0</v>
      </c>
      <c r="AG21" s="17">
        <v>0</v>
      </c>
      <c r="AH21" s="17">
        <v>1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4</v>
      </c>
      <c r="AO21" s="17">
        <v>4</v>
      </c>
      <c r="AP21" s="17">
        <v>0</v>
      </c>
      <c r="AQ21" s="17">
        <v>13</v>
      </c>
      <c r="AR21" s="17">
        <v>0</v>
      </c>
      <c r="AS21" s="17">
        <v>17</v>
      </c>
      <c r="AT21" s="17">
        <v>8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2</v>
      </c>
      <c r="BL21" s="17">
        <v>0</v>
      </c>
      <c r="BM21" s="17">
        <v>3</v>
      </c>
      <c r="BN21" s="17">
        <v>3</v>
      </c>
      <c r="BO21" s="17">
        <v>1</v>
      </c>
      <c r="BP21" s="17">
        <v>3</v>
      </c>
      <c r="BQ21" s="17">
        <v>4</v>
      </c>
      <c r="BR21" s="17">
        <v>0</v>
      </c>
      <c r="BS21" s="17">
        <v>36</v>
      </c>
      <c r="BT21" s="17">
        <v>0</v>
      </c>
      <c r="BU21" s="17">
        <v>24</v>
      </c>
      <c r="BV21" s="17">
        <v>26</v>
      </c>
      <c r="BW21" s="17">
        <v>0</v>
      </c>
      <c r="BX21" s="17">
        <v>0</v>
      </c>
      <c r="BY21" s="17">
        <v>0</v>
      </c>
      <c r="BZ21" s="17">
        <v>0</v>
      </c>
    </row>
    <row r="22" spans="2:78" ht="20.100000000000001" customHeight="1" thickBot="1" x14ac:dyDescent="0.25">
      <c r="B22" s="4" t="s">
        <v>183</v>
      </c>
      <c r="C22" s="17">
        <v>53</v>
      </c>
      <c r="D22" s="17">
        <v>0</v>
      </c>
      <c r="E22" s="17">
        <v>50</v>
      </c>
      <c r="F22" s="17">
        <v>33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1</v>
      </c>
      <c r="V22" s="17">
        <v>0</v>
      </c>
      <c r="W22" s="17">
        <v>16</v>
      </c>
      <c r="X22" s="17">
        <v>0</v>
      </c>
      <c r="Y22" s="17">
        <v>12</v>
      </c>
      <c r="Z22" s="17">
        <v>13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9</v>
      </c>
      <c r="AR22" s="17">
        <v>0</v>
      </c>
      <c r="AS22" s="17">
        <v>15</v>
      </c>
      <c r="AT22" s="17">
        <v>3</v>
      </c>
      <c r="AU22" s="17">
        <v>5</v>
      </c>
      <c r="AV22" s="17">
        <v>0</v>
      </c>
      <c r="AW22" s="17">
        <v>6</v>
      </c>
      <c r="AX22" s="17">
        <v>1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2</v>
      </c>
      <c r="BL22" s="17">
        <v>0</v>
      </c>
      <c r="BM22" s="17">
        <v>0</v>
      </c>
      <c r="BN22" s="17">
        <v>2</v>
      </c>
      <c r="BO22" s="17">
        <v>5</v>
      </c>
      <c r="BP22" s="17">
        <v>0</v>
      </c>
      <c r="BQ22" s="17">
        <v>5</v>
      </c>
      <c r="BR22" s="17">
        <v>0</v>
      </c>
      <c r="BS22" s="17">
        <v>15</v>
      </c>
      <c r="BT22" s="17">
        <v>0</v>
      </c>
      <c r="BU22" s="17">
        <v>11</v>
      </c>
      <c r="BV22" s="17">
        <v>14</v>
      </c>
      <c r="BW22" s="17">
        <v>0</v>
      </c>
      <c r="BX22" s="17">
        <v>0</v>
      </c>
      <c r="BY22" s="17">
        <v>0</v>
      </c>
      <c r="BZ22" s="17">
        <v>0</v>
      </c>
    </row>
    <row r="23" spans="2:78" ht="20.100000000000001" customHeight="1" thickBot="1" x14ac:dyDescent="0.25">
      <c r="B23" s="4" t="s">
        <v>262</v>
      </c>
      <c r="C23" s="17">
        <v>17</v>
      </c>
      <c r="D23" s="17">
        <v>0</v>
      </c>
      <c r="E23" s="17">
        <v>6</v>
      </c>
      <c r="F23" s="17">
        <v>11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9</v>
      </c>
      <c r="X23" s="17">
        <v>0</v>
      </c>
      <c r="Y23" s="17">
        <v>5</v>
      </c>
      <c r="Z23" s="17">
        <v>4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1</v>
      </c>
      <c r="BP23" s="17">
        <v>0</v>
      </c>
      <c r="BQ23" s="17">
        <v>0</v>
      </c>
      <c r="BR23" s="17">
        <v>1</v>
      </c>
      <c r="BS23" s="17">
        <v>7</v>
      </c>
      <c r="BT23" s="17">
        <v>0</v>
      </c>
      <c r="BU23" s="17">
        <v>1</v>
      </c>
      <c r="BV23" s="17">
        <v>6</v>
      </c>
      <c r="BW23" s="17">
        <v>0</v>
      </c>
      <c r="BX23" s="17">
        <v>0</v>
      </c>
      <c r="BY23" s="17">
        <v>0</v>
      </c>
      <c r="BZ23" s="17">
        <v>0</v>
      </c>
    </row>
    <row r="24" spans="2:78" ht="20.100000000000001" customHeight="1" thickBot="1" x14ac:dyDescent="0.25">
      <c r="B24" s="4" t="s">
        <v>263</v>
      </c>
      <c r="C24" s="17">
        <v>52</v>
      </c>
      <c r="D24" s="17">
        <v>0</v>
      </c>
      <c r="E24" s="17">
        <v>46</v>
      </c>
      <c r="F24" s="17">
        <v>34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17</v>
      </c>
      <c r="X24" s="17">
        <v>0</v>
      </c>
      <c r="Y24" s="17">
        <v>13</v>
      </c>
      <c r="Z24" s="17">
        <v>14</v>
      </c>
      <c r="AA24" s="17">
        <v>0</v>
      </c>
      <c r="AB24" s="17">
        <v>0</v>
      </c>
      <c r="AC24" s="17">
        <v>0</v>
      </c>
      <c r="AD24" s="17">
        <v>0</v>
      </c>
      <c r="AE24" s="17">
        <v>3</v>
      </c>
      <c r="AF24" s="17">
        <v>0</v>
      </c>
      <c r="AG24" s="17">
        <v>3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7</v>
      </c>
      <c r="AR24" s="17">
        <v>0</v>
      </c>
      <c r="AS24" s="17">
        <v>14</v>
      </c>
      <c r="AT24" s="17">
        <v>3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5</v>
      </c>
      <c r="BL24" s="17">
        <v>0</v>
      </c>
      <c r="BM24" s="17">
        <v>2</v>
      </c>
      <c r="BN24" s="17">
        <v>9</v>
      </c>
      <c r="BO24" s="17">
        <v>0</v>
      </c>
      <c r="BP24" s="17">
        <v>0</v>
      </c>
      <c r="BQ24" s="17">
        <v>0</v>
      </c>
      <c r="BR24" s="17">
        <v>0</v>
      </c>
      <c r="BS24" s="17">
        <v>20</v>
      </c>
      <c r="BT24" s="17">
        <v>0</v>
      </c>
      <c r="BU24" s="17">
        <v>14</v>
      </c>
      <c r="BV24" s="17">
        <v>8</v>
      </c>
      <c r="BW24" s="17">
        <v>0</v>
      </c>
      <c r="BX24" s="17">
        <v>0</v>
      </c>
      <c r="BY24" s="17">
        <v>0</v>
      </c>
      <c r="BZ24" s="17">
        <v>0</v>
      </c>
    </row>
    <row r="25" spans="2:78" ht="20.100000000000001" customHeight="1" thickBot="1" x14ac:dyDescent="0.25">
      <c r="B25" s="4" t="s">
        <v>264</v>
      </c>
      <c r="C25" s="17">
        <v>162</v>
      </c>
      <c r="D25" s="17">
        <v>11</v>
      </c>
      <c r="E25" s="17">
        <v>151</v>
      </c>
      <c r="F25" s="17">
        <v>119</v>
      </c>
      <c r="G25" s="17">
        <v>0</v>
      </c>
      <c r="H25" s="17">
        <v>0</v>
      </c>
      <c r="I25" s="17">
        <v>2</v>
      </c>
      <c r="J25" s="17">
        <v>0</v>
      </c>
      <c r="K25" s="17">
        <v>1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3</v>
      </c>
      <c r="T25" s="17">
        <v>4</v>
      </c>
      <c r="U25" s="17">
        <v>6</v>
      </c>
      <c r="V25" s="17">
        <v>1</v>
      </c>
      <c r="W25" s="17">
        <v>50</v>
      </c>
      <c r="X25" s="17">
        <v>2</v>
      </c>
      <c r="Y25" s="17">
        <v>56</v>
      </c>
      <c r="Z25" s="17">
        <v>35</v>
      </c>
      <c r="AA25" s="17">
        <v>0</v>
      </c>
      <c r="AB25" s="17">
        <v>0</v>
      </c>
      <c r="AC25" s="17">
        <v>0</v>
      </c>
      <c r="AD25" s="17">
        <v>0</v>
      </c>
      <c r="AE25" s="17">
        <v>2</v>
      </c>
      <c r="AF25" s="17">
        <v>0</v>
      </c>
      <c r="AG25" s="17">
        <v>3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2</v>
      </c>
      <c r="AN25" s="17">
        <v>0</v>
      </c>
      <c r="AO25" s="17">
        <v>1</v>
      </c>
      <c r="AP25" s="17">
        <v>1</v>
      </c>
      <c r="AQ25" s="17">
        <v>41</v>
      </c>
      <c r="AR25" s="17">
        <v>0</v>
      </c>
      <c r="AS25" s="17">
        <v>30</v>
      </c>
      <c r="AT25" s="17">
        <v>30</v>
      </c>
      <c r="AU25" s="17">
        <v>1</v>
      </c>
      <c r="AV25" s="17">
        <v>0</v>
      </c>
      <c r="AW25" s="17">
        <v>2</v>
      </c>
      <c r="AX25" s="17">
        <v>1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18</v>
      </c>
      <c r="BL25" s="17">
        <v>0</v>
      </c>
      <c r="BM25" s="17">
        <v>8</v>
      </c>
      <c r="BN25" s="17">
        <v>13</v>
      </c>
      <c r="BO25" s="17">
        <v>5</v>
      </c>
      <c r="BP25" s="17">
        <v>5</v>
      </c>
      <c r="BQ25" s="17">
        <v>6</v>
      </c>
      <c r="BR25" s="17">
        <v>3</v>
      </c>
      <c r="BS25" s="17">
        <v>39</v>
      </c>
      <c r="BT25" s="17">
        <v>0</v>
      </c>
      <c r="BU25" s="17">
        <v>37</v>
      </c>
      <c r="BV25" s="17">
        <v>32</v>
      </c>
      <c r="BW25" s="17">
        <v>0</v>
      </c>
      <c r="BX25" s="17">
        <v>0</v>
      </c>
      <c r="BY25" s="17">
        <v>0</v>
      </c>
      <c r="BZ25" s="17">
        <v>0</v>
      </c>
    </row>
    <row r="26" spans="2:78" ht="20.100000000000001" customHeight="1" thickBot="1" x14ac:dyDescent="0.25">
      <c r="B26" s="5" t="s">
        <v>265</v>
      </c>
      <c r="C26" s="17">
        <v>22</v>
      </c>
      <c r="D26" s="17">
        <v>0</v>
      </c>
      <c r="E26" s="17">
        <v>67</v>
      </c>
      <c r="F26" s="17">
        <v>15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</v>
      </c>
      <c r="R26" s="17">
        <v>0</v>
      </c>
      <c r="S26" s="17">
        <v>0</v>
      </c>
      <c r="T26" s="17">
        <v>0</v>
      </c>
      <c r="U26" s="17">
        <v>1</v>
      </c>
      <c r="V26" s="17">
        <v>0</v>
      </c>
      <c r="W26" s="17">
        <v>5</v>
      </c>
      <c r="X26" s="17">
        <v>0</v>
      </c>
      <c r="Y26" s="17">
        <v>21</v>
      </c>
      <c r="Z26" s="17">
        <v>2</v>
      </c>
      <c r="AA26" s="17">
        <v>0</v>
      </c>
      <c r="AB26" s="17">
        <v>0</v>
      </c>
      <c r="AC26" s="17">
        <v>0</v>
      </c>
      <c r="AD26" s="17">
        <v>0</v>
      </c>
      <c r="AE26" s="17">
        <v>1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4</v>
      </c>
      <c r="AR26" s="17">
        <v>0</v>
      </c>
      <c r="AS26" s="17">
        <v>1</v>
      </c>
      <c r="AT26" s="17">
        <v>3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1</v>
      </c>
      <c r="BP26" s="17">
        <v>0</v>
      </c>
      <c r="BQ26" s="17">
        <v>3</v>
      </c>
      <c r="BR26" s="17">
        <v>1</v>
      </c>
      <c r="BS26" s="17">
        <v>10</v>
      </c>
      <c r="BT26" s="17">
        <v>0</v>
      </c>
      <c r="BU26" s="17">
        <v>38</v>
      </c>
      <c r="BV26" s="17">
        <v>9</v>
      </c>
      <c r="BW26" s="17">
        <v>0</v>
      </c>
      <c r="BX26" s="17">
        <v>0</v>
      </c>
      <c r="BY26" s="17">
        <v>0</v>
      </c>
      <c r="BZ26" s="17">
        <v>0</v>
      </c>
    </row>
    <row r="27" spans="2:78" ht="20.100000000000001" customHeight="1" thickBot="1" x14ac:dyDescent="0.25">
      <c r="B27" s="6" t="s">
        <v>266</v>
      </c>
      <c r="C27" s="17">
        <v>72</v>
      </c>
      <c r="D27" s="17">
        <v>0</v>
      </c>
      <c r="E27" s="17">
        <v>35</v>
      </c>
      <c r="F27" s="17">
        <v>103</v>
      </c>
      <c r="G27" s="17">
        <v>11</v>
      </c>
      <c r="H27" s="17">
        <v>0</v>
      </c>
      <c r="I27" s="17">
        <v>2</v>
      </c>
      <c r="J27" s="17">
        <v>10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0</v>
      </c>
      <c r="W27" s="17">
        <v>24</v>
      </c>
      <c r="X27" s="17">
        <v>0</v>
      </c>
      <c r="Y27" s="17">
        <v>21</v>
      </c>
      <c r="Z27" s="17">
        <v>39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1</v>
      </c>
      <c r="AN27" s="17">
        <v>0</v>
      </c>
      <c r="AO27" s="17">
        <v>1</v>
      </c>
      <c r="AP27" s="17">
        <v>0</v>
      </c>
      <c r="AQ27" s="17">
        <v>31</v>
      </c>
      <c r="AR27" s="17">
        <v>0</v>
      </c>
      <c r="AS27" s="17">
        <v>1</v>
      </c>
      <c r="AT27" s="17">
        <v>31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5</v>
      </c>
      <c r="BT27" s="17">
        <v>0</v>
      </c>
      <c r="BU27" s="17">
        <v>9</v>
      </c>
      <c r="BV27" s="17">
        <v>23</v>
      </c>
      <c r="BW27" s="17">
        <v>0</v>
      </c>
      <c r="BX27" s="17">
        <v>0</v>
      </c>
      <c r="BY27" s="17">
        <v>0</v>
      </c>
      <c r="BZ27" s="17">
        <v>0</v>
      </c>
    </row>
    <row r="28" spans="2:78" ht="20.100000000000001" customHeight="1" thickBot="1" x14ac:dyDescent="0.25">
      <c r="B28" s="4" t="s">
        <v>267</v>
      </c>
      <c r="C28" s="17">
        <v>30</v>
      </c>
      <c r="D28" s="17">
        <v>0</v>
      </c>
      <c r="E28" s="17">
        <v>28</v>
      </c>
      <c r="F28" s="17">
        <v>7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11</v>
      </c>
      <c r="X28" s="17">
        <v>0</v>
      </c>
      <c r="Y28" s="17">
        <v>12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19</v>
      </c>
      <c r="BT28" s="17">
        <v>0</v>
      </c>
      <c r="BU28" s="17">
        <v>16</v>
      </c>
      <c r="BV28" s="17">
        <v>4</v>
      </c>
      <c r="BW28" s="17">
        <v>0</v>
      </c>
      <c r="BX28" s="17">
        <v>0</v>
      </c>
      <c r="BY28" s="17">
        <v>0</v>
      </c>
      <c r="BZ28" s="17">
        <v>0</v>
      </c>
    </row>
    <row r="29" spans="2:78" ht="20.100000000000001" customHeight="1" thickBot="1" x14ac:dyDescent="0.25">
      <c r="B29" s="4" t="s">
        <v>268</v>
      </c>
      <c r="C29" s="17">
        <v>28</v>
      </c>
      <c r="D29" s="17">
        <v>0</v>
      </c>
      <c r="E29" s="17">
        <v>25</v>
      </c>
      <c r="F29" s="17">
        <v>3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12</v>
      </c>
      <c r="X29" s="17">
        <v>0</v>
      </c>
      <c r="Y29" s="17">
        <v>11</v>
      </c>
      <c r="Z29" s="17">
        <v>1</v>
      </c>
      <c r="AA29" s="17">
        <v>0</v>
      </c>
      <c r="AB29" s="17">
        <v>0</v>
      </c>
      <c r="AC29" s="17">
        <v>0</v>
      </c>
      <c r="AD29" s="17">
        <v>0</v>
      </c>
      <c r="AE29" s="17">
        <v>1</v>
      </c>
      <c r="AF29" s="17">
        <v>0</v>
      </c>
      <c r="AG29" s="17">
        <v>1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8</v>
      </c>
      <c r="AR29" s="17">
        <v>0</v>
      </c>
      <c r="AS29" s="17">
        <v>7</v>
      </c>
      <c r="AT29" s="17">
        <v>1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7</v>
      </c>
      <c r="BT29" s="17">
        <v>0</v>
      </c>
      <c r="BU29" s="17">
        <v>6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</row>
    <row r="30" spans="2:78" ht="20.100000000000001" customHeight="1" thickBot="1" x14ac:dyDescent="0.25">
      <c r="B30" s="4" t="s">
        <v>269</v>
      </c>
      <c r="C30" s="17">
        <v>56</v>
      </c>
      <c r="D30" s="17">
        <v>0</v>
      </c>
      <c r="E30" s="17">
        <v>54</v>
      </c>
      <c r="F30" s="17">
        <v>52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26</v>
      </c>
      <c r="X30" s="17">
        <v>0</v>
      </c>
      <c r="Y30" s="17">
        <v>26</v>
      </c>
      <c r="Z30" s="17">
        <v>26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1</v>
      </c>
      <c r="AN30" s="17">
        <v>0</v>
      </c>
      <c r="AO30" s="17">
        <v>1</v>
      </c>
      <c r="AP30" s="17">
        <v>0</v>
      </c>
      <c r="AQ30" s="17">
        <v>6</v>
      </c>
      <c r="AR30" s="17">
        <v>0</v>
      </c>
      <c r="AS30" s="17">
        <v>11</v>
      </c>
      <c r="AT30" s="17">
        <v>8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1</v>
      </c>
      <c r="BP30" s="17">
        <v>0</v>
      </c>
      <c r="BQ30" s="17">
        <v>1</v>
      </c>
      <c r="BR30" s="17">
        <v>0</v>
      </c>
      <c r="BS30" s="17">
        <v>22</v>
      </c>
      <c r="BT30" s="17">
        <v>0</v>
      </c>
      <c r="BU30" s="17">
        <v>15</v>
      </c>
      <c r="BV30" s="17">
        <v>18</v>
      </c>
      <c r="BW30" s="17">
        <v>0</v>
      </c>
      <c r="BX30" s="17">
        <v>0</v>
      </c>
      <c r="BY30" s="17">
        <v>0</v>
      </c>
      <c r="BZ30" s="17">
        <v>0</v>
      </c>
    </row>
    <row r="31" spans="2:78" ht="20.100000000000001" customHeight="1" thickBot="1" x14ac:dyDescent="0.25">
      <c r="B31" s="4" t="s">
        <v>270</v>
      </c>
      <c r="C31" s="17">
        <v>7</v>
      </c>
      <c r="D31" s="17">
        <v>0</v>
      </c>
      <c r="E31" s="17">
        <v>7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7</v>
      </c>
      <c r="X31" s="17">
        <v>0</v>
      </c>
      <c r="Y31" s="17">
        <v>7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</row>
    <row r="32" spans="2:78" ht="20.100000000000001" customHeight="1" thickBot="1" x14ac:dyDescent="0.25">
      <c r="B32" s="4" t="s">
        <v>271</v>
      </c>
      <c r="C32" s="17">
        <v>10</v>
      </c>
      <c r="D32" s="17">
        <v>0</v>
      </c>
      <c r="E32" s="17">
        <v>6</v>
      </c>
      <c r="F32" s="17">
        <v>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4</v>
      </c>
      <c r="X32" s="17">
        <v>0</v>
      </c>
      <c r="Y32" s="17">
        <v>3</v>
      </c>
      <c r="Z32" s="17">
        <v>2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1</v>
      </c>
      <c r="BR32" s="17">
        <v>0</v>
      </c>
      <c r="BS32" s="17">
        <v>6</v>
      </c>
      <c r="BT32" s="17">
        <v>0</v>
      </c>
      <c r="BU32" s="17">
        <v>2</v>
      </c>
      <c r="BV32" s="17">
        <v>4</v>
      </c>
      <c r="BW32" s="17">
        <v>0</v>
      </c>
      <c r="BX32" s="17">
        <v>0</v>
      </c>
      <c r="BY32" s="17">
        <v>0</v>
      </c>
      <c r="BZ32" s="17">
        <v>0</v>
      </c>
    </row>
    <row r="33" spans="2:78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</row>
    <row r="34" spans="2:78" ht="20.100000000000001" customHeight="1" thickBot="1" x14ac:dyDescent="0.25">
      <c r="B34" s="4" t="s">
        <v>273</v>
      </c>
      <c r="C34" s="17">
        <v>11</v>
      </c>
      <c r="D34" s="17">
        <v>0</v>
      </c>
      <c r="E34" s="17">
        <v>14</v>
      </c>
      <c r="F34" s="17"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6</v>
      </c>
      <c r="X34" s="17">
        <v>0</v>
      </c>
      <c r="Y34" s="17">
        <v>9</v>
      </c>
      <c r="Z34" s="17">
        <v>5</v>
      </c>
      <c r="AA34" s="17">
        <v>0</v>
      </c>
      <c r="AB34" s="17">
        <v>0</v>
      </c>
      <c r="AC34" s="17">
        <v>0</v>
      </c>
      <c r="AD34" s="17">
        <v>0</v>
      </c>
      <c r="AE34" s="17">
        <v>1</v>
      </c>
      <c r="AF34" s="17">
        <v>0</v>
      </c>
      <c r="AG34" s="17">
        <v>0</v>
      </c>
      <c r="AH34" s="17">
        <v>1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1</v>
      </c>
      <c r="AR34" s="17">
        <v>0</v>
      </c>
      <c r="AS34" s="17">
        <v>0</v>
      </c>
      <c r="AT34" s="17">
        <v>2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1</v>
      </c>
      <c r="BP34" s="17">
        <v>0</v>
      </c>
      <c r="BQ34" s="17">
        <v>0</v>
      </c>
      <c r="BR34" s="17">
        <v>1</v>
      </c>
      <c r="BS34" s="17">
        <v>2</v>
      </c>
      <c r="BT34" s="17">
        <v>0</v>
      </c>
      <c r="BU34" s="17">
        <v>5</v>
      </c>
      <c r="BV34" s="17">
        <v>3</v>
      </c>
      <c r="BW34" s="17">
        <v>0</v>
      </c>
      <c r="BX34" s="17">
        <v>0</v>
      </c>
      <c r="BY34" s="17">
        <v>0</v>
      </c>
      <c r="BZ34" s="17">
        <v>0</v>
      </c>
    </row>
    <row r="35" spans="2:78" ht="20.100000000000001" customHeight="1" thickBot="1" x14ac:dyDescent="0.25">
      <c r="B35" s="4" t="s">
        <v>274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</row>
    <row r="36" spans="2:78" ht="20.100000000000001" customHeight="1" thickBot="1" x14ac:dyDescent="0.25">
      <c r="B36" s="4" t="s">
        <v>275</v>
      </c>
      <c r="C36" s="17">
        <v>7</v>
      </c>
      <c r="D36" s="17">
        <v>0</v>
      </c>
      <c r="E36" s="17">
        <v>8</v>
      </c>
      <c r="F36" s="17">
        <v>6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6</v>
      </c>
      <c r="X36" s="17">
        <v>0</v>
      </c>
      <c r="Y36" s="17">
        <v>6</v>
      </c>
      <c r="Z36" s="17">
        <v>4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1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1</v>
      </c>
      <c r="BT36" s="17">
        <v>0</v>
      </c>
      <c r="BU36" s="17">
        <v>2</v>
      </c>
      <c r="BV36" s="17">
        <v>1</v>
      </c>
      <c r="BW36" s="17">
        <v>0</v>
      </c>
      <c r="BX36" s="17">
        <v>0</v>
      </c>
      <c r="BY36" s="17">
        <v>0</v>
      </c>
      <c r="BZ36" s="17">
        <v>0</v>
      </c>
    </row>
    <row r="37" spans="2:78" ht="20.100000000000001" customHeight="1" thickBot="1" x14ac:dyDescent="0.25">
      <c r="B37" s="4" t="s">
        <v>276</v>
      </c>
      <c r="C37" s="17">
        <v>4</v>
      </c>
      <c r="D37" s="17">
        <v>0</v>
      </c>
      <c r="E37" s="17">
        <v>3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4</v>
      </c>
      <c r="X37" s="17">
        <v>0</v>
      </c>
      <c r="Y37" s="17">
        <v>3</v>
      </c>
      <c r="Z37" s="17">
        <v>1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</row>
    <row r="38" spans="2:78" ht="20.100000000000001" customHeight="1" thickBot="1" x14ac:dyDescent="0.25">
      <c r="B38" s="4" t="s">
        <v>277</v>
      </c>
      <c r="C38" s="17">
        <v>6</v>
      </c>
      <c r="D38" s="17">
        <v>1</v>
      </c>
      <c r="E38" s="17">
        <v>4</v>
      </c>
      <c r="F38" s="17">
        <v>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3</v>
      </c>
      <c r="T38" s="17">
        <v>0</v>
      </c>
      <c r="U38" s="17">
        <v>0</v>
      </c>
      <c r="V38" s="17">
        <v>3</v>
      </c>
      <c r="W38" s="17">
        <v>3</v>
      </c>
      <c r="X38" s="17">
        <v>1</v>
      </c>
      <c r="Y38" s="17">
        <v>4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</row>
    <row r="39" spans="2:78" ht="20.100000000000001" customHeight="1" thickBot="1" x14ac:dyDescent="0.25">
      <c r="B39" s="4" t="s">
        <v>278</v>
      </c>
      <c r="C39" s="17">
        <v>7</v>
      </c>
      <c r="D39" s="17">
        <v>0</v>
      </c>
      <c r="E39" s="17">
        <v>3</v>
      </c>
      <c r="F39" s="17">
        <v>6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3</v>
      </c>
      <c r="BL39" s="17">
        <v>0</v>
      </c>
      <c r="BM39" s="17">
        <v>1</v>
      </c>
      <c r="BN39" s="17">
        <v>3</v>
      </c>
      <c r="BO39" s="17">
        <v>0</v>
      </c>
      <c r="BP39" s="17">
        <v>0</v>
      </c>
      <c r="BQ39" s="17">
        <v>0</v>
      </c>
      <c r="BR39" s="17">
        <v>0</v>
      </c>
      <c r="BS39" s="17">
        <v>4</v>
      </c>
      <c r="BT39" s="17">
        <v>0</v>
      </c>
      <c r="BU39" s="17">
        <v>2</v>
      </c>
      <c r="BV39" s="17">
        <v>3</v>
      </c>
      <c r="BW39" s="17">
        <v>0</v>
      </c>
      <c r="BX39" s="17">
        <v>0</v>
      </c>
      <c r="BY39" s="17">
        <v>0</v>
      </c>
      <c r="BZ39" s="17">
        <v>0</v>
      </c>
    </row>
    <row r="40" spans="2:78" ht="20.100000000000001" customHeight="1" thickBot="1" x14ac:dyDescent="0.25">
      <c r="B40" s="4" t="s">
        <v>279</v>
      </c>
      <c r="C40" s="17">
        <v>10</v>
      </c>
      <c r="D40" s="17">
        <v>4</v>
      </c>
      <c r="E40" s="17">
        <v>21</v>
      </c>
      <c r="F40" s="17">
        <v>15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3</v>
      </c>
      <c r="U40" s="17">
        <v>3</v>
      </c>
      <c r="V40" s="17">
        <v>0</v>
      </c>
      <c r="W40" s="17">
        <v>5</v>
      </c>
      <c r="X40" s="17">
        <v>0</v>
      </c>
      <c r="Y40" s="17">
        <v>8</v>
      </c>
      <c r="Z40" s="17">
        <v>5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1</v>
      </c>
      <c r="AR40" s="17">
        <v>0</v>
      </c>
      <c r="AS40" s="17">
        <v>3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1</v>
      </c>
      <c r="BP40" s="17">
        <v>1</v>
      </c>
      <c r="BQ40" s="17">
        <v>2</v>
      </c>
      <c r="BR40" s="17">
        <v>0</v>
      </c>
      <c r="BS40" s="17">
        <v>3</v>
      </c>
      <c r="BT40" s="17">
        <v>0</v>
      </c>
      <c r="BU40" s="17">
        <v>5</v>
      </c>
      <c r="BV40" s="17">
        <v>10</v>
      </c>
      <c r="BW40" s="17">
        <v>0</v>
      </c>
      <c r="BX40" s="17">
        <v>0</v>
      </c>
      <c r="BY40" s="17">
        <v>0</v>
      </c>
      <c r="BZ40" s="17">
        <v>0</v>
      </c>
    </row>
    <row r="41" spans="2:78" ht="20.100000000000001" customHeight="1" thickBot="1" x14ac:dyDescent="0.25">
      <c r="B41" s="4" t="s">
        <v>184</v>
      </c>
      <c r="C41" s="17">
        <v>139</v>
      </c>
      <c r="D41" s="17">
        <v>2</v>
      </c>
      <c r="E41" s="17">
        <v>127</v>
      </c>
      <c r="F41" s="17">
        <v>65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1</v>
      </c>
      <c r="O41" s="17">
        <v>1</v>
      </c>
      <c r="P41" s="17">
        <v>0</v>
      </c>
      <c r="Q41" s="17">
        <v>0</v>
      </c>
      <c r="R41" s="17">
        <v>1</v>
      </c>
      <c r="S41" s="17">
        <v>2</v>
      </c>
      <c r="T41" s="17">
        <v>2</v>
      </c>
      <c r="U41" s="17">
        <v>4</v>
      </c>
      <c r="V41" s="17">
        <v>0</v>
      </c>
      <c r="W41" s="17">
        <v>40</v>
      </c>
      <c r="X41" s="17">
        <v>0</v>
      </c>
      <c r="Y41" s="17">
        <v>40</v>
      </c>
      <c r="Z41" s="17">
        <v>16</v>
      </c>
      <c r="AA41" s="17">
        <v>0</v>
      </c>
      <c r="AB41" s="17">
        <v>0</v>
      </c>
      <c r="AC41" s="17">
        <v>0</v>
      </c>
      <c r="AD41" s="17">
        <v>0</v>
      </c>
      <c r="AE41" s="17">
        <v>4</v>
      </c>
      <c r="AF41" s="17">
        <v>0</v>
      </c>
      <c r="AG41" s="17">
        <v>3</v>
      </c>
      <c r="AH41" s="17">
        <v>2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26</v>
      </c>
      <c r="AR41" s="17">
        <v>0</v>
      </c>
      <c r="AS41" s="17">
        <v>20</v>
      </c>
      <c r="AT41" s="17">
        <v>15</v>
      </c>
      <c r="AU41" s="17">
        <v>3</v>
      </c>
      <c r="AV41" s="17">
        <v>0</v>
      </c>
      <c r="AW41" s="17">
        <v>4</v>
      </c>
      <c r="AX41" s="17">
        <v>1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11</v>
      </c>
      <c r="BL41" s="17">
        <v>0</v>
      </c>
      <c r="BM41" s="17">
        <v>13</v>
      </c>
      <c r="BN41" s="17">
        <v>4</v>
      </c>
      <c r="BO41" s="17">
        <v>0</v>
      </c>
      <c r="BP41" s="17">
        <v>0</v>
      </c>
      <c r="BQ41" s="17">
        <v>0</v>
      </c>
      <c r="BR41" s="17">
        <v>0</v>
      </c>
      <c r="BS41" s="17">
        <v>52</v>
      </c>
      <c r="BT41" s="17">
        <v>0</v>
      </c>
      <c r="BU41" s="17">
        <v>43</v>
      </c>
      <c r="BV41" s="17">
        <v>25</v>
      </c>
      <c r="BW41" s="17">
        <v>0</v>
      </c>
      <c r="BX41" s="17">
        <v>0</v>
      </c>
      <c r="BY41" s="17">
        <v>0</v>
      </c>
      <c r="BZ41" s="17">
        <v>0</v>
      </c>
    </row>
    <row r="42" spans="2:78" ht="20.100000000000001" customHeight="1" thickBot="1" x14ac:dyDescent="0.25">
      <c r="B42" s="4" t="s">
        <v>280</v>
      </c>
      <c r="C42" s="17">
        <v>4</v>
      </c>
      <c r="D42" s="17">
        <v>0</v>
      </c>
      <c r="E42" s="17">
        <v>5</v>
      </c>
      <c r="F42" s="17">
        <v>2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0</v>
      </c>
      <c r="U42" s="17">
        <v>0</v>
      </c>
      <c r="V42" s="17">
        <v>1</v>
      </c>
      <c r="W42" s="17">
        <v>1</v>
      </c>
      <c r="X42" s="17">
        <v>0</v>
      </c>
      <c r="Y42" s="17">
        <v>4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1</v>
      </c>
      <c r="BP42" s="17">
        <v>0</v>
      </c>
      <c r="BQ42" s="17">
        <v>1</v>
      </c>
      <c r="BR42" s="17">
        <v>0</v>
      </c>
      <c r="BS42" s="17">
        <v>1</v>
      </c>
      <c r="BT42" s="17">
        <v>0</v>
      </c>
      <c r="BU42" s="17">
        <v>0</v>
      </c>
      <c r="BV42" s="17">
        <v>1</v>
      </c>
      <c r="BW42" s="17">
        <v>0</v>
      </c>
      <c r="BX42" s="17">
        <v>0</v>
      </c>
      <c r="BY42" s="17">
        <v>0</v>
      </c>
      <c r="BZ42" s="17">
        <v>0</v>
      </c>
    </row>
    <row r="43" spans="2:78" ht="20.100000000000001" customHeight="1" thickBot="1" x14ac:dyDescent="0.25">
      <c r="B43" s="4" t="s">
        <v>281</v>
      </c>
      <c r="C43" s="17">
        <v>7</v>
      </c>
      <c r="D43" s="17">
        <v>0</v>
      </c>
      <c r="E43" s="17">
        <v>9</v>
      </c>
      <c r="F43" s="17">
        <v>7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3</v>
      </c>
      <c r="X43" s="17">
        <v>0</v>
      </c>
      <c r="Y43" s="17">
        <v>3</v>
      </c>
      <c r="Z43" s="17">
        <v>3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4</v>
      </c>
      <c r="BT43" s="17">
        <v>0</v>
      </c>
      <c r="BU43" s="17">
        <v>6</v>
      </c>
      <c r="BV43" s="17">
        <v>4</v>
      </c>
      <c r="BW43" s="17">
        <v>0</v>
      </c>
      <c r="BX43" s="17">
        <v>0</v>
      </c>
      <c r="BY43" s="17">
        <v>0</v>
      </c>
      <c r="BZ43" s="17">
        <v>0</v>
      </c>
    </row>
    <row r="44" spans="2:78" ht="20.100000000000001" customHeight="1" thickBot="1" x14ac:dyDescent="0.25">
      <c r="B44" s="4" t="s">
        <v>282</v>
      </c>
      <c r="C44" s="17">
        <v>27</v>
      </c>
      <c r="D44" s="17">
        <v>2</v>
      </c>
      <c r="E44" s="17">
        <v>22</v>
      </c>
      <c r="F44" s="17">
        <v>21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1</v>
      </c>
      <c r="U44" s="17">
        <v>1</v>
      </c>
      <c r="V44" s="17">
        <v>0</v>
      </c>
      <c r="W44" s="17">
        <v>8</v>
      </c>
      <c r="X44" s="17">
        <v>0</v>
      </c>
      <c r="Y44" s="17">
        <v>13</v>
      </c>
      <c r="Z44" s="17">
        <v>8</v>
      </c>
      <c r="AA44" s="17">
        <v>0</v>
      </c>
      <c r="AB44" s="17">
        <v>0</v>
      </c>
      <c r="AC44" s="17">
        <v>0</v>
      </c>
      <c r="AD44" s="17">
        <v>0</v>
      </c>
      <c r="AE44" s="17">
        <v>1</v>
      </c>
      <c r="AF44" s="17">
        <v>0</v>
      </c>
      <c r="AG44" s="17">
        <v>0</v>
      </c>
      <c r="AH44" s="17">
        <v>1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1</v>
      </c>
      <c r="AO44" s="17">
        <v>1</v>
      </c>
      <c r="AP44" s="17">
        <v>0</v>
      </c>
      <c r="AQ44" s="17">
        <v>9</v>
      </c>
      <c r="AR44" s="17">
        <v>0</v>
      </c>
      <c r="AS44" s="17">
        <v>2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9</v>
      </c>
      <c r="BT44" s="17">
        <v>0</v>
      </c>
      <c r="BU44" s="17">
        <v>5</v>
      </c>
      <c r="BV44" s="17">
        <v>4</v>
      </c>
      <c r="BW44" s="17">
        <v>0</v>
      </c>
      <c r="BX44" s="17">
        <v>0</v>
      </c>
      <c r="BY44" s="17">
        <v>0</v>
      </c>
      <c r="BZ44" s="17">
        <v>0</v>
      </c>
    </row>
    <row r="45" spans="2:78" ht="20.100000000000001" customHeight="1" thickBot="1" x14ac:dyDescent="0.25">
      <c r="B45" s="4" t="s">
        <v>283</v>
      </c>
      <c r="C45" s="17">
        <v>6</v>
      </c>
      <c r="D45" s="17">
        <v>0</v>
      </c>
      <c r="E45" s="17">
        <v>7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6</v>
      </c>
      <c r="X45" s="17">
        <v>0</v>
      </c>
      <c r="Y45" s="17">
        <v>5</v>
      </c>
      <c r="Z45" s="17">
        <v>3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2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</row>
    <row r="46" spans="2:78" ht="20.100000000000001" customHeight="1" thickBot="1" x14ac:dyDescent="0.25">
      <c r="B46" s="4" t="s">
        <v>284</v>
      </c>
      <c r="C46" s="17">
        <v>19</v>
      </c>
      <c r="D46" s="17">
        <v>0</v>
      </c>
      <c r="E46" s="17">
        <v>18</v>
      </c>
      <c r="F46" s="17">
        <v>28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8</v>
      </c>
      <c r="X46" s="17">
        <v>0</v>
      </c>
      <c r="Y46" s="17">
        <v>13</v>
      </c>
      <c r="Z46" s="17">
        <v>13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3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11</v>
      </c>
      <c r="BT46" s="17">
        <v>0</v>
      </c>
      <c r="BU46" s="17">
        <v>5</v>
      </c>
      <c r="BV46" s="17">
        <v>11</v>
      </c>
      <c r="BW46" s="17">
        <v>0</v>
      </c>
      <c r="BX46" s="17">
        <v>0</v>
      </c>
      <c r="BY46" s="17">
        <v>0</v>
      </c>
      <c r="BZ46" s="17">
        <v>0</v>
      </c>
    </row>
    <row r="47" spans="2:78" ht="20.100000000000001" customHeight="1" thickBot="1" x14ac:dyDescent="0.25">
      <c r="B47" s="4" t="s">
        <v>285</v>
      </c>
      <c r="C47" s="17">
        <v>18</v>
      </c>
      <c r="D47" s="17">
        <v>0</v>
      </c>
      <c r="E47" s="17">
        <v>9</v>
      </c>
      <c r="F47" s="17">
        <v>37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6</v>
      </c>
      <c r="X47" s="17">
        <v>0</v>
      </c>
      <c r="Y47" s="17">
        <v>6</v>
      </c>
      <c r="Z47" s="17">
        <v>14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2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12</v>
      </c>
      <c r="BT47" s="17">
        <v>0</v>
      </c>
      <c r="BU47" s="17">
        <v>3</v>
      </c>
      <c r="BV47" s="17">
        <v>21</v>
      </c>
      <c r="BW47" s="17">
        <v>0</v>
      </c>
      <c r="BX47" s="17">
        <v>0</v>
      </c>
      <c r="BY47" s="17">
        <v>0</v>
      </c>
      <c r="BZ47" s="17">
        <v>0</v>
      </c>
    </row>
    <row r="48" spans="2:78" ht="20.100000000000001" customHeight="1" thickBot="1" x14ac:dyDescent="0.25">
      <c r="B48" s="4" t="s">
        <v>185</v>
      </c>
      <c r="C48" s="17">
        <v>275</v>
      </c>
      <c r="D48" s="17">
        <v>4</v>
      </c>
      <c r="E48" s="17">
        <v>302</v>
      </c>
      <c r="F48" s="17">
        <v>126</v>
      </c>
      <c r="G48" s="17">
        <v>7</v>
      </c>
      <c r="H48" s="17">
        <v>0</v>
      </c>
      <c r="I48" s="17">
        <v>5</v>
      </c>
      <c r="J48" s="17">
        <v>3</v>
      </c>
      <c r="K48" s="17">
        <v>8</v>
      </c>
      <c r="L48" s="17">
        <v>0</v>
      </c>
      <c r="M48" s="17">
        <v>8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8</v>
      </c>
      <c r="T48" s="17">
        <v>3</v>
      </c>
      <c r="U48" s="17">
        <v>10</v>
      </c>
      <c r="V48" s="17">
        <v>2</v>
      </c>
      <c r="W48" s="17">
        <v>83</v>
      </c>
      <c r="X48" s="17">
        <v>0</v>
      </c>
      <c r="Y48" s="17">
        <v>87</v>
      </c>
      <c r="Z48" s="17">
        <v>47</v>
      </c>
      <c r="AA48" s="17">
        <v>2</v>
      </c>
      <c r="AB48" s="17">
        <v>0</v>
      </c>
      <c r="AC48" s="17">
        <v>2</v>
      </c>
      <c r="AD48" s="17">
        <v>0</v>
      </c>
      <c r="AE48" s="17">
        <v>4</v>
      </c>
      <c r="AF48" s="17">
        <v>0</v>
      </c>
      <c r="AG48" s="17">
        <v>4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1</v>
      </c>
      <c r="AP48" s="17">
        <v>0</v>
      </c>
      <c r="AQ48" s="17">
        <v>67</v>
      </c>
      <c r="AR48" s="17">
        <v>0</v>
      </c>
      <c r="AS48" s="17">
        <v>76</v>
      </c>
      <c r="AT48" s="17">
        <v>14</v>
      </c>
      <c r="AU48" s="17">
        <v>3</v>
      </c>
      <c r="AV48" s="17">
        <v>0</v>
      </c>
      <c r="AW48" s="17">
        <v>5</v>
      </c>
      <c r="AX48" s="17">
        <v>4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24</v>
      </c>
      <c r="BL48" s="17">
        <v>0</v>
      </c>
      <c r="BM48" s="17">
        <v>27</v>
      </c>
      <c r="BN48" s="17">
        <v>21</v>
      </c>
      <c r="BO48" s="17">
        <v>2</v>
      </c>
      <c r="BP48" s="17">
        <v>1</v>
      </c>
      <c r="BQ48" s="17">
        <v>3</v>
      </c>
      <c r="BR48" s="17">
        <v>1</v>
      </c>
      <c r="BS48" s="17">
        <v>67</v>
      </c>
      <c r="BT48" s="17">
        <v>0</v>
      </c>
      <c r="BU48" s="17">
        <v>74</v>
      </c>
      <c r="BV48" s="17">
        <v>30</v>
      </c>
      <c r="BW48" s="17">
        <v>0</v>
      </c>
      <c r="BX48" s="17">
        <v>0</v>
      </c>
      <c r="BY48" s="17">
        <v>0</v>
      </c>
      <c r="BZ48" s="17">
        <v>0</v>
      </c>
    </row>
    <row r="49" spans="2:78" ht="20.100000000000001" customHeight="1" thickBot="1" x14ac:dyDescent="0.25">
      <c r="B49" s="4" t="s">
        <v>286</v>
      </c>
      <c r="C49" s="17">
        <v>26</v>
      </c>
      <c r="D49" s="17">
        <v>0</v>
      </c>
      <c r="E49" s="17">
        <v>37</v>
      </c>
      <c r="F49" s="17">
        <v>26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13</v>
      </c>
      <c r="X49" s="17">
        <v>0</v>
      </c>
      <c r="Y49" s="17">
        <v>19</v>
      </c>
      <c r="Z49" s="17">
        <v>11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13</v>
      </c>
      <c r="BT49" s="17">
        <v>0</v>
      </c>
      <c r="BU49" s="17">
        <v>18</v>
      </c>
      <c r="BV49" s="17">
        <v>15</v>
      </c>
      <c r="BW49" s="17">
        <v>0</v>
      </c>
      <c r="BX49" s="17">
        <v>0</v>
      </c>
      <c r="BY49" s="17">
        <v>0</v>
      </c>
      <c r="BZ49" s="17">
        <v>0</v>
      </c>
    </row>
    <row r="50" spans="2:78" ht="20.100000000000001" customHeight="1" thickBot="1" x14ac:dyDescent="0.25">
      <c r="B50" s="4" t="s">
        <v>287</v>
      </c>
      <c r="C50" s="17">
        <v>20</v>
      </c>
      <c r="D50" s="17">
        <v>0</v>
      </c>
      <c r="E50" s="17">
        <v>18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0</v>
      </c>
      <c r="U50" s="17">
        <v>1</v>
      </c>
      <c r="V50" s="17">
        <v>0</v>
      </c>
      <c r="W50" s="17">
        <v>7</v>
      </c>
      <c r="X50" s="17">
        <v>0</v>
      </c>
      <c r="Y50" s="17">
        <v>6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2</v>
      </c>
      <c r="AF50" s="17">
        <v>0</v>
      </c>
      <c r="AG50" s="17">
        <v>2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5</v>
      </c>
      <c r="AR50" s="17">
        <v>0</v>
      </c>
      <c r="AS50" s="17">
        <v>4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5</v>
      </c>
      <c r="BT50" s="17">
        <v>0</v>
      </c>
      <c r="BU50" s="17">
        <v>5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</row>
    <row r="51" spans="2:78" ht="20.100000000000001" customHeight="1" thickBot="1" x14ac:dyDescent="0.25">
      <c r="B51" s="4" t="s">
        <v>288</v>
      </c>
      <c r="C51" s="17">
        <v>14</v>
      </c>
      <c r="D51" s="17">
        <v>3</v>
      </c>
      <c r="E51" s="17">
        <v>20</v>
      </c>
      <c r="F51" s="17">
        <v>13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2</v>
      </c>
      <c r="T51" s="17">
        <v>1</v>
      </c>
      <c r="U51" s="17">
        <v>3</v>
      </c>
      <c r="V51" s="17">
        <v>0</v>
      </c>
      <c r="W51" s="17">
        <v>4</v>
      </c>
      <c r="X51" s="17">
        <v>0</v>
      </c>
      <c r="Y51" s="17">
        <v>4</v>
      </c>
      <c r="Z51" s="17">
        <v>1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0</v>
      </c>
      <c r="AT51" s="17">
        <v>3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1</v>
      </c>
      <c r="BL51" s="17">
        <v>0</v>
      </c>
      <c r="BM51" s="17">
        <v>0</v>
      </c>
      <c r="BN51" s="17">
        <v>3</v>
      </c>
      <c r="BO51" s="17">
        <v>0</v>
      </c>
      <c r="BP51" s="17">
        <v>2</v>
      </c>
      <c r="BQ51" s="17">
        <v>2</v>
      </c>
      <c r="BR51" s="17">
        <v>0</v>
      </c>
      <c r="BS51" s="17">
        <v>6</v>
      </c>
      <c r="BT51" s="17">
        <v>0</v>
      </c>
      <c r="BU51" s="17">
        <v>11</v>
      </c>
      <c r="BV51" s="17">
        <v>6</v>
      </c>
      <c r="BW51" s="17">
        <v>0</v>
      </c>
      <c r="BX51" s="17">
        <v>0</v>
      </c>
      <c r="BY51" s="17">
        <v>0</v>
      </c>
      <c r="BZ51" s="17">
        <v>0</v>
      </c>
    </row>
    <row r="52" spans="2:78" ht="20.100000000000001" customHeight="1" thickBot="1" x14ac:dyDescent="0.25">
      <c r="B52" s="4" t="s">
        <v>289</v>
      </c>
      <c r="C52" s="17">
        <v>27</v>
      </c>
      <c r="D52" s="17">
        <v>0</v>
      </c>
      <c r="E52" s="17">
        <v>32</v>
      </c>
      <c r="F52" s="17">
        <v>33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15</v>
      </c>
      <c r="X52" s="17">
        <v>0</v>
      </c>
      <c r="Y52" s="17">
        <v>18</v>
      </c>
      <c r="Z52" s="17">
        <v>19</v>
      </c>
      <c r="AA52" s="17">
        <v>0</v>
      </c>
      <c r="AB52" s="17">
        <v>0</v>
      </c>
      <c r="AC52" s="17">
        <v>0</v>
      </c>
      <c r="AD52" s="17">
        <v>0</v>
      </c>
      <c r="AE52" s="17">
        <v>1</v>
      </c>
      <c r="AF52" s="17">
        <v>0</v>
      </c>
      <c r="AG52" s="17">
        <v>1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6</v>
      </c>
      <c r="AR52" s="17">
        <v>0</v>
      </c>
      <c r="AS52" s="17">
        <v>2</v>
      </c>
      <c r="AT52" s="17">
        <v>10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5</v>
      </c>
      <c r="BT52" s="17">
        <v>0</v>
      </c>
      <c r="BU52" s="17">
        <v>11</v>
      </c>
      <c r="BV52" s="17">
        <v>3</v>
      </c>
      <c r="BW52" s="17">
        <v>0</v>
      </c>
      <c r="BX52" s="17">
        <v>0</v>
      </c>
      <c r="BY52" s="17">
        <v>0</v>
      </c>
      <c r="BZ52" s="17">
        <v>0</v>
      </c>
    </row>
    <row r="53" spans="2:78" ht="20.100000000000001" customHeight="1" thickBot="1" x14ac:dyDescent="0.25">
      <c r="B53" s="4" t="s">
        <v>290</v>
      </c>
      <c r="C53" s="17">
        <v>2</v>
      </c>
      <c r="D53" s="17">
        <v>0</v>
      </c>
      <c r="E53" s="17">
        <v>2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2</v>
      </c>
      <c r="X53" s="17">
        <v>0</v>
      </c>
      <c r="Y53" s="17">
        <v>2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</row>
    <row r="54" spans="2:78" ht="20.100000000000001" customHeight="1" thickBot="1" x14ac:dyDescent="0.25">
      <c r="B54" s="4" t="s">
        <v>291</v>
      </c>
      <c r="C54" s="17">
        <v>14</v>
      </c>
      <c r="D54" s="17">
        <v>0</v>
      </c>
      <c r="E54" s="17">
        <v>14</v>
      </c>
      <c r="F54" s="17">
        <v>7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6</v>
      </c>
      <c r="X54" s="17">
        <v>0</v>
      </c>
      <c r="Y54" s="17">
        <v>7</v>
      </c>
      <c r="Z54" s="17">
        <v>1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2</v>
      </c>
      <c r="AR54" s="17">
        <v>0</v>
      </c>
      <c r="AS54" s="17">
        <v>4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6</v>
      </c>
      <c r="BT54" s="17">
        <v>0</v>
      </c>
      <c r="BU54" s="17">
        <v>3</v>
      </c>
      <c r="BV54" s="17">
        <v>6</v>
      </c>
      <c r="BW54" s="17">
        <v>0</v>
      </c>
      <c r="BX54" s="17">
        <v>0</v>
      </c>
      <c r="BY54" s="17">
        <v>0</v>
      </c>
      <c r="BZ54" s="17">
        <v>0</v>
      </c>
    </row>
    <row r="55" spans="2:78" ht="20.100000000000001" customHeight="1" thickBot="1" x14ac:dyDescent="0.25">
      <c r="B55" s="4" t="s">
        <v>292</v>
      </c>
      <c r="C55" s="17">
        <v>1</v>
      </c>
      <c r="D55" s="17">
        <v>0</v>
      </c>
      <c r="E55" s="17">
        <v>0</v>
      </c>
      <c r="F55" s="17">
        <v>1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</row>
    <row r="56" spans="2:78" ht="20.100000000000001" customHeight="1" thickBot="1" x14ac:dyDescent="0.25">
      <c r="B56" s="4" t="s">
        <v>186</v>
      </c>
      <c r="C56" s="17">
        <v>162</v>
      </c>
      <c r="D56" s="17">
        <v>10</v>
      </c>
      <c r="E56" s="17">
        <v>97</v>
      </c>
      <c r="F56" s="17">
        <v>116</v>
      </c>
      <c r="G56" s="17">
        <v>0</v>
      </c>
      <c r="H56" s="17">
        <v>0</v>
      </c>
      <c r="I56" s="17">
        <v>1</v>
      </c>
      <c r="J56" s="17">
        <v>0</v>
      </c>
      <c r="K56" s="17">
        <v>3</v>
      </c>
      <c r="L56" s="17">
        <v>0</v>
      </c>
      <c r="M56" s="17">
        <v>4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46</v>
      </c>
      <c r="X56" s="17">
        <v>0</v>
      </c>
      <c r="Y56" s="17">
        <v>38</v>
      </c>
      <c r="Z56" s="17">
        <v>19</v>
      </c>
      <c r="AA56" s="17">
        <v>0</v>
      </c>
      <c r="AB56" s="17">
        <v>0</v>
      </c>
      <c r="AC56" s="17">
        <v>0</v>
      </c>
      <c r="AD56" s="17">
        <v>0</v>
      </c>
      <c r="AE56" s="17">
        <v>1</v>
      </c>
      <c r="AF56" s="17">
        <v>0</v>
      </c>
      <c r="AG56" s="17">
        <v>2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1</v>
      </c>
      <c r="AN56" s="17">
        <v>0</v>
      </c>
      <c r="AO56" s="17">
        <v>1</v>
      </c>
      <c r="AP56" s="17">
        <v>0</v>
      </c>
      <c r="AQ56" s="17">
        <v>23</v>
      </c>
      <c r="AR56" s="17">
        <v>0</v>
      </c>
      <c r="AS56" s="17">
        <v>16</v>
      </c>
      <c r="AT56" s="17">
        <v>13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12</v>
      </c>
      <c r="BL56" s="17">
        <v>0</v>
      </c>
      <c r="BM56" s="17">
        <v>7</v>
      </c>
      <c r="BN56" s="17">
        <v>10</v>
      </c>
      <c r="BO56" s="17">
        <v>0</v>
      </c>
      <c r="BP56" s="17">
        <v>1</v>
      </c>
      <c r="BQ56" s="17">
        <v>1</v>
      </c>
      <c r="BR56" s="17">
        <v>0</v>
      </c>
      <c r="BS56" s="17">
        <v>76</v>
      </c>
      <c r="BT56" s="17">
        <v>9</v>
      </c>
      <c r="BU56" s="17">
        <v>27</v>
      </c>
      <c r="BV56" s="17">
        <v>74</v>
      </c>
      <c r="BW56" s="17">
        <v>0</v>
      </c>
      <c r="BX56" s="17">
        <v>0</v>
      </c>
      <c r="BY56" s="17">
        <v>0</v>
      </c>
      <c r="BZ56" s="17">
        <v>0</v>
      </c>
    </row>
    <row r="57" spans="2:78" ht="20.100000000000001" customHeight="1" thickBot="1" x14ac:dyDescent="0.25">
      <c r="B57" s="4" t="s">
        <v>293</v>
      </c>
      <c r="C57" s="17">
        <v>25</v>
      </c>
      <c r="D57" s="17">
        <v>0</v>
      </c>
      <c r="E57" s="17">
        <v>14</v>
      </c>
      <c r="F57" s="17">
        <v>45</v>
      </c>
      <c r="G57" s="17">
        <v>0</v>
      </c>
      <c r="H57" s="17">
        <v>0</v>
      </c>
      <c r="I57" s="17">
        <v>0</v>
      </c>
      <c r="J57" s="17">
        <v>0</v>
      </c>
      <c r="K57" s="17">
        <v>1</v>
      </c>
      <c r="L57" s="17">
        <v>0</v>
      </c>
      <c r="M57" s="17">
        <v>1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3</v>
      </c>
      <c r="T57" s="17">
        <v>0</v>
      </c>
      <c r="U57" s="17">
        <v>3</v>
      </c>
      <c r="V57" s="17">
        <v>0</v>
      </c>
      <c r="W57" s="17">
        <v>11</v>
      </c>
      <c r="X57" s="17">
        <v>0</v>
      </c>
      <c r="Y57" s="17">
        <v>1</v>
      </c>
      <c r="Z57" s="17">
        <v>25</v>
      </c>
      <c r="AA57" s="17">
        <v>1</v>
      </c>
      <c r="AB57" s="17">
        <v>0</v>
      </c>
      <c r="AC57" s="17">
        <v>0</v>
      </c>
      <c r="AD57" s="17">
        <v>1</v>
      </c>
      <c r="AE57" s="17">
        <v>1</v>
      </c>
      <c r="AF57" s="17">
        <v>0</v>
      </c>
      <c r="AG57" s="17">
        <v>2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1</v>
      </c>
      <c r="AR57" s="17">
        <v>0</v>
      </c>
      <c r="AS57" s="17">
        <v>4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2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7</v>
      </c>
      <c r="BT57" s="17">
        <v>0</v>
      </c>
      <c r="BU57" s="17">
        <v>1</v>
      </c>
      <c r="BV57" s="17">
        <v>19</v>
      </c>
      <c r="BW57" s="17">
        <v>0</v>
      </c>
      <c r="BX57" s="17">
        <v>0</v>
      </c>
      <c r="BY57" s="17">
        <v>0</v>
      </c>
      <c r="BZ57" s="17">
        <v>0</v>
      </c>
    </row>
    <row r="58" spans="2:78" ht="20.100000000000001" customHeight="1" thickBot="1" x14ac:dyDescent="0.25">
      <c r="B58" s="4" t="s">
        <v>294</v>
      </c>
      <c r="C58" s="17">
        <v>5</v>
      </c>
      <c r="D58" s="17">
        <v>0</v>
      </c>
      <c r="E58" s="17">
        <v>10</v>
      </c>
      <c r="F58" s="17"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4</v>
      </c>
      <c r="X58" s="17">
        <v>0</v>
      </c>
      <c r="Y58" s="17">
        <v>7</v>
      </c>
      <c r="Z58" s="17">
        <v>3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1</v>
      </c>
      <c r="BT58" s="17">
        <v>0</v>
      </c>
      <c r="BU58" s="17">
        <v>3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</row>
    <row r="59" spans="2:78" ht="20.100000000000001" customHeight="1" thickBot="1" x14ac:dyDescent="0.25">
      <c r="B59" s="4" t="s">
        <v>295</v>
      </c>
      <c r="C59" s="17">
        <v>47</v>
      </c>
      <c r="D59" s="17">
        <v>0</v>
      </c>
      <c r="E59" s="17">
        <v>33</v>
      </c>
      <c r="F59" s="17">
        <v>69</v>
      </c>
      <c r="G59" s="17">
        <v>0</v>
      </c>
      <c r="H59" s="17">
        <v>0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6</v>
      </c>
      <c r="T59" s="17">
        <v>0</v>
      </c>
      <c r="U59" s="17">
        <v>0</v>
      </c>
      <c r="V59" s="17">
        <v>0</v>
      </c>
      <c r="W59" s="17">
        <v>15</v>
      </c>
      <c r="X59" s="17">
        <v>0</v>
      </c>
      <c r="Y59" s="17">
        <v>13</v>
      </c>
      <c r="Z59" s="17">
        <v>20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4</v>
      </c>
      <c r="AR59" s="17">
        <v>0</v>
      </c>
      <c r="AS59" s="17">
        <v>2</v>
      </c>
      <c r="AT59" s="17">
        <v>11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1</v>
      </c>
      <c r="BH59" s="17">
        <v>0</v>
      </c>
      <c r="BI59" s="17">
        <v>0</v>
      </c>
      <c r="BJ59" s="17">
        <v>1</v>
      </c>
      <c r="BK59" s="17">
        <v>0</v>
      </c>
      <c r="BL59" s="17">
        <v>0</v>
      </c>
      <c r="BM59" s="17">
        <v>0</v>
      </c>
      <c r="BN59" s="17">
        <v>1</v>
      </c>
      <c r="BO59" s="17">
        <v>0</v>
      </c>
      <c r="BP59" s="17">
        <v>0</v>
      </c>
      <c r="BQ59" s="17">
        <v>0</v>
      </c>
      <c r="BR59" s="17">
        <v>0</v>
      </c>
      <c r="BS59" s="17">
        <v>21</v>
      </c>
      <c r="BT59" s="17">
        <v>0</v>
      </c>
      <c r="BU59" s="17">
        <v>17</v>
      </c>
      <c r="BV59" s="17">
        <v>36</v>
      </c>
      <c r="BW59" s="17">
        <v>0</v>
      </c>
      <c r="BX59" s="17">
        <v>0</v>
      </c>
      <c r="BY59" s="17">
        <v>0</v>
      </c>
      <c r="BZ59" s="17">
        <v>0</v>
      </c>
    </row>
    <row r="60" spans="2:78" ht="20.100000000000001" customHeight="1" thickBot="1" x14ac:dyDescent="0.25">
      <c r="B60" s="4" t="s">
        <v>296</v>
      </c>
      <c r="C60" s="17">
        <v>14</v>
      </c>
      <c r="D60" s="17">
        <v>0</v>
      </c>
      <c r="E60" s="17">
        <v>18</v>
      </c>
      <c r="F60" s="17">
        <v>2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7</v>
      </c>
      <c r="X60" s="17">
        <v>0</v>
      </c>
      <c r="Y60" s="17">
        <v>7</v>
      </c>
      <c r="Z60" s="17">
        <v>2</v>
      </c>
      <c r="AA60" s="17">
        <v>0</v>
      </c>
      <c r="AB60" s="17">
        <v>0</v>
      </c>
      <c r="AC60" s="17">
        <v>0</v>
      </c>
      <c r="AD60" s="17">
        <v>0</v>
      </c>
      <c r="AE60" s="17">
        <v>1</v>
      </c>
      <c r="AF60" s="17">
        <v>0</v>
      </c>
      <c r="AG60" s="17">
        <v>1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1</v>
      </c>
      <c r="AR60" s="17">
        <v>0</v>
      </c>
      <c r="AS60" s="17">
        <v>1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5</v>
      </c>
      <c r="BT60" s="17">
        <v>0</v>
      </c>
      <c r="BU60" s="17">
        <v>9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</row>
    <row r="61" spans="2:78" ht="20.100000000000001" customHeight="1" thickBot="1" x14ac:dyDescent="0.25">
      <c r="B61" s="4" t="s">
        <v>187</v>
      </c>
      <c r="C61" s="17">
        <v>98</v>
      </c>
      <c r="D61" s="17">
        <v>1</v>
      </c>
      <c r="E61" s="17">
        <v>99</v>
      </c>
      <c r="F61" s="17">
        <v>53</v>
      </c>
      <c r="G61" s="17">
        <v>0</v>
      </c>
      <c r="H61" s="17">
        <v>0</v>
      </c>
      <c r="I61" s="17">
        <v>0</v>
      </c>
      <c r="J61" s="17">
        <v>0</v>
      </c>
      <c r="K61" s="17">
        <v>1</v>
      </c>
      <c r="L61" s="17">
        <v>0</v>
      </c>
      <c r="M61" s="17">
        <v>1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3</v>
      </c>
      <c r="T61" s="17">
        <v>1</v>
      </c>
      <c r="U61" s="17">
        <v>2</v>
      </c>
      <c r="V61" s="17">
        <v>2</v>
      </c>
      <c r="W61" s="17">
        <v>25</v>
      </c>
      <c r="X61" s="17">
        <v>0</v>
      </c>
      <c r="Y61" s="17">
        <v>33</v>
      </c>
      <c r="Z61" s="17">
        <v>9</v>
      </c>
      <c r="AA61" s="17">
        <v>0</v>
      </c>
      <c r="AB61" s="17">
        <v>0</v>
      </c>
      <c r="AC61" s="17">
        <v>0</v>
      </c>
      <c r="AD61" s="17">
        <v>0</v>
      </c>
      <c r="AE61" s="17">
        <v>2</v>
      </c>
      <c r="AF61" s="17">
        <v>0</v>
      </c>
      <c r="AG61" s="17">
        <v>2</v>
      </c>
      <c r="AH61" s="17">
        <v>1</v>
      </c>
      <c r="AI61" s="17">
        <v>0</v>
      </c>
      <c r="AJ61" s="17">
        <v>0</v>
      </c>
      <c r="AK61" s="17">
        <v>0</v>
      </c>
      <c r="AL61" s="17">
        <v>0</v>
      </c>
      <c r="AM61" s="17">
        <v>2</v>
      </c>
      <c r="AN61" s="17">
        <v>0</v>
      </c>
      <c r="AO61" s="17">
        <v>2</v>
      </c>
      <c r="AP61" s="17">
        <v>0</v>
      </c>
      <c r="AQ61" s="43">
        <v>29</v>
      </c>
      <c r="AR61" s="43">
        <v>0</v>
      </c>
      <c r="AS61" s="43">
        <v>24</v>
      </c>
      <c r="AT61" s="43">
        <v>20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1</v>
      </c>
      <c r="BD61" s="43">
        <v>0</v>
      </c>
      <c r="BE61" s="43">
        <v>0</v>
      </c>
      <c r="BF61" s="43">
        <v>1</v>
      </c>
      <c r="BG61" s="43">
        <v>0</v>
      </c>
      <c r="BH61" s="43">
        <v>0</v>
      </c>
      <c r="BI61" s="43">
        <v>0</v>
      </c>
      <c r="BJ61" s="43">
        <v>0</v>
      </c>
      <c r="BK61" s="43">
        <v>10</v>
      </c>
      <c r="BL61" s="43">
        <v>0</v>
      </c>
      <c r="BM61" s="43">
        <v>9</v>
      </c>
      <c r="BN61" s="43">
        <v>8</v>
      </c>
      <c r="BO61" s="43">
        <v>0</v>
      </c>
      <c r="BP61" s="43">
        <v>0</v>
      </c>
      <c r="BQ61" s="43">
        <v>0</v>
      </c>
      <c r="BR61" s="43">
        <v>0</v>
      </c>
      <c r="BS61" s="43">
        <v>25</v>
      </c>
      <c r="BT61" s="43">
        <v>0</v>
      </c>
      <c r="BU61" s="43">
        <v>26</v>
      </c>
      <c r="BV61" s="43">
        <v>12</v>
      </c>
      <c r="BW61" s="43">
        <v>0</v>
      </c>
      <c r="BX61" s="43">
        <v>0</v>
      </c>
      <c r="BY61" s="43">
        <v>0</v>
      </c>
      <c r="BZ61" s="43">
        <v>0</v>
      </c>
    </row>
    <row r="62" spans="2:78" ht="20.100000000000001" customHeight="1" thickBot="1" x14ac:dyDescent="0.25">
      <c r="B62" s="4" t="s">
        <v>297</v>
      </c>
      <c r="C62" s="37">
        <v>10</v>
      </c>
      <c r="D62" s="37">
        <v>0</v>
      </c>
      <c r="E62" s="37">
        <v>15</v>
      </c>
      <c r="F62" s="37">
        <v>8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1</v>
      </c>
      <c r="V62" s="37">
        <v>0</v>
      </c>
      <c r="W62" s="37">
        <v>4</v>
      </c>
      <c r="X62" s="37">
        <v>0</v>
      </c>
      <c r="Y62" s="37">
        <v>7</v>
      </c>
      <c r="Z62" s="37">
        <v>3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3</v>
      </c>
      <c r="AR62" s="37">
        <v>0</v>
      </c>
      <c r="AS62" s="37">
        <v>5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>
        <v>0</v>
      </c>
      <c r="BS62" s="37">
        <v>3</v>
      </c>
      <c r="BT62" s="37">
        <v>0</v>
      </c>
      <c r="BU62" s="37">
        <v>2</v>
      </c>
      <c r="BV62" s="37">
        <v>5</v>
      </c>
      <c r="BW62" s="37">
        <v>0</v>
      </c>
      <c r="BX62" s="37">
        <v>0</v>
      </c>
      <c r="BY62" s="37">
        <v>0</v>
      </c>
      <c r="BZ62" s="37">
        <v>0</v>
      </c>
    </row>
    <row r="63" spans="2:78" ht="20.100000000000001" customHeight="1" thickBot="1" x14ac:dyDescent="0.25">
      <c r="B63" s="4" t="s">
        <v>298</v>
      </c>
      <c r="C63" s="37">
        <v>11</v>
      </c>
      <c r="D63" s="37">
        <v>0</v>
      </c>
      <c r="E63" s="37">
        <v>14</v>
      </c>
      <c r="F63" s="37">
        <v>7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8</v>
      </c>
      <c r="X63" s="37">
        <v>0</v>
      </c>
      <c r="Y63" s="37">
        <v>6</v>
      </c>
      <c r="Z63" s="37">
        <v>6</v>
      </c>
      <c r="AA63" s="37">
        <v>0</v>
      </c>
      <c r="AB63" s="37">
        <v>0</v>
      </c>
      <c r="AC63" s="37">
        <v>0</v>
      </c>
      <c r="AD63" s="37">
        <v>0</v>
      </c>
      <c r="AE63" s="37">
        <v>1</v>
      </c>
      <c r="AF63" s="37">
        <v>0</v>
      </c>
      <c r="AG63" s="37">
        <v>1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1</v>
      </c>
      <c r="AR63" s="37">
        <v>0</v>
      </c>
      <c r="AS63" s="37">
        <v>2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1</v>
      </c>
      <c r="BN63" s="37">
        <v>0</v>
      </c>
      <c r="BO63" s="37">
        <v>0</v>
      </c>
      <c r="BP63" s="37">
        <v>0</v>
      </c>
      <c r="BQ63" s="37">
        <v>0</v>
      </c>
      <c r="BR63" s="37">
        <v>0</v>
      </c>
      <c r="BS63" s="37">
        <v>1</v>
      </c>
      <c r="BT63" s="37">
        <v>0</v>
      </c>
      <c r="BU63" s="37">
        <v>4</v>
      </c>
      <c r="BV63" s="37">
        <v>1</v>
      </c>
      <c r="BW63" s="37">
        <v>0</v>
      </c>
      <c r="BX63" s="37">
        <v>0</v>
      </c>
      <c r="BY63" s="37">
        <v>0</v>
      </c>
      <c r="BZ63" s="37">
        <v>0</v>
      </c>
    </row>
    <row r="64" spans="2:78" ht="20.100000000000001" customHeight="1" thickBot="1" x14ac:dyDescent="0.25">
      <c r="B64" s="4" t="s">
        <v>299</v>
      </c>
      <c r="C64" s="37">
        <v>67</v>
      </c>
      <c r="D64" s="37">
        <v>9</v>
      </c>
      <c r="E64" s="37">
        <v>53</v>
      </c>
      <c r="F64" s="37">
        <v>39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6</v>
      </c>
      <c r="U64" s="37">
        <v>6</v>
      </c>
      <c r="V64" s="37">
        <v>0</v>
      </c>
      <c r="W64" s="37">
        <v>15</v>
      </c>
      <c r="X64" s="37">
        <v>0</v>
      </c>
      <c r="Y64" s="37">
        <v>12</v>
      </c>
      <c r="Z64" s="37">
        <v>8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1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1</v>
      </c>
      <c r="AN64" s="37">
        <v>1</v>
      </c>
      <c r="AO64" s="37">
        <v>2</v>
      </c>
      <c r="AP64" s="37">
        <v>0</v>
      </c>
      <c r="AQ64" s="37">
        <v>23</v>
      </c>
      <c r="AR64" s="37">
        <v>0</v>
      </c>
      <c r="AS64" s="37">
        <v>15</v>
      </c>
      <c r="AT64" s="37">
        <v>12</v>
      </c>
      <c r="AU64" s="37">
        <v>4</v>
      </c>
      <c r="AV64" s="37">
        <v>0</v>
      </c>
      <c r="AW64" s="37">
        <v>7</v>
      </c>
      <c r="AX64" s="37">
        <v>1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16</v>
      </c>
      <c r="BL64" s="37">
        <v>0</v>
      </c>
      <c r="BM64" s="37">
        <v>4</v>
      </c>
      <c r="BN64" s="37">
        <v>14</v>
      </c>
      <c r="BO64" s="37">
        <v>1</v>
      </c>
      <c r="BP64" s="37">
        <v>1</v>
      </c>
      <c r="BQ64" s="37">
        <v>2</v>
      </c>
      <c r="BR64" s="37">
        <v>0</v>
      </c>
      <c r="BS64" s="37">
        <v>7</v>
      </c>
      <c r="BT64" s="37">
        <v>1</v>
      </c>
      <c r="BU64" s="37">
        <v>4</v>
      </c>
      <c r="BV64" s="37">
        <v>4</v>
      </c>
      <c r="BW64" s="37">
        <v>0</v>
      </c>
      <c r="BX64" s="37">
        <v>0</v>
      </c>
      <c r="BY64" s="37">
        <v>0</v>
      </c>
      <c r="BZ64" s="37">
        <v>0</v>
      </c>
    </row>
    <row r="65" spans="2:78" ht="20.100000000000001" customHeight="1" thickBot="1" x14ac:dyDescent="0.25">
      <c r="B65" s="4" t="s">
        <v>300</v>
      </c>
      <c r="C65" s="37">
        <v>4</v>
      </c>
      <c r="D65" s="37">
        <v>0</v>
      </c>
      <c r="E65" s="37">
        <v>3</v>
      </c>
      <c r="F65" s="37">
        <v>1</v>
      </c>
      <c r="G65" s="37">
        <v>1</v>
      </c>
      <c r="H65" s="37">
        <v>0</v>
      </c>
      <c r="I65" s="37">
        <v>0</v>
      </c>
      <c r="J65" s="37">
        <v>1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1</v>
      </c>
      <c r="BL65" s="37">
        <v>0</v>
      </c>
      <c r="BM65" s="37">
        <v>1</v>
      </c>
      <c r="BN65" s="37">
        <v>0</v>
      </c>
      <c r="BO65" s="37">
        <v>0</v>
      </c>
      <c r="BP65" s="37">
        <v>0</v>
      </c>
      <c r="BQ65" s="37">
        <v>0</v>
      </c>
      <c r="BR65" s="37">
        <v>0</v>
      </c>
      <c r="BS65" s="37">
        <v>2</v>
      </c>
      <c r="BT65" s="37">
        <v>0</v>
      </c>
      <c r="BU65" s="37">
        <v>2</v>
      </c>
      <c r="BV65" s="37">
        <v>0</v>
      </c>
      <c r="BW65" s="37">
        <v>0</v>
      </c>
      <c r="BX65" s="37">
        <v>0</v>
      </c>
      <c r="BY65" s="37">
        <v>0</v>
      </c>
      <c r="BZ65" s="37">
        <v>0</v>
      </c>
    </row>
    <row r="66" spans="2:78" ht="20.100000000000001" customHeight="1" thickBot="1" x14ac:dyDescent="0.25">
      <c r="B66" s="4" t="s">
        <v>301</v>
      </c>
      <c r="C66" s="37">
        <v>25</v>
      </c>
      <c r="D66" s="37">
        <v>0</v>
      </c>
      <c r="E66" s="37">
        <v>53</v>
      </c>
      <c r="F66" s="37">
        <v>16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13</v>
      </c>
      <c r="X66" s="37">
        <v>0</v>
      </c>
      <c r="Y66" s="37">
        <v>26</v>
      </c>
      <c r="Z66" s="37">
        <v>7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3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7</v>
      </c>
      <c r="AR66" s="37">
        <v>0</v>
      </c>
      <c r="AS66" s="37">
        <v>10</v>
      </c>
      <c r="AT66" s="37">
        <v>3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1</v>
      </c>
      <c r="BL66" s="37">
        <v>0</v>
      </c>
      <c r="BM66" s="37">
        <v>1</v>
      </c>
      <c r="BN66" s="37">
        <v>0</v>
      </c>
      <c r="BO66" s="37">
        <v>0</v>
      </c>
      <c r="BP66" s="37">
        <v>0</v>
      </c>
      <c r="BQ66" s="37">
        <v>0</v>
      </c>
      <c r="BR66" s="37">
        <v>0</v>
      </c>
      <c r="BS66" s="37">
        <v>4</v>
      </c>
      <c r="BT66" s="37">
        <v>0</v>
      </c>
      <c r="BU66" s="37">
        <v>13</v>
      </c>
      <c r="BV66" s="37">
        <v>6</v>
      </c>
      <c r="BW66" s="37">
        <v>0</v>
      </c>
      <c r="BX66" s="37">
        <v>0</v>
      </c>
      <c r="BY66" s="37">
        <v>0</v>
      </c>
      <c r="BZ66" s="37">
        <v>0</v>
      </c>
    </row>
    <row r="67" spans="2:78" ht="20.100000000000001" customHeight="1" thickBot="1" x14ac:dyDescent="0.25">
      <c r="B67" s="4" t="s">
        <v>302</v>
      </c>
      <c r="C67" s="37">
        <v>12</v>
      </c>
      <c r="D67" s="37">
        <v>0</v>
      </c>
      <c r="E67" s="37">
        <v>13</v>
      </c>
      <c r="F67" s="37">
        <v>5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7</v>
      </c>
      <c r="X67" s="37">
        <v>0</v>
      </c>
      <c r="Y67" s="37">
        <v>8</v>
      </c>
      <c r="Z67" s="37">
        <v>3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>
        <v>0</v>
      </c>
      <c r="BS67" s="37">
        <v>5</v>
      </c>
      <c r="BT67" s="37">
        <v>0</v>
      </c>
      <c r="BU67" s="37">
        <v>5</v>
      </c>
      <c r="BV67" s="37">
        <v>2</v>
      </c>
      <c r="BW67" s="37">
        <v>0</v>
      </c>
      <c r="BX67" s="37">
        <v>0</v>
      </c>
      <c r="BY67" s="37">
        <v>0</v>
      </c>
      <c r="BZ67" s="37">
        <v>0</v>
      </c>
    </row>
    <row r="68" spans="2:78" ht="20.100000000000001" customHeight="1" thickBot="1" x14ac:dyDescent="0.25">
      <c r="B68" s="4" t="s">
        <v>303</v>
      </c>
      <c r="C68" s="37">
        <v>6</v>
      </c>
      <c r="D68" s="37">
        <v>0</v>
      </c>
      <c r="E68" s="37">
        <v>9</v>
      </c>
      <c r="F68" s="37">
        <v>4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2</v>
      </c>
      <c r="X68" s="37">
        <v>0</v>
      </c>
      <c r="Y68" s="37">
        <v>3</v>
      </c>
      <c r="Z68" s="37">
        <v>1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7">
        <v>0</v>
      </c>
      <c r="AP68" s="37">
        <v>0</v>
      </c>
      <c r="AQ68" s="37">
        <v>2</v>
      </c>
      <c r="AR68" s="37">
        <v>0</v>
      </c>
      <c r="AS68" s="37">
        <v>1</v>
      </c>
      <c r="AT68" s="37">
        <v>2</v>
      </c>
      <c r="AU68" s="37">
        <v>0</v>
      </c>
      <c r="AV68" s="37">
        <v>0</v>
      </c>
      <c r="AW68" s="37">
        <v>1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37">
        <v>0</v>
      </c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7">
        <v>0</v>
      </c>
      <c r="BM68" s="37">
        <v>1</v>
      </c>
      <c r="BN68" s="37">
        <v>0</v>
      </c>
      <c r="BO68" s="37">
        <v>0</v>
      </c>
      <c r="BP68" s="37">
        <v>0</v>
      </c>
      <c r="BQ68" s="37">
        <v>0</v>
      </c>
      <c r="BR68" s="37">
        <v>0</v>
      </c>
      <c r="BS68" s="37">
        <v>2</v>
      </c>
      <c r="BT68" s="37">
        <v>0</v>
      </c>
      <c r="BU68" s="37">
        <v>3</v>
      </c>
      <c r="BV68" s="37">
        <v>1</v>
      </c>
      <c r="BW68" s="37">
        <v>0</v>
      </c>
      <c r="BX68" s="37">
        <v>0</v>
      </c>
      <c r="BY68" s="37">
        <v>0</v>
      </c>
      <c r="BZ68" s="37">
        <v>0</v>
      </c>
    </row>
    <row r="69" spans="2:78" ht="20.100000000000001" customHeight="1" thickBot="1" x14ac:dyDescent="0.25">
      <c r="B69" s="4" t="s">
        <v>304</v>
      </c>
      <c r="C69" s="37">
        <v>24</v>
      </c>
      <c r="D69" s="37">
        <v>0</v>
      </c>
      <c r="E69" s="37">
        <v>26</v>
      </c>
      <c r="F69" s="37">
        <v>14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7</v>
      </c>
      <c r="X69" s="37">
        <v>0</v>
      </c>
      <c r="Y69" s="37">
        <v>9</v>
      </c>
      <c r="Z69" s="37">
        <v>2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9</v>
      </c>
      <c r="AR69" s="37">
        <v>0</v>
      </c>
      <c r="AS69" s="37">
        <v>6</v>
      </c>
      <c r="AT69" s="37">
        <v>7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4</v>
      </c>
      <c r="BP69" s="37">
        <v>0</v>
      </c>
      <c r="BQ69" s="37">
        <v>5</v>
      </c>
      <c r="BR69" s="37">
        <v>4</v>
      </c>
      <c r="BS69" s="37">
        <v>4</v>
      </c>
      <c r="BT69" s="37">
        <v>0</v>
      </c>
      <c r="BU69" s="37">
        <v>6</v>
      </c>
      <c r="BV69" s="37">
        <v>1</v>
      </c>
      <c r="BW69" s="37">
        <v>0</v>
      </c>
      <c r="BX69" s="37">
        <v>0</v>
      </c>
      <c r="BY69" s="37">
        <v>0</v>
      </c>
      <c r="BZ69" s="37">
        <v>0</v>
      </c>
    </row>
    <row r="70" spans="2:78" ht="20.100000000000001" customHeight="1" thickBot="1" x14ac:dyDescent="0.25">
      <c r="B70" s="4" t="s">
        <v>305</v>
      </c>
      <c r="C70" s="37">
        <v>27</v>
      </c>
      <c r="D70" s="37">
        <v>3</v>
      </c>
      <c r="E70" s="37">
        <v>34</v>
      </c>
      <c r="F70" s="37">
        <v>15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2</v>
      </c>
      <c r="T70" s="37">
        <v>3</v>
      </c>
      <c r="U70" s="37">
        <v>5</v>
      </c>
      <c r="V70" s="37">
        <v>0</v>
      </c>
      <c r="W70" s="37">
        <v>11</v>
      </c>
      <c r="X70" s="37">
        <v>0</v>
      </c>
      <c r="Y70" s="37">
        <v>13</v>
      </c>
      <c r="Z70" s="37">
        <v>6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1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4</v>
      </c>
      <c r="AR70" s="37">
        <v>0</v>
      </c>
      <c r="AS70" s="37">
        <v>4</v>
      </c>
      <c r="AT70" s="37">
        <v>4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5</v>
      </c>
      <c r="BL70" s="37">
        <v>0</v>
      </c>
      <c r="BM70" s="37">
        <v>5</v>
      </c>
      <c r="BN70" s="37">
        <v>1</v>
      </c>
      <c r="BO70" s="37">
        <v>0</v>
      </c>
      <c r="BP70" s="37">
        <v>0</v>
      </c>
      <c r="BQ70" s="37">
        <v>0</v>
      </c>
      <c r="BR70" s="37">
        <v>0</v>
      </c>
      <c r="BS70" s="37">
        <v>5</v>
      </c>
      <c r="BT70" s="37">
        <v>0</v>
      </c>
      <c r="BU70" s="37">
        <v>6</v>
      </c>
      <c r="BV70" s="37">
        <v>4</v>
      </c>
      <c r="BW70" s="37">
        <v>0</v>
      </c>
      <c r="BX70" s="37">
        <v>0</v>
      </c>
      <c r="BY70" s="37">
        <v>0</v>
      </c>
      <c r="BZ70" s="37">
        <v>0</v>
      </c>
    </row>
    <row r="71" spans="2:78" ht="20.100000000000001" customHeight="1" thickBot="1" x14ac:dyDescent="0.25">
      <c r="B71" s="4" t="s">
        <v>306</v>
      </c>
      <c r="C71" s="37">
        <v>16</v>
      </c>
      <c r="D71" s="37">
        <v>3</v>
      </c>
      <c r="E71" s="37">
        <v>15</v>
      </c>
      <c r="F71" s="37">
        <v>6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1</v>
      </c>
      <c r="U71" s="37">
        <v>1</v>
      </c>
      <c r="V71" s="37">
        <v>0</v>
      </c>
      <c r="W71" s="37">
        <v>7</v>
      </c>
      <c r="X71" s="37">
        <v>0</v>
      </c>
      <c r="Y71" s="37">
        <v>5</v>
      </c>
      <c r="Z71" s="37">
        <v>4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2</v>
      </c>
      <c r="AR71" s="37">
        <v>0</v>
      </c>
      <c r="AS71" s="37">
        <v>2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>
        <v>0</v>
      </c>
      <c r="BS71" s="37">
        <v>7</v>
      </c>
      <c r="BT71" s="37">
        <v>2</v>
      </c>
      <c r="BU71" s="37">
        <v>7</v>
      </c>
      <c r="BV71" s="37">
        <v>2</v>
      </c>
      <c r="BW71" s="37">
        <v>0</v>
      </c>
      <c r="BX71" s="37">
        <v>0</v>
      </c>
      <c r="BY71" s="37">
        <v>0</v>
      </c>
      <c r="BZ71" s="37">
        <v>0</v>
      </c>
    </row>
    <row r="72" spans="2:78" ht="20.100000000000001" customHeight="1" thickBot="1" x14ac:dyDescent="0.25">
      <c r="B72" s="4" t="s">
        <v>307</v>
      </c>
      <c r="C72" s="37">
        <v>13</v>
      </c>
      <c r="D72" s="37">
        <v>0</v>
      </c>
      <c r="E72" s="37">
        <v>8</v>
      </c>
      <c r="F72" s="37">
        <v>20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8</v>
      </c>
      <c r="X72" s="37">
        <v>0</v>
      </c>
      <c r="Y72" s="37">
        <v>4</v>
      </c>
      <c r="Z72" s="37">
        <v>14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7">
        <v>0</v>
      </c>
      <c r="AS72" s="37">
        <v>2</v>
      </c>
      <c r="AT72" s="37">
        <v>1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37">
        <v>0</v>
      </c>
      <c r="BG72" s="37">
        <v>0</v>
      </c>
      <c r="BH72" s="37">
        <v>0</v>
      </c>
      <c r="BI72" s="37">
        <v>0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5</v>
      </c>
      <c r="BT72" s="37">
        <v>0</v>
      </c>
      <c r="BU72" s="37">
        <v>2</v>
      </c>
      <c r="BV72" s="37">
        <v>5</v>
      </c>
      <c r="BW72" s="37">
        <v>0</v>
      </c>
      <c r="BX72" s="37">
        <v>0</v>
      </c>
      <c r="BY72" s="37">
        <v>0</v>
      </c>
      <c r="BZ72" s="37">
        <v>0</v>
      </c>
    </row>
    <row r="73" spans="2:78" ht="20.100000000000001" customHeight="1" thickBot="1" x14ac:dyDescent="0.25">
      <c r="B73" s="4" t="s">
        <v>188</v>
      </c>
      <c r="C73" s="37">
        <v>494</v>
      </c>
      <c r="D73" s="37">
        <v>3</v>
      </c>
      <c r="E73" s="37">
        <v>484</v>
      </c>
      <c r="F73" s="37">
        <v>238</v>
      </c>
      <c r="G73" s="37">
        <v>1</v>
      </c>
      <c r="H73" s="37">
        <v>0</v>
      </c>
      <c r="I73" s="37">
        <v>3</v>
      </c>
      <c r="J73" s="37">
        <v>2</v>
      </c>
      <c r="K73" s="37">
        <v>9</v>
      </c>
      <c r="L73" s="37">
        <v>0</v>
      </c>
      <c r="M73" s="37">
        <v>17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15</v>
      </c>
      <c r="T73" s="37">
        <v>1</v>
      </c>
      <c r="U73" s="37">
        <v>17</v>
      </c>
      <c r="V73" s="37">
        <v>0</v>
      </c>
      <c r="W73" s="37">
        <v>122</v>
      </c>
      <c r="X73" s="37">
        <v>0</v>
      </c>
      <c r="Y73" s="37">
        <v>124</v>
      </c>
      <c r="Z73" s="37">
        <v>68</v>
      </c>
      <c r="AA73" s="37">
        <v>1</v>
      </c>
      <c r="AB73" s="37">
        <v>1</v>
      </c>
      <c r="AC73" s="37">
        <v>2</v>
      </c>
      <c r="AD73" s="37">
        <v>0</v>
      </c>
      <c r="AE73" s="37">
        <v>8</v>
      </c>
      <c r="AF73" s="37">
        <v>0</v>
      </c>
      <c r="AG73" s="37">
        <v>10</v>
      </c>
      <c r="AH73" s="37">
        <v>1</v>
      </c>
      <c r="AI73" s="37">
        <v>0</v>
      </c>
      <c r="AJ73" s="37">
        <v>0</v>
      </c>
      <c r="AK73" s="37">
        <v>0</v>
      </c>
      <c r="AL73" s="37">
        <v>0</v>
      </c>
      <c r="AM73" s="37">
        <v>5</v>
      </c>
      <c r="AN73" s="37">
        <v>0</v>
      </c>
      <c r="AO73" s="37">
        <v>6</v>
      </c>
      <c r="AP73" s="37">
        <v>1</v>
      </c>
      <c r="AQ73" s="37">
        <v>143</v>
      </c>
      <c r="AR73" s="37">
        <v>0</v>
      </c>
      <c r="AS73" s="37">
        <v>123</v>
      </c>
      <c r="AT73" s="37">
        <v>71</v>
      </c>
      <c r="AU73" s="37">
        <v>4</v>
      </c>
      <c r="AV73" s="37">
        <v>0</v>
      </c>
      <c r="AW73" s="37">
        <v>3</v>
      </c>
      <c r="AX73" s="37">
        <v>1</v>
      </c>
      <c r="AY73" s="37">
        <v>0</v>
      </c>
      <c r="AZ73" s="37">
        <v>0</v>
      </c>
      <c r="BA73" s="37">
        <v>0</v>
      </c>
      <c r="BB73" s="37">
        <v>0</v>
      </c>
      <c r="BC73" s="37">
        <v>2</v>
      </c>
      <c r="BD73" s="37">
        <v>0</v>
      </c>
      <c r="BE73" s="37">
        <v>2</v>
      </c>
      <c r="BF73" s="37">
        <v>2</v>
      </c>
      <c r="BG73" s="37">
        <v>0</v>
      </c>
      <c r="BH73" s="37">
        <v>0</v>
      </c>
      <c r="BI73" s="37">
        <v>0</v>
      </c>
      <c r="BJ73" s="37">
        <v>0</v>
      </c>
      <c r="BK73" s="37">
        <v>29</v>
      </c>
      <c r="BL73" s="37">
        <v>0</v>
      </c>
      <c r="BM73" s="37">
        <v>27</v>
      </c>
      <c r="BN73" s="37">
        <v>14</v>
      </c>
      <c r="BO73" s="37">
        <v>8</v>
      </c>
      <c r="BP73" s="37">
        <v>0</v>
      </c>
      <c r="BQ73" s="37">
        <v>7</v>
      </c>
      <c r="BR73" s="37">
        <v>2</v>
      </c>
      <c r="BS73" s="37">
        <v>147</v>
      </c>
      <c r="BT73" s="37">
        <v>1</v>
      </c>
      <c r="BU73" s="37">
        <v>143</v>
      </c>
      <c r="BV73" s="37">
        <v>76</v>
      </c>
      <c r="BW73" s="37">
        <v>0</v>
      </c>
      <c r="BX73" s="37">
        <v>0</v>
      </c>
      <c r="BY73" s="37">
        <v>0</v>
      </c>
      <c r="BZ73" s="37">
        <v>0</v>
      </c>
    </row>
    <row r="74" spans="2:78" ht="20.100000000000001" customHeight="1" thickBot="1" x14ac:dyDescent="0.25">
      <c r="B74" s="4" t="s">
        <v>308</v>
      </c>
      <c r="C74" s="37">
        <v>9</v>
      </c>
      <c r="D74" s="37">
        <v>0</v>
      </c>
      <c r="E74" s="37">
        <v>10</v>
      </c>
      <c r="F74" s="37">
        <v>9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3</v>
      </c>
      <c r="X74" s="37">
        <v>0</v>
      </c>
      <c r="Y74" s="37">
        <v>4</v>
      </c>
      <c r="Z74" s="37">
        <v>1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3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1</v>
      </c>
      <c r="BN74" s="37">
        <v>0</v>
      </c>
      <c r="BO74" s="37">
        <v>1</v>
      </c>
      <c r="BP74" s="37">
        <v>0</v>
      </c>
      <c r="BQ74" s="37">
        <v>0</v>
      </c>
      <c r="BR74" s="37">
        <v>1</v>
      </c>
      <c r="BS74" s="37">
        <v>5</v>
      </c>
      <c r="BT74" s="37">
        <v>0</v>
      </c>
      <c r="BU74" s="37">
        <v>5</v>
      </c>
      <c r="BV74" s="37">
        <v>4</v>
      </c>
      <c r="BW74" s="37">
        <v>0</v>
      </c>
      <c r="BX74" s="37">
        <v>0</v>
      </c>
      <c r="BY74" s="37">
        <v>0</v>
      </c>
      <c r="BZ74" s="37">
        <v>0</v>
      </c>
    </row>
    <row r="75" spans="2:78" ht="20.100000000000001" customHeight="1" thickBot="1" x14ac:dyDescent="0.25">
      <c r="B75" s="4" t="s">
        <v>309</v>
      </c>
      <c r="C75" s="37">
        <v>45</v>
      </c>
      <c r="D75" s="37">
        <v>0</v>
      </c>
      <c r="E75" s="37">
        <v>54</v>
      </c>
      <c r="F75" s="37">
        <v>12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3</v>
      </c>
      <c r="T75" s="37">
        <v>0</v>
      </c>
      <c r="U75" s="37">
        <v>2</v>
      </c>
      <c r="V75" s="37">
        <v>1</v>
      </c>
      <c r="W75" s="37">
        <v>17</v>
      </c>
      <c r="X75" s="37">
        <v>0</v>
      </c>
      <c r="Y75" s="37">
        <v>29</v>
      </c>
      <c r="Z75" s="37">
        <v>2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10</v>
      </c>
      <c r="AR75" s="37">
        <v>0</v>
      </c>
      <c r="AS75" s="37">
        <v>14</v>
      </c>
      <c r="AT75" s="37">
        <v>3</v>
      </c>
      <c r="AU75" s="37">
        <v>2</v>
      </c>
      <c r="AV75" s="37">
        <v>0</v>
      </c>
      <c r="AW75" s="37">
        <v>1</v>
      </c>
      <c r="AX75" s="37">
        <v>1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1</v>
      </c>
      <c r="BL75" s="37">
        <v>0</v>
      </c>
      <c r="BM75" s="37">
        <v>1</v>
      </c>
      <c r="BN75" s="37">
        <v>0</v>
      </c>
      <c r="BO75" s="37">
        <v>0</v>
      </c>
      <c r="BP75" s="37">
        <v>0</v>
      </c>
      <c r="BQ75" s="37">
        <v>0</v>
      </c>
      <c r="BR75" s="37">
        <v>0</v>
      </c>
      <c r="BS75" s="37">
        <v>12</v>
      </c>
      <c r="BT75" s="37">
        <v>0</v>
      </c>
      <c r="BU75" s="37">
        <v>7</v>
      </c>
      <c r="BV75" s="37">
        <v>5</v>
      </c>
      <c r="BW75" s="37">
        <v>0</v>
      </c>
      <c r="BX75" s="37">
        <v>0</v>
      </c>
      <c r="BY75" s="37">
        <v>0</v>
      </c>
      <c r="BZ75" s="37">
        <v>0</v>
      </c>
    </row>
    <row r="76" spans="2:78" ht="20.100000000000001" customHeight="1" thickBot="1" x14ac:dyDescent="0.25">
      <c r="B76" s="4" t="s">
        <v>310</v>
      </c>
      <c r="C76" s="37">
        <v>87</v>
      </c>
      <c r="D76" s="37">
        <v>0</v>
      </c>
      <c r="E76" s="37">
        <v>87</v>
      </c>
      <c r="F76" s="37">
        <v>55</v>
      </c>
      <c r="G76" s="37">
        <v>1</v>
      </c>
      <c r="H76" s="37">
        <v>0</v>
      </c>
      <c r="I76" s="37">
        <v>1</v>
      </c>
      <c r="J76" s="37">
        <v>1</v>
      </c>
      <c r="K76" s="37">
        <v>0</v>
      </c>
      <c r="L76" s="37">
        <v>0</v>
      </c>
      <c r="M76" s="37">
        <v>1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10</v>
      </c>
      <c r="T76" s="37">
        <v>0</v>
      </c>
      <c r="U76" s="37">
        <v>2</v>
      </c>
      <c r="V76" s="37">
        <v>8</v>
      </c>
      <c r="W76" s="37">
        <v>22</v>
      </c>
      <c r="X76" s="37">
        <v>0</v>
      </c>
      <c r="Y76" s="37">
        <v>27</v>
      </c>
      <c r="Z76" s="37">
        <v>9</v>
      </c>
      <c r="AA76" s="37">
        <v>0</v>
      </c>
      <c r="AB76" s="37">
        <v>0</v>
      </c>
      <c r="AC76" s="37">
        <v>0</v>
      </c>
      <c r="AD76" s="37">
        <v>0</v>
      </c>
      <c r="AE76" s="37">
        <v>2</v>
      </c>
      <c r="AF76" s="37">
        <v>0</v>
      </c>
      <c r="AG76" s="37">
        <v>1</v>
      </c>
      <c r="AH76" s="37">
        <v>3</v>
      </c>
      <c r="AI76" s="37">
        <v>0</v>
      </c>
      <c r="AJ76" s="37">
        <v>0</v>
      </c>
      <c r="AK76" s="37">
        <v>0</v>
      </c>
      <c r="AL76" s="37">
        <v>0</v>
      </c>
      <c r="AM76" s="37">
        <v>4</v>
      </c>
      <c r="AN76" s="37">
        <v>0</v>
      </c>
      <c r="AO76" s="37">
        <v>1</v>
      </c>
      <c r="AP76" s="37">
        <v>4</v>
      </c>
      <c r="AQ76" s="37">
        <v>15</v>
      </c>
      <c r="AR76" s="37">
        <v>0</v>
      </c>
      <c r="AS76" s="37">
        <v>17</v>
      </c>
      <c r="AT76" s="37">
        <v>11</v>
      </c>
      <c r="AU76" s="37">
        <v>6</v>
      </c>
      <c r="AV76" s="37">
        <v>0</v>
      </c>
      <c r="AW76" s="37">
        <v>3</v>
      </c>
      <c r="AX76" s="37">
        <v>3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4</v>
      </c>
      <c r="BL76" s="37">
        <v>0</v>
      </c>
      <c r="BM76" s="37">
        <v>2</v>
      </c>
      <c r="BN76" s="37">
        <v>5</v>
      </c>
      <c r="BO76" s="37">
        <v>0</v>
      </c>
      <c r="BP76" s="37">
        <v>0</v>
      </c>
      <c r="BQ76" s="37">
        <v>1</v>
      </c>
      <c r="BR76" s="37">
        <v>1</v>
      </c>
      <c r="BS76" s="37">
        <v>23</v>
      </c>
      <c r="BT76" s="37">
        <v>0</v>
      </c>
      <c r="BU76" s="37">
        <v>31</v>
      </c>
      <c r="BV76" s="37">
        <v>10</v>
      </c>
      <c r="BW76" s="37">
        <v>0</v>
      </c>
      <c r="BX76" s="37">
        <v>0</v>
      </c>
      <c r="BY76" s="37">
        <v>0</v>
      </c>
      <c r="BZ76" s="37">
        <v>0</v>
      </c>
    </row>
    <row r="77" spans="2:78" ht="20.100000000000001" customHeight="1" thickBot="1" x14ac:dyDescent="0.25">
      <c r="B77" s="4" t="s">
        <v>311</v>
      </c>
      <c r="C77" s="37">
        <v>55</v>
      </c>
      <c r="D77" s="37">
        <v>0</v>
      </c>
      <c r="E77" s="37">
        <v>46</v>
      </c>
      <c r="F77" s="37">
        <v>30</v>
      </c>
      <c r="G77" s="37">
        <v>2</v>
      </c>
      <c r="H77" s="37">
        <v>0</v>
      </c>
      <c r="I77" s="37">
        <v>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3</v>
      </c>
      <c r="T77" s="37">
        <v>0</v>
      </c>
      <c r="U77" s="37">
        <v>1</v>
      </c>
      <c r="V77" s="37">
        <v>2</v>
      </c>
      <c r="W77" s="37">
        <v>18</v>
      </c>
      <c r="X77" s="37">
        <v>0</v>
      </c>
      <c r="Y77" s="37">
        <v>14</v>
      </c>
      <c r="Z77" s="37">
        <v>5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2</v>
      </c>
      <c r="AN77" s="37">
        <v>0</v>
      </c>
      <c r="AO77" s="37">
        <v>1</v>
      </c>
      <c r="AP77" s="37">
        <v>1</v>
      </c>
      <c r="AQ77" s="37">
        <v>13</v>
      </c>
      <c r="AR77" s="37">
        <v>0</v>
      </c>
      <c r="AS77" s="37">
        <v>6</v>
      </c>
      <c r="AT77" s="37">
        <v>11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2</v>
      </c>
      <c r="BL77" s="37">
        <v>0</v>
      </c>
      <c r="BM77" s="37">
        <v>2</v>
      </c>
      <c r="BN77" s="37">
        <v>1</v>
      </c>
      <c r="BO77" s="37">
        <v>2</v>
      </c>
      <c r="BP77" s="37">
        <v>0</v>
      </c>
      <c r="BQ77" s="37">
        <v>4</v>
      </c>
      <c r="BR77" s="37">
        <v>3</v>
      </c>
      <c r="BS77" s="37">
        <v>13</v>
      </c>
      <c r="BT77" s="37">
        <v>0</v>
      </c>
      <c r="BU77" s="37">
        <v>16</v>
      </c>
      <c r="BV77" s="37">
        <v>7</v>
      </c>
      <c r="BW77" s="37">
        <v>0</v>
      </c>
      <c r="BX77" s="37">
        <v>0</v>
      </c>
      <c r="BY77" s="37">
        <v>0</v>
      </c>
      <c r="BZ77" s="37">
        <v>0</v>
      </c>
    </row>
    <row r="78" spans="2:78" ht="20.100000000000001" customHeight="1" thickBot="1" x14ac:dyDescent="0.25">
      <c r="B78" s="4" t="s">
        <v>312</v>
      </c>
      <c r="C78" s="37">
        <v>35</v>
      </c>
      <c r="D78" s="37">
        <v>0</v>
      </c>
      <c r="E78" s="37">
        <v>32</v>
      </c>
      <c r="F78" s="37">
        <v>24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2</v>
      </c>
      <c r="T78" s="37">
        <v>0</v>
      </c>
      <c r="U78" s="37">
        <v>2</v>
      </c>
      <c r="V78" s="37">
        <v>0</v>
      </c>
      <c r="W78" s="37">
        <v>7</v>
      </c>
      <c r="X78" s="37">
        <v>0</v>
      </c>
      <c r="Y78" s="37">
        <v>5</v>
      </c>
      <c r="Z78" s="37">
        <v>9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2</v>
      </c>
      <c r="AN78" s="37">
        <v>0</v>
      </c>
      <c r="AO78" s="37">
        <v>2</v>
      </c>
      <c r="AP78" s="37">
        <v>0</v>
      </c>
      <c r="AQ78" s="37">
        <v>17</v>
      </c>
      <c r="AR78" s="37">
        <v>0</v>
      </c>
      <c r="AS78" s="37">
        <v>12</v>
      </c>
      <c r="AT78" s="37">
        <v>7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2</v>
      </c>
      <c r="BP78" s="37">
        <v>0</v>
      </c>
      <c r="BQ78" s="37">
        <v>2</v>
      </c>
      <c r="BR78" s="37">
        <v>0</v>
      </c>
      <c r="BS78" s="37">
        <v>5</v>
      </c>
      <c r="BT78" s="37">
        <v>0</v>
      </c>
      <c r="BU78" s="37">
        <v>9</v>
      </c>
      <c r="BV78" s="37">
        <v>8</v>
      </c>
      <c r="BW78" s="37">
        <v>0</v>
      </c>
      <c r="BX78" s="37">
        <v>0</v>
      </c>
      <c r="BY78" s="37">
        <v>0</v>
      </c>
      <c r="BZ78" s="37">
        <v>0</v>
      </c>
    </row>
    <row r="79" spans="2:78" ht="20.100000000000001" customHeight="1" thickBot="1" x14ac:dyDescent="0.25">
      <c r="B79" s="4" t="s">
        <v>313</v>
      </c>
      <c r="C79" s="37">
        <v>28</v>
      </c>
      <c r="D79" s="37">
        <v>0</v>
      </c>
      <c r="E79" s="37">
        <v>23</v>
      </c>
      <c r="F79" s="37">
        <v>27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2</v>
      </c>
      <c r="T79" s="37">
        <v>0</v>
      </c>
      <c r="U79" s="37">
        <v>2</v>
      </c>
      <c r="V79" s="37">
        <v>0</v>
      </c>
      <c r="W79" s="37">
        <v>7</v>
      </c>
      <c r="X79" s="37">
        <v>0</v>
      </c>
      <c r="Y79" s="37">
        <v>8</v>
      </c>
      <c r="Z79" s="37">
        <v>10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1</v>
      </c>
      <c r="AR79" s="37">
        <v>0</v>
      </c>
      <c r="AS79" s="37">
        <v>0</v>
      </c>
      <c r="AT79" s="37">
        <v>3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1</v>
      </c>
      <c r="BP79" s="37">
        <v>0</v>
      </c>
      <c r="BQ79" s="37">
        <v>2</v>
      </c>
      <c r="BR79" s="37">
        <v>0</v>
      </c>
      <c r="BS79" s="37">
        <v>17</v>
      </c>
      <c r="BT79" s="37">
        <v>0</v>
      </c>
      <c r="BU79" s="37">
        <v>11</v>
      </c>
      <c r="BV79" s="37">
        <v>14</v>
      </c>
      <c r="BW79" s="37">
        <v>0</v>
      </c>
      <c r="BX79" s="37">
        <v>0</v>
      </c>
      <c r="BY79" s="37">
        <v>0</v>
      </c>
      <c r="BZ79" s="37">
        <v>0</v>
      </c>
    </row>
    <row r="80" spans="2:78" ht="20.100000000000001" customHeight="1" thickBot="1" x14ac:dyDescent="0.25">
      <c r="B80" s="4" t="s">
        <v>314</v>
      </c>
      <c r="C80" s="37">
        <v>14</v>
      </c>
      <c r="D80" s="37">
        <v>1</v>
      </c>
      <c r="E80" s="37">
        <v>21</v>
      </c>
      <c r="F80" s="37">
        <v>8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7</v>
      </c>
      <c r="X80" s="37">
        <v>0</v>
      </c>
      <c r="Y80" s="37">
        <v>9</v>
      </c>
      <c r="Z80" s="37">
        <v>5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2</v>
      </c>
      <c r="AR80" s="37">
        <v>0</v>
      </c>
      <c r="AS80" s="37">
        <v>1</v>
      </c>
      <c r="AT80" s="37">
        <v>1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1</v>
      </c>
      <c r="BQ80" s="37">
        <v>1</v>
      </c>
      <c r="BR80" s="37">
        <v>0</v>
      </c>
      <c r="BS80" s="37">
        <v>5</v>
      </c>
      <c r="BT80" s="37">
        <v>0</v>
      </c>
      <c r="BU80" s="37">
        <v>10</v>
      </c>
      <c r="BV80" s="37">
        <v>2</v>
      </c>
      <c r="BW80" s="37">
        <v>0</v>
      </c>
      <c r="BX80" s="37">
        <v>0</v>
      </c>
      <c r="BY80" s="37">
        <v>0</v>
      </c>
      <c r="BZ80" s="37">
        <v>0</v>
      </c>
    </row>
    <row r="81" spans="2:78" ht="20.100000000000001" customHeight="1" thickBot="1" x14ac:dyDescent="0.25">
      <c r="B81" s="4" t="s">
        <v>315</v>
      </c>
      <c r="C81" s="37">
        <v>1</v>
      </c>
      <c r="D81" s="37">
        <v>1</v>
      </c>
      <c r="E81" s="37">
        <v>2</v>
      </c>
      <c r="F81" s="37">
        <v>1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1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0</v>
      </c>
      <c r="BG81" s="37">
        <v>0</v>
      </c>
      <c r="BH81" s="37">
        <v>0</v>
      </c>
      <c r="BI81" s="37">
        <v>0</v>
      </c>
      <c r="BJ81" s="37">
        <v>0</v>
      </c>
      <c r="BK81" s="37">
        <v>0</v>
      </c>
      <c r="BL81" s="37">
        <v>0</v>
      </c>
      <c r="BM81" s="37">
        <v>0</v>
      </c>
      <c r="BN81" s="37">
        <v>0</v>
      </c>
      <c r="BO81" s="37">
        <v>0</v>
      </c>
      <c r="BP81" s="37">
        <v>1</v>
      </c>
      <c r="BQ81" s="37">
        <v>1</v>
      </c>
      <c r="BR81" s="37">
        <v>0</v>
      </c>
      <c r="BS81" s="37">
        <v>1</v>
      </c>
      <c r="BT81" s="37">
        <v>0</v>
      </c>
      <c r="BU81" s="37">
        <v>1</v>
      </c>
      <c r="BV81" s="37">
        <v>0</v>
      </c>
      <c r="BW81" s="37">
        <v>0</v>
      </c>
      <c r="BX81" s="37">
        <v>0</v>
      </c>
      <c r="BY81" s="37">
        <v>0</v>
      </c>
      <c r="BZ81" s="37">
        <v>0</v>
      </c>
    </row>
    <row r="82" spans="2:78" ht="20.100000000000001" customHeight="1" thickBot="1" x14ac:dyDescent="0.25">
      <c r="B82" s="4" t="s">
        <v>316</v>
      </c>
      <c r="C82" s="37">
        <v>68</v>
      </c>
      <c r="D82" s="37">
        <v>0</v>
      </c>
      <c r="E82" s="37">
        <v>68</v>
      </c>
      <c r="F82" s="37">
        <v>39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4</v>
      </c>
      <c r="T82" s="37">
        <v>0</v>
      </c>
      <c r="U82" s="37">
        <v>5</v>
      </c>
      <c r="V82" s="37">
        <v>0</v>
      </c>
      <c r="W82" s="37">
        <v>17</v>
      </c>
      <c r="X82" s="37">
        <v>0</v>
      </c>
      <c r="Y82" s="37">
        <v>19</v>
      </c>
      <c r="Z82" s="37">
        <v>13</v>
      </c>
      <c r="AA82" s="37">
        <v>0</v>
      </c>
      <c r="AB82" s="37">
        <v>0</v>
      </c>
      <c r="AC82" s="37">
        <v>1</v>
      </c>
      <c r="AD82" s="37">
        <v>0</v>
      </c>
      <c r="AE82" s="37">
        <v>1</v>
      </c>
      <c r="AF82" s="37">
        <v>0</v>
      </c>
      <c r="AG82" s="37">
        <v>0</v>
      </c>
      <c r="AH82" s="37">
        <v>1</v>
      </c>
      <c r="AI82" s="37">
        <v>0</v>
      </c>
      <c r="AJ82" s="37">
        <v>0</v>
      </c>
      <c r="AK82" s="37">
        <v>0</v>
      </c>
      <c r="AL82" s="37">
        <v>0</v>
      </c>
      <c r="AM82" s="37">
        <v>1</v>
      </c>
      <c r="AN82" s="37">
        <v>0</v>
      </c>
      <c r="AO82" s="37">
        <v>0</v>
      </c>
      <c r="AP82" s="37">
        <v>1</v>
      </c>
      <c r="AQ82" s="37">
        <v>16</v>
      </c>
      <c r="AR82" s="37">
        <v>0</v>
      </c>
      <c r="AS82" s="37">
        <v>16</v>
      </c>
      <c r="AT82" s="37">
        <v>6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37">
        <v>0</v>
      </c>
      <c r="BG82" s="37">
        <v>0</v>
      </c>
      <c r="BH82" s="37">
        <v>0</v>
      </c>
      <c r="BI82" s="37">
        <v>0</v>
      </c>
      <c r="BJ82" s="37">
        <v>0</v>
      </c>
      <c r="BK82" s="37">
        <v>1</v>
      </c>
      <c r="BL82" s="37">
        <v>0</v>
      </c>
      <c r="BM82" s="37">
        <v>1</v>
      </c>
      <c r="BN82" s="37">
        <v>1</v>
      </c>
      <c r="BO82" s="37">
        <v>7</v>
      </c>
      <c r="BP82" s="37">
        <v>0</v>
      </c>
      <c r="BQ82" s="37">
        <v>7</v>
      </c>
      <c r="BR82" s="37">
        <v>1</v>
      </c>
      <c r="BS82" s="37">
        <v>21</v>
      </c>
      <c r="BT82" s="37">
        <v>0</v>
      </c>
      <c r="BU82" s="37">
        <v>19</v>
      </c>
      <c r="BV82" s="37">
        <v>16</v>
      </c>
      <c r="BW82" s="37">
        <v>0</v>
      </c>
      <c r="BX82" s="37">
        <v>0</v>
      </c>
      <c r="BY82" s="37">
        <v>0</v>
      </c>
      <c r="BZ82" s="37">
        <v>0</v>
      </c>
    </row>
    <row r="83" spans="2:78" ht="20.100000000000001" customHeight="1" thickBot="1" x14ac:dyDescent="0.25">
      <c r="B83" s="4" t="s">
        <v>317</v>
      </c>
      <c r="C83" s="37">
        <v>18</v>
      </c>
      <c r="D83" s="37">
        <v>3</v>
      </c>
      <c r="E83" s="37">
        <v>19</v>
      </c>
      <c r="F83" s="37">
        <v>12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2</v>
      </c>
      <c r="M83" s="37">
        <v>2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1</v>
      </c>
      <c r="T83" s="37">
        <v>0</v>
      </c>
      <c r="U83" s="37">
        <v>2</v>
      </c>
      <c r="V83" s="37">
        <v>0</v>
      </c>
      <c r="W83" s="37">
        <v>6</v>
      </c>
      <c r="X83" s="37">
        <v>0</v>
      </c>
      <c r="Y83" s="37">
        <v>7</v>
      </c>
      <c r="Z83" s="37">
        <v>2</v>
      </c>
      <c r="AA83" s="37">
        <v>0</v>
      </c>
      <c r="AB83" s="37">
        <v>0</v>
      </c>
      <c r="AC83" s="37">
        <v>0</v>
      </c>
      <c r="AD83" s="37">
        <v>0</v>
      </c>
      <c r="AE83" s="37">
        <v>1</v>
      </c>
      <c r="AF83" s="37">
        <v>0</v>
      </c>
      <c r="AG83" s="37">
        <v>0</v>
      </c>
      <c r="AH83" s="37">
        <v>1</v>
      </c>
      <c r="AI83" s="37">
        <v>0</v>
      </c>
      <c r="AJ83" s="37">
        <v>0</v>
      </c>
      <c r="AK83" s="37">
        <v>0</v>
      </c>
      <c r="AL83" s="37">
        <v>0</v>
      </c>
      <c r="AM83" s="37">
        <v>2</v>
      </c>
      <c r="AN83" s="37">
        <v>1</v>
      </c>
      <c r="AO83" s="37">
        <v>2</v>
      </c>
      <c r="AP83" s="37">
        <v>1</v>
      </c>
      <c r="AQ83" s="37">
        <v>3</v>
      </c>
      <c r="AR83" s="37">
        <v>0</v>
      </c>
      <c r="AS83" s="37">
        <v>3</v>
      </c>
      <c r="AT83" s="37">
        <v>3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7">
        <v>0</v>
      </c>
      <c r="BE83" s="37">
        <v>0</v>
      </c>
      <c r="BF83" s="37">
        <v>0</v>
      </c>
      <c r="BG83" s="37">
        <v>0</v>
      </c>
      <c r="BH83" s="37">
        <v>0</v>
      </c>
      <c r="BI83" s="37">
        <v>0</v>
      </c>
      <c r="BJ83" s="37">
        <v>0</v>
      </c>
      <c r="BK83" s="37">
        <v>3</v>
      </c>
      <c r="BL83" s="37">
        <v>0</v>
      </c>
      <c r="BM83" s="37">
        <v>2</v>
      </c>
      <c r="BN83" s="37">
        <v>3</v>
      </c>
      <c r="BO83" s="37">
        <v>0</v>
      </c>
      <c r="BP83" s="37">
        <v>0</v>
      </c>
      <c r="BQ83" s="37">
        <v>1</v>
      </c>
      <c r="BR83" s="37">
        <v>0</v>
      </c>
      <c r="BS83" s="37">
        <v>2</v>
      </c>
      <c r="BT83" s="37">
        <v>0</v>
      </c>
      <c r="BU83" s="37">
        <v>0</v>
      </c>
      <c r="BV83" s="37">
        <v>2</v>
      </c>
      <c r="BW83" s="37">
        <v>0</v>
      </c>
      <c r="BX83" s="37">
        <v>0</v>
      </c>
      <c r="BY83" s="37">
        <v>0</v>
      </c>
      <c r="BZ83" s="37">
        <v>0</v>
      </c>
    </row>
    <row r="84" spans="2:78" ht="20.100000000000001" customHeight="1" thickBot="1" x14ac:dyDescent="0.25">
      <c r="B84" s="4" t="s">
        <v>318</v>
      </c>
      <c r="C84" s="37">
        <v>4</v>
      </c>
      <c r="D84" s="37">
        <v>0</v>
      </c>
      <c r="E84" s="37">
        <v>2</v>
      </c>
      <c r="F84" s="37">
        <v>2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4</v>
      </c>
      <c r="X84" s="37">
        <v>0</v>
      </c>
      <c r="Y84" s="37">
        <v>2</v>
      </c>
      <c r="Z84" s="37">
        <v>2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37">
        <v>0</v>
      </c>
      <c r="BG84" s="37">
        <v>0</v>
      </c>
      <c r="BH84" s="37">
        <v>0</v>
      </c>
      <c r="BI84" s="37">
        <v>0</v>
      </c>
      <c r="BJ84" s="37">
        <v>0</v>
      </c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7">
        <v>0</v>
      </c>
      <c r="BR84" s="37">
        <v>0</v>
      </c>
      <c r="BS84" s="37">
        <v>0</v>
      </c>
      <c r="BT84" s="37">
        <v>0</v>
      </c>
      <c r="BU84" s="37">
        <v>0</v>
      </c>
      <c r="BV84" s="37">
        <v>0</v>
      </c>
      <c r="BW84" s="37">
        <v>0</v>
      </c>
      <c r="BX84" s="37">
        <v>0</v>
      </c>
      <c r="BY84" s="37">
        <v>0</v>
      </c>
      <c r="BZ84" s="37">
        <v>0</v>
      </c>
    </row>
    <row r="85" spans="2:78" ht="20.100000000000001" customHeight="1" thickBot="1" x14ac:dyDescent="0.25">
      <c r="B85" s="4" t="s">
        <v>319</v>
      </c>
      <c r="C85" s="37">
        <v>37</v>
      </c>
      <c r="D85" s="37">
        <v>0</v>
      </c>
      <c r="E85" s="37">
        <v>30</v>
      </c>
      <c r="F85" s="37">
        <v>53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14</v>
      </c>
      <c r="X85" s="37">
        <v>0</v>
      </c>
      <c r="Y85" s="37">
        <v>17</v>
      </c>
      <c r="Z85" s="37">
        <v>5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8</v>
      </c>
      <c r="AR85" s="37">
        <v>0</v>
      </c>
      <c r="AS85" s="37">
        <v>5</v>
      </c>
      <c r="AT85" s="37">
        <v>12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0</v>
      </c>
      <c r="BR85" s="37">
        <v>0</v>
      </c>
      <c r="BS85" s="37">
        <v>15</v>
      </c>
      <c r="BT85" s="37">
        <v>0</v>
      </c>
      <c r="BU85" s="37">
        <v>8</v>
      </c>
      <c r="BV85" s="37">
        <v>36</v>
      </c>
      <c r="BW85" s="37">
        <v>0</v>
      </c>
      <c r="BX85" s="37">
        <v>0</v>
      </c>
      <c r="BY85" s="37">
        <v>0</v>
      </c>
      <c r="BZ85" s="37">
        <v>0</v>
      </c>
    </row>
    <row r="86" spans="2:78" ht="20.100000000000001" customHeight="1" thickBot="1" x14ac:dyDescent="0.25">
      <c r="B86" s="4" t="s">
        <v>320</v>
      </c>
      <c r="C86" s="37">
        <v>5</v>
      </c>
      <c r="D86" s="37">
        <v>0</v>
      </c>
      <c r="E86" s="37">
        <v>5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2</v>
      </c>
      <c r="T86" s="37">
        <v>0</v>
      </c>
      <c r="U86" s="37">
        <v>2</v>
      </c>
      <c r="V86" s="37">
        <v>0</v>
      </c>
      <c r="W86" s="37">
        <v>2</v>
      </c>
      <c r="X86" s="37">
        <v>0</v>
      </c>
      <c r="Y86" s="37">
        <v>2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1</v>
      </c>
      <c r="AN86" s="37">
        <v>0</v>
      </c>
      <c r="AO86" s="37">
        <v>1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0</v>
      </c>
      <c r="BR86" s="37">
        <v>0</v>
      </c>
      <c r="BS86" s="37">
        <v>0</v>
      </c>
      <c r="BT86" s="37">
        <v>0</v>
      </c>
      <c r="BU86" s="37">
        <v>0</v>
      </c>
      <c r="BV86" s="37">
        <v>0</v>
      </c>
      <c r="BW86" s="37">
        <v>0</v>
      </c>
      <c r="BX86" s="37">
        <v>0</v>
      </c>
      <c r="BY86" s="37">
        <v>0</v>
      </c>
      <c r="BZ86" s="37">
        <v>0</v>
      </c>
    </row>
    <row r="87" spans="2:78" ht="20.100000000000001" customHeight="1" thickBot="1" x14ac:dyDescent="0.25">
      <c r="B87" s="4" t="s">
        <v>321</v>
      </c>
      <c r="C87" s="37">
        <v>34</v>
      </c>
      <c r="D87" s="37">
        <v>0</v>
      </c>
      <c r="E87" s="37">
        <v>18</v>
      </c>
      <c r="F87" s="37">
        <v>45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16</v>
      </c>
      <c r="X87" s="37">
        <v>0</v>
      </c>
      <c r="Y87" s="37">
        <v>7</v>
      </c>
      <c r="Z87" s="37">
        <v>13</v>
      </c>
      <c r="AA87" s="37">
        <v>0</v>
      </c>
      <c r="AB87" s="37">
        <v>0</v>
      </c>
      <c r="AC87" s="37">
        <v>0</v>
      </c>
      <c r="AD87" s="37">
        <v>0</v>
      </c>
      <c r="AE87" s="37">
        <v>1</v>
      </c>
      <c r="AF87" s="37">
        <v>0</v>
      </c>
      <c r="AG87" s="37">
        <v>0</v>
      </c>
      <c r="AH87" s="37">
        <v>3</v>
      </c>
      <c r="AI87" s="37">
        <v>1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1</v>
      </c>
      <c r="AQ87" s="37">
        <v>1</v>
      </c>
      <c r="AR87" s="37">
        <v>0</v>
      </c>
      <c r="AS87" s="37">
        <v>3</v>
      </c>
      <c r="AT87" s="37">
        <v>2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1</v>
      </c>
      <c r="BO87" s="37">
        <v>0</v>
      </c>
      <c r="BP87" s="37">
        <v>0</v>
      </c>
      <c r="BQ87" s="37">
        <v>0</v>
      </c>
      <c r="BR87" s="37">
        <v>1</v>
      </c>
      <c r="BS87" s="37">
        <v>15</v>
      </c>
      <c r="BT87" s="37">
        <v>0</v>
      </c>
      <c r="BU87" s="37">
        <v>8</v>
      </c>
      <c r="BV87" s="37">
        <v>24</v>
      </c>
      <c r="BW87" s="37">
        <v>0</v>
      </c>
      <c r="BX87" s="37">
        <v>0</v>
      </c>
      <c r="BY87" s="37">
        <v>0</v>
      </c>
      <c r="BZ87" s="37">
        <v>0</v>
      </c>
    </row>
    <row r="88" spans="2:78" ht="20.100000000000001" customHeight="1" thickBot="1" x14ac:dyDescent="0.25">
      <c r="B88" s="4" t="s">
        <v>189</v>
      </c>
      <c r="C88" s="37">
        <v>457</v>
      </c>
      <c r="D88" s="37">
        <v>1</v>
      </c>
      <c r="E88" s="37">
        <v>468</v>
      </c>
      <c r="F88" s="37">
        <v>273</v>
      </c>
      <c r="G88" s="37">
        <v>2</v>
      </c>
      <c r="H88" s="37">
        <v>0</v>
      </c>
      <c r="I88" s="37">
        <v>0</v>
      </c>
      <c r="J88" s="37">
        <v>3</v>
      </c>
      <c r="K88" s="37">
        <v>2</v>
      </c>
      <c r="L88" s="37">
        <v>0</v>
      </c>
      <c r="M88" s="37">
        <v>0</v>
      </c>
      <c r="N88" s="37">
        <v>2</v>
      </c>
      <c r="O88" s="37">
        <v>0</v>
      </c>
      <c r="P88" s="37">
        <v>0</v>
      </c>
      <c r="Q88" s="37">
        <v>0</v>
      </c>
      <c r="R88" s="37">
        <v>0</v>
      </c>
      <c r="S88" s="37">
        <v>7</v>
      </c>
      <c r="T88" s="37">
        <v>1</v>
      </c>
      <c r="U88" s="37">
        <v>10</v>
      </c>
      <c r="V88" s="37">
        <v>1</v>
      </c>
      <c r="W88" s="37">
        <v>129</v>
      </c>
      <c r="X88" s="37">
        <v>0</v>
      </c>
      <c r="Y88" s="37">
        <v>138</v>
      </c>
      <c r="Z88" s="37">
        <v>71</v>
      </c>
      <c r="AA88" s="37">
        <v>1</v>
      </c>
      <c r="AB88" s="37">
        <v>0</v>
      </c>
      <c r="AC88" s="37">
        <v>1</v>
      </c>
      <c r="AD88" s="37">
        <v>0</v>
      </c>
      <c r="AE88" s="37">
        <v>5</v>
      </c>
      <c r="AF88" s="37">
        <v>0</v>
      </c>
      <c r="AG88" s="37">
        <v>11</v>
      </c>
      <c r="AH88" s="37">
        <v>1</v>
      </c>
      <c r="AI88" s="37">
        <v>0</v>
      </c>
      <c r="AJ88" s="37">
        <v>0</v>
      </c>
      <c r="AK88" s="37">
        <v>0</v>
      </c>
      <c r="AL88" s="37">
        <v>0</v>
      </c>
      <c r="AM88" s="37">
        <v>11</v>
      </c>
      <c r="AN88" s="37">
        <v>0</v>
      </c>
      <c r="AO88" s="37">
        <v>12</v>
      </c>
      <c r="AP88" s="37">
        <v>0</v>
      </c>
      <c r="AQ88" s="37">
        <v>95</v>
      </c>
      <c r="AR88" s="37">
        <v>0</v>
      </c>
      <c r="AS88" s="37">
        <v>115</v>
      </c>
      <c r="AT88" s="37">
        <v>43</v>
      </c>
      <c r="AU88" s="37">
        <v>3</v>
      </c>
      <c r="AV88" s="37">
        <v>0</v>
      </c>
      <c r="AW88" s="37">
        <v>4</v>
      </c>
      <c r="AX88" s="37">
        <v>0</v>
      </c>
      <c r="AY88" s="37">
        <v>0</v>
      </c>
      <c r="AZ88" s="37">
        <v>0</v>
      </c>
      <c r="BA88" s="37">
        <v>0</v>
      </c>
      <c r="BB88" s="37">
        <v>0</v>
      </c>
      <c r="BC88" s="37">
        <v>1</v>
      </c>
      <c r="BD88" s="37">
        <v>0</v>
      </c>
      <c r="BE88" s="37">
        <v>2</v>
      </c>
      <c r="BF88" s="37">
        <v>0</v>
      </c>
      <c r="BG88" s="37">
        <v>0</v>
      </c>
      <c r="BH88" s="37">
        <v>0</v>
      </c>
      <c r="BI88" s="37">
        <v>0</v>
      </c>
      <c r="BJ88" s="37">
        <v>0</v>
      </c>
      <c r="BK88" s="37">
        <v>27</v>
      </c>
      <c r="BL88" s="37">
        <v>0</v>
      </c>
      <c r="BM88" s="37">
        <v>27</v>
      </c>
      <c r="BN88" s="37">
        <v>28</v>
      </c>
      <c r="BO88" s="37">
        <v>2</v>
      </c>
      <c r="BP88" s="37">
        <v>0</v>
      </c>
      <c r="BQ88" s="37">
        <v>4</v>
      </c>
      <c r="BR88" s="37">
        <v>1</v>
      </c>
      <c r="BS88" s="37">
        <v>172</v>
      </c>
      <c r="BT88" s="37">
        <v>0</v>
      </c>
      <c r="BU88" s="37">
        <v>144</v>
      </c>
      <c r="BV88" s="37">
        <v>123</v>
      </c>
      <c r="BW88" s="37">
        <v>0</v>
      </c>
      <c r="BX88" s="37">
        <v>0</v>
      </c>
      <c r="BY88" s="37">
        <v>0</v>
      </c>
      <c r="BZ88" s="37">
        <v>0</v>
      </c>
    </row>
    <row r="89" spans="2:78" ht="20.100000000000001" customHeight="1" thickBot="1" x14ac:dyDescent="0.25">
      <c r="B89" s="4" t="s">
        <v>322</v>
      </c>
      <c r="C89" s="37">
        <v>2</v>
      </c>
      <c r="D89" s="37">
        <v>0</v>
      </c>
      <c r="E89" s="37">
        <v>1</v>
      </c>
      <c r="F89" s="37">
        <v>1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1</v>
      </c>
      <c r="X89" s="37">
        <v>0</v>
      </c>
      <c r="Y89" s="37">
        <v>0</v>
      </c>
      <c r="Z89" s="37">
        <v>1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1</v>
      </c>
      <c r="BT89" s="37">
        <v>0</v>
      </c>
      <c r="BU89" s="37">
        <v>1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</row>
    <row r="90" spans="2:78" ht="20.100000000000001" customHeight="1" thickBot="1" x14ac:dyDescent="0.25">
      <c r="B90" s="4" t="s">
        <v>323</v>
      </c>
      <c r="C90" s="37">
        <v>9</v>
      </c>
      <c r="D90" s="37">
        <v>0</v>
      </c>
      <c r="E90" s="37">
        <v>9</v>
      </c>
      <c r="F90" s="37">
        <v>4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3</v>
      </c>
      <c r="X90" s="37">
        <v>0</v>
      </c>
      <c r="Y90" s="37">
        <v>3</v>
      </c>
      <c r="Z90" s="37">
        <v>2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>
        <v>0</v>
      </c>
      <c r="BS90" s="37">
        <v>6</v>
      </c>
      <c r="BT90" s="37">
        <v>0</v>
      </c>
      <c r="BU90" s="37">
        <v>6</v>
      </c>
      <c r="BV90" s="37">
        <v>2</v>
      </c>
      <c r="BW90" s="37">
        <v>0</v>
      </c>
      <c r="BX90" s="37">
        <v>0</v>
      </c>
      <c r="BY90" s="37">
        <v>0</v>
      </c>
      <c r="BZ90" s="37">
        <v>0</v>
      </c>
    </row>
    <row r="91" spans="2:78" ht="20.100000000000001" customHeight="1" thickBot="1" x14ac:dyDescent="0.25">
      <c r="B91" s="4" t="s">
        <v>324</v>
      </c>
      <c r="C91" s="37">
        <v>13</v>
      </c>
      <c r="D91" s="37">
        <v>0</v>
      </c>
      <c r="E91" s="37">
        <v>22</v>
      </c>
      <c r="F91" s="37">
        <v>7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1</v>
      </c>
      <c r="P91" s="37">
        <v>0</v>
      </c>
      <c r="Q91" s="37">
        <v>1</v>
      </c>
      <c r="R91" s="37">
        <v>0</v>
      </c>
      <c r="S91" s="37">
        <v>2</v>
      </c>
      <c r="T91" s="37">
        <v>0</v>
      </c>
      <c r="U91" s="37">
        <v>1</v>
      </c>
      <c r="V91" s="37">
        <v>1</v>
      </c>
      <c r="W91" s="37">
        <v>6</v>
      </c>
      <c r="X91" s="37">
        <v>0</v>
      </c>
      <c r="Y91" s="37">
        <v>8</v>
      </c>
      <c r="Z91" s="37">
        <v>6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2</v>
      </c>
      <c r="AR91" s="37">
        <v>0</v>
      </c>
      <c r="AS91" s="37">
        <v>3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1</v>
      </c>
      <c r="BL91" s="37">
        <v>0</v>
      </c>
      <c r="BM91" s="37">
        <v>1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1</v>
      </c>
      <c r="BT91" s="37">
        <v>0</v>
      </c>
      <c r="BU91" s="37">
        <v>8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</row>
    <row r="92" spans="2:78" ht="20.100000000000001" customHeight="1" thickBot="1" x14ac:dyDescent="0.25">
      <c r="B92" s="4" t="s">
        <v>325</v>
      </c>
      <c r="C92" s="37">
        <v>8</v>
      </c>
      <c r="D92" s="37">
        <v>0</v>
      </c>
      <c r="E92" s="37">
        <v>8</v>
      </c>
      <c r="F92" s="37">
        <v>62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4</v>
      </c>
      <c r="X92" s="37">
        <v>0</v>
      </c>
      <c r="Y92" s="37">
        <v>6</v>
      </c>
      <c r="Z92" s="37">
        <v>18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3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7">
        <v>0</v>
      </c>
      <c r="AP92" s="37">
        <v>0</v>
      </c>
      <c r="AQ92" s="37">
        <v>0</v>
      </c>
      <c r="AR92" s="37">
        <v>0</v>
      </c>
      <c r="AS92" s="37">
        <v>0</v>
      </c>
      <c r="AT92" s="37">
        <v>6</v>
      </c>
      <c r="AU92" s="37">
        <v>0</v>
      </c>
      <c r="AV92" s="37">
        <v>0</v>
      </c>
      <c r="AW92" s="37">
        <v>0</v>
      </c>
      <c r="AX92" s="37">
        <v>2</v>
      </c>
      <c r="AY92" s="37">
        <v>0</v>
      </c>
      <c r="AZ92" s="37">
        <v>0</v>
      </c>
      <c r="BA92" s="37">
        <v>0</v>
      </c>
      <c r="BB92" s="37">
        <v>0</v>
      </c>
      <c r="BC92" s="37">
        <v>0</v>
      </c>
      <c r="BD92" s="37">
        <v>0</v>
      </c>
      <c r="BE92" s="37">
        <v>0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1</v>
      </c>
      <c r="BL92" s="37">
        <v>0</v>
      </c>
      <c r="BM92" s="37">
        <v>0</v>
      </c>
      <c r="BN92" s="37">
        <v>4</v>
      </c>
      <c r="BO92" s="37">
        <v>0</v>
      </c>
      <c r="BP92" s="37">
        <v>0</v>
      </c>
      <c r="BQ92" s="37">
        <v>0</v>
      </c>
      <c r="BR92" s="37">
        <v>1</v>
      </c>
      <c r="BS92" s="37">
        <v>3</v>
      </c>
      <c r="BT92" s="37">
        <v>0</v>
      </c>
      <c r="BU92" s="37">
        <v>2</v>
      </c>
      <c r="BV92" s="37">
        <v>28</v>
      </c>
      <c r="BW92" s="37">
        <v>0</v>
      </c>
      <c r="BX92" s="37">
        <v>0</v>
      </c>
      <c r="BY92" s="37">
        <v>0</v>
      </c>
      <c r="BZ92" s="37">
        <v>0</v>
      </c>
    </row>
    <row r="93" spans="2:78" ht="20.100000000000001" customHeight="1" thickBot="1" x14ac:dyDescent="0.25">
      <c r="B93" s="4" t="s">
        <v>326</v>
      </c>
      <c r="C93" s="37">
        <v>51</v>
      </c>
      <c r="D93" s="37">
        <v>0</v>
      </c>
      <c r="E93" s="37">
        <v>53</v>
      </c>
      <c r="F93" s="37">
        <v>21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18</v>
      </c>
      <c r="X93" s="37">
        <v>0</v>
      </c>
      <c r="Y93" s="37">
        <v>17</v>
      </c>
      <c r="Z93" s="37">
        <v>8</v>
      </c>
      <c r="AA93" s="37">
        <v>0</v>
      </c>
      <c r="AB93" s="37">
        <v>0</v>
      </c>
      <c r="AC93" s="37">
        <v>0</v>
      </c>
      <c r="AD93" s="37">
        <v>0</v>
      </c>
      <c r="AE93" s="37">
        <v>1</v>
      </c>
      <c r="AF93" s="37">
        <v>0</v>
      </c>
      <c r="AG93" s="37">
        <v>1</v>
      </c>
      <c r="AH93" s="37">
        <v>1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8</v>
      </c>
      <c r="AR93" s="37">
        <v>0</v>
      </c>
      <c r="AS93" s="37">
        <v>10</v>
      </c>
      <c r="AT93" s="37">
        <v>6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3</v>
      </c>
      <c r="BL93" s="37">
        <v>0</v>
      </c>
      <c r="BM93" s="37">
        <v>1</v>
      </c>
      <c r="BN93" s="37">
        <v>2</v>
      </c>
      <c r="BO93" s="37">
        <v>0</v>
      </c>
      <c r="BP93" s="37">
        <v>0</v>
      </c>
      <c r="BQ93" s="37">
        <v>0</v>
      </c>
      <c r="BR93" s="37">
        <v>0</v>
      </c>
      <c r="BS93" s="37">
        <v>21</v>
      </c>
      <c r="BT93" s="37">
        <v>0</v>
      </c>
      <c r="BU93" s="37">
        <v>24</v>
      </c>
      <c r="BV93" s="37">
        <v>4</v>
      </c>
      <c r="BW93" s="37">
        <v>0</v>
      </c>
      <c r="BX93" s="37">
        <v>0</v>
      </c>
      <c r="BY93" s="37">
        <v>0</v>
      </c>
      <c r="BZ93" s="37">
        <v>0</v>
      </c>
    </row>
    <row r="94" spans="2:78" ht="20.100000000000001" customHeight="1" thickBot="1" x14ac:dyDescent="0.25">
      <c r="B94" s="4" t="s">
        <v>327</v>
      </c>
      <c r="C94" s="37">
        <v>52</v>
      </c>
      <c r="D94" s="37">
        <v>1</v>
      </c>
      <c r="E94" s="37">
        <v>42</v>
      </c>
      <c r="F94" s="37">
        <v>24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1</v>
      </c>
      <c r="T94" s="37">
        <v>1</v>
      </c>
      <c r="U94" s="37">
        <v>2</v>
      </c>
      <c r="V94" s="37">
        <v>0</v>
      </c>
      <c r="W94" s="37">
        <v>13</v>
      </c>
      <c r="X94" s="37">
        <v>0</v>
      </c>
      <c r="Y94" s="37">
        <v>11</v>
      </c>
      <c r="Z94" s="37">
        <v>5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7">
        <v>0</v>
      </c>
      <c r="AP94" s="37">
        <v>0</v>
      </c>
      <c r="AQ94" s="37">
        <v>15</v>
      </c>
      <c r="AR94" s="37">
        <v>0</v>
      </c>
      <c r="AS94" s="37">
        <v>9</v>
      </c>
      <c r="AT94" s="37">
        <v>7</v>
      </c>
      <c r="AU94" s="37">
        <v>0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  <c r="BB94" s="37">
        <v>0</v>
      </c>
      <c r="BC94" s="37">
        <v>0</v>
      </c>
      <c r="BD94" s="37">
        <v>0</v>
      </c>
      <c r="BE94" s="37">
        <v>0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>
        <v>0</v>
      </c>
      <c r="BS94" s="37">
        <v>23</v>
      </c>
      <c r="BT94" s="37">
        <v>0</v>
      </c>
      <c r="BU94" s="37">
        <v>20</v>
      </c>
      <c r="BV94" s="37">
        <v>12</v>
      </c>
      <c r="BW94" s="37">
        <v>0</v>
      </c>
      <c r="BX94" s="37">
        <v>0</v>
      </c>
      <c r="BY94" s="37">
        <v>0</v>
      </c>
      <c r="BZ94" s="37">
        <v>0</v>
      </c>
    </row>
    <row r="95" spans="2:78" ht="20.100000000000001" customHeight="1" thickBot="1" x14ac:dyDescent="0.25">
      <c r="B95" s="4" t="s">
        <v>328</v>
      </c>
      <c r="C95" s="37">
        <v>12</v>
      </c>
      <c r="D95" s="37">
        <v>0</v>
      </c>
      <c r="E95" s="37">
        <v>47</v>
      </c>
      <c r="F95" s="37">
        <v>10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6</v>
      </c>
      <c r="X95" s="37">
        <v>0</v>
      </c>
      <c r="Y95" s="37">
        <v>24</v>
      </c>
      <c r="Z95" s="37">
        <v>6</v>
      </c>
      <c r="AA95" s="37">
        <v>0</v>
      </c>
      <c r="AB95" s="37">
        <v>0</v>
      </c>
      <c r="AC95" s="37">
        <v>0</v>
      </c>
      <c r="AD95" s="37">
        <v>0</v>
      </c>
      <c r="AE95" s="37">
        <v>1</v>
      </c>
      <c r="AF95" s="37">
        <v>0</v>
      </c>
      <c r="AG95" s="37">
        <v>1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2</v>
      </c>
      <c r="AR95" s="37">
        <v>0</v>
      </c>
      <c r="AS95" s="37">
        <v>2</v>
      </c>
      <c r="AT95" s="37">
        <v>4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3</v>
      </c>
      <c r="BT95" s="37">
        <v>0</v>
      </c>
      <c r="BU95" s="37">
        <v>20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</row>
    <row r="96" spans="2:78" ht="20.100000000000001" customHeight="1" thickBot="1" x14ac:dyDescent="0.25">
      <c r="B96" s="4" t="s">
        <v>329</v>
      </c>
      <c r="C96" s="37">
        <v>21</v>
      </c>
      <c r="D96" s="37">
        <v>0</v>
      </c>
      <c r="E96" s="37">
        <v>14</v>
      </c>
      <c r="F96" s="37">
        <v>13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12</v>
      </c>
      <c r="X96" s="37">
        <v>0</v>
      </c>
      <c r="Y96" s="37">
        <v>4</v>
      </c>
      <c r="Z96" s="37">
        <v>10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7">
        <v>0</v>
      </c>
      <c r="AP96" s="37">
        <v>0</v>
      </c>
      <c r="AQ96" s="37">
        <v>1</v>
      </c>
      <c r="AR96" s="37">
        <v>0</v>
      </c>
      <c r="AS96" s="37">
        <v>2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7">
        <v>0</v>
      </c>
      <c r="BE96" s="37">
        <v>0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>
        <v>0</v>
      </c>
      <c r="BS96" s="37">
        <v>8</v>
      </c>
      <c r="BT96" s="37">
        <v>0</v>
      </c>
      <c r="BU96" s="37">
        <v>8</v>
      </c>
      <c r="BV96" s="37">
        <v>3</v>
      </c>
      <c r="BW96" s="37">
        <v>0</v>
      </c>
      <c r="BX96" s="37">
        <v>0</v>
      </c>
      <c r="BY96" s="37">
        <v>0</v>
      </c>
      <c r="BZ96" s="37">
        <v>0</v>
      </c>
    </row>
    <row r="97" spans="2:78" ht="20.100000000000001" customHeight="1" thickBot="1" x14ac:dyDescent="0.25">
      <c r="B97" s="4" t="s">
        <v>330</v>
      </c>
      <c r="C97" s="37">
        <v>3</v>
      </c>
      <c r="D97" s="37">
        <v>0</v>
      </c>
      <c r="E97" s="37">
        <v>4</v>
      </c>
      <c r="F97" s="37">
        <v>9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3</v>
      </c>
      <c r="X97" s="37">
        <v>0</v>
      </c>
      <c r="Y97" s="37">
        <v>2</v>
      </c>
      <c r="Z97" s="37">
        <v>7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2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7">
        <v>0</v>
      </c>
      <c r="AP97" s="37">
        <v>0</v>
      </c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7">
        <v>0</v>
      </c>
      <c r="BE97" s="37">
        <v>0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>
        <v>1</v>
      </c>
      <c r="BS97" s="37">
        <v>0</v>
      </c>
      <c r="BT97" s="37">
        <v>0</v>
      </c>
      <c r="BU97" s="37">
        <v>0</v>
      </c>
      <c r="BV97" s="37">
        <v>1</v>
      </c>
      <c r="BW97" s="37">
        <v>0</v>
      </c>
      <c r="BX97" s="37">
        <v>0</v>
      </c>
      <c r="BY97" s="37">
        <v>0</v>
      </c>
      <c r="BZ97" s="37">
        <v>0</v>
      </c>
    </row>
    <row r="98" spans="2:78" ht="20.100000000000001" customHeight="1" thickBot="1" x14ac:dyDescent="0.25">
      <c r="B98" s="4" t="s">
        <v>331</v>
      </c>
      <c r="C98" s="37">
        <v>11</v>
      </c>
      <c r="D98" s="37">
        <v>0</v>
      </c>
      <c r="E98" s="37">
        <v>6</v>
      </c>
      <c r="F98" s="37">
        <v>5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8</v>
      </c>
      <c r="X98" s="37">
        <v>0</v>
      </c>
      <c r="Y98" s="37">
        <v>4</v>
      </c>
      <c r="Z98" s="37">
        <v>4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7">
        <v>0</v>
      </c>
      <c r="AP98" s="37">
        <v>0</v>
      </c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7">
        <v>0</v>
      </c>
      <c r="BB98" s="37">
        <v>0</v>
      </c>
      <c r="BC98" s="37">
        <v>0</v>
      </c>
      <c r="BD98" s="37">
        <v>0</v>
      </c>
      <c r="BE98" s="37">
        <v>0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>
        <v>0</v>
      </c>
      <c r="BS98" s="37">
        <v>3</v>
      </c>
      <c r="BT98" s="37">
        <v>0</v>
      </c>
      <c r="BU98" s="37">
        <v>2</v>
      </c>
      <c r="BV98" s="37">
        <v>1</v>
      </c>
      <c r="BW98" s="37">
        <v>0</v>
      </c>
      <c r="BX98" s="37">
        <v>0</v>
      </c>
      <c r="BY98" s="37">
        <v>0</v>
      </c>
      <c r="BZ98" s="37">
        <v>0</v>
      </c>
    </row>
    <row r="99" spans="2:78" ht="20.100000000000001" customHeight="1" thickBot="1" x14ac:dyDescent="0.25">
      <c r="B99" s="4" t="s">
        <v>332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7">
        <v>0</v>
      </c>
      <c r="AP99" s="37">
        <v>0</v>
      </c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7">
        <v>0</v>
      </c>
      <c r="BE99" s="37">
        <v>0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>
        <v>0</v>
      </c>
      <c r="BS99" s="37">
        <v>0</v>
      </c>
      <c r="BT99" s="37">
        <v>0</v>
      </c>
      <c r="BU99" s="37">
        <v>0</v>
      </c>
      <c r="BV99" s="37">
        <v>0</v>
      </c>
      <c r="BW99" s="37">
        <v>0</v>
      </c>
      <c r="BX99" s="37">
        <v>0</v>
      </c>
      <c r="BY99" s="37">
        <v>0</v>
      </c>
      <c r="BZ99" s="37">
        <v>0</v>
      </c>
    </row>
    <row r="100" spans="2:78" ht="20.100000000000001" customHeight="1" thickBot="1" x14ac:dyDescent="0.25">
      <c r="B100" s="4" t="s">
        <v>333</v>
      </c>
      <c r="C100" s="37">
        <v>3</v>
      </c>
      <c r="D100" s="37">
        <v>0</v>
      </c>
      <c r="E100" s="37">
        <v>3</v>
      </c>
      <c r="F100" s="37">
        <v>5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2</v>
      </c>
      <c r="X100" s="37">
        <v>0</v>
      </c>
      <c r="Y100" s="37">
        <v>3</v>
      </c>
      <c r="Z100" s="37">
        <v>1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7">
        <v>0</v>
      </c>
      <c r="AP100" s="37">
        <v>0</v>
      </c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7">
        <v>0</v>
      </c>
      <c r="BE100" s="37">
        <v>0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>
        <v>0</v>
      </c>
      <c r="BS100" s="37">
        <v>1</v>
      </c>
      <c r="BT100" s="37">
        <v>0</v>
      </c>
      <c r="BU100" s="37">
        <v>0</v>
      </c>
      <c r="BV100" s="37">
        <v>4</v>
      </c>
      <c r="BW100" s="37">
        <v>0</v>
      </c>
      <c r="BX100" s="37">
        <v>0</v>
      </c>
      <c r="BY100" s="37">
        <v>0</v>
      </c>
      <c r="BZ100" s="37">
        <v>0</v>
      </c>
    </row>
    <row r="101" spans="2:78" ht="20.100000000000001" customHeight="1" thickBot="1" x14ac:dyDescent="0.25">
      <c r="B101" s="4" t="s">
        <v>190</v>
      </c>
      <c r="C101" s="37">
        <v>20</v>
      </c>
      <c r="D101" s="37">
        <v>0</v>
      </c>
      <c r="E101" s="37">
        <v>14</v>
      </c>
      <c r="F101" s="37">
        <v>9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11</v>
      </c>
      <c r="X101" s="37">
        <v>0</v>
      </c>
      <c r="Y101" s="37">
        <v>7</v>
      </c>
      <c r="Z101" s="37">
        <v>5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1</v>
      </c>
      <c r="AN101" s="37">
        <v>0</v>
      </c>
      <c r="AO101" s="37">
        <v>1</v>
      </c>
      <c r="AP101" s="37">
        <v>0</v>
      </c>
      <c r="AQ101" s="37">
        <v>2</v>
      </c>
      <c r="AR101" s="37">
        <v>0</v>
      </c>
      <c r="AS101" s="37">
        <v>0</v>
      </c>
      <c r="AT101" s="37">
        <v>2</v>
      </c>
      <c r="AU101" s="37">
        <v>0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2</v>
      </c>
      <c r="BP101" s="37">
        <v>0</v>
      </c>
      <c r="BQ101" s="37">
        <v>2</v>
      </c>
      <c r="BR101" s="37">
        <v>0</v>
      </c>
      <c r="BS101" s="37">
        <v>4</v>
      </c>
      <c r="BT101" s="37">
        <v>0</v>
      </c>
      <c r="BU101" s="37">
        <v>4</v>
      </c>
      <c r="BV101" s="37">
        <v>2</v>
      </c>
      <c r="BW101" s="37">
        <v>0</v>
      </c>
      <c r="BX101" s="37">
        <v>0</v>
      </c>
      <c r="BY101" s="37">
        <v>0</v>
      </c>
      <c r="BZ101" s="37">
        <v>0</v>
      </c>
    </row>
    <row r="102" spans="2:78" ht="20.100000000000001" customHeight="1" thickBot="1" x14ac:dyDescent="0.25">
      <c r="B102" s="4" t="s">
        <v>334</v>
      </c>
      <c r="C102" s="37">
        <v>10</v>
      </c>
      <c r="D102" s="37">
        <v>0</v>
      </c>
      <c r="E102" s="37">
        <v>2</v>
      </c>
      <c r="F102" s="37">
        <v>8</v>
      </c>
      <c r="G102" s="37">
        <v>2</v>
      </c>
      <c r="H102" s="37">
        <v>0</v>
      </c>
      <c r="I102" s="37">
        <v>0</v>
      </c>
      <c r="J102" s="37">
        <v>2</v>
      </c>
      <c r="K102" s="37">
        <v>0</v>
      </c>
      <c r="L102" s="37">
        <v>0</v>
      </c>
      <c r="M102" s="37">
        <v>0</v>
      </c>
      <c r="N102" s="37">
        <v>0</v>
      </c>
      <c r="O102" s="37">
        <v>1</v>
      </c>
      <c r="P102" s="37">
        <v>0</v>
      </c>
      <c r="Q102" s="37">
        <v>1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7</v>
      </c>
      <c r="X102" s="37">
        <v>0</v>
      </c>
      <c r="Y102" s="37">
        <v>1</v>
      </c>
      <c r="Z102" s="37">
        <v>6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7">
        <v>0</v>
      </c>
      <c r="BE102" s="37">
        <v>0</v>
      </c>
      <c r="BF102" s="37">
        <v>0</v>
      </c>
      <c r="BG102" s="37">
        <v>0</v>
      </c>
      <c r="BH102" s="37">
        <v>0</v>
      </c>
      <c r="BI102" s="37">
        <v>0</v>
      </c>
      <c r="BJ102" s="37">
        <v>0</v>
      </c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0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</row>
    <row r="103" spans="2:78" ht="20.100000000000001" customHeight="1" thickBot="1" x14ac:dyDescent="0.25">
      <c r="B103" s="4" t="s">
        <v>335</v>
      </c>
      <c r="C103" s="37">
        <v>12</v>
      </c>
      <c r="D103" s="37">
        <v>0</v>
      </c>
      <c r="E103" s="37">
        <v>13</v>
      </c>
      <c r="F103" s="37">
        <v>8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6</v>
      </c>
      <c r="X103" s="37">
        <v>0</v>
      </c>
      <c r="Y103" s="37">
        <v>6</v>
      </c>
      <c r="Z103" s="37">
        <v>5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1</v>
      </c>
      <c r="AR103" s="37">
        <v>0</v>
      </c>
      <c r="AS103" s="37">
        <v>1</v>
      </c>
      <c r="AT103" s="37">
        <v>1</v>
      </c>
      <c r="AU103" s="37">
        <v>0</v>
      </c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7">
        <v>0</v>
      </c>
      <c r="BB103" s="37">
        <v>0</v>
      </c>
      <c r="BC103" s="37">
        <v>0</v>
      </c>
      <c r="BD103" s="37">
        <v>0</v>
      </c>
      <c r="BE103" s="37">
        <v>0</v>
      </c>
      <c r="BF103" s="37">
        <v>0</v>
      </c>
      <c r="BG103" s="37">
        <v>0</v>
      </c>
      <c r="BH103" s="37">
        <v>0</v>
      </c>
      <c r="BI103" s="37">
        <v>0</v>
      </c>
      <c r="BJ103" s="37">
        <v>0</v>
      </c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5</v>
      </c>
      <c r="BT103" s="37">
        <v>0</v>
      </c>
      <c r="BU103" s="37">
        <v>6</v>
      </c>
      <c r="BV103" s="37">
        <v>2</v>
      </c>
      <c r="BW103" s="37">
        <v>0</v>
      </c>
      <c r="BX103" s="37">
        <v>0</v>
      </c>
      <c r="BY103" s="37">
        <v>0</v>
      </c>
      <c r="BZ103" s="37">
        <v>0</v>
      </c>
    </row>
    <row r="104" spans="2:78" ht="20.100000000000001" customHeight="1" thickBot="1" x14ac:dyDescent="0.25">
      <c r="B104" s="4" t="s">
        <v>336</v>
      </c>
      <c r="C104" s="37">
        <v>13</v>
      </c>
      <c r="D104" s="37">
        <v>0</v>
      </c>
      <c r="E104" s="37">
        <v>6</v>
      </c>
      <c r="F104" s="37">
        <v>10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10</v>
      </c>
      <c r="X104" s="37">
        <v>0</v>
      </c>
      <c r="Y104" s="37">
        <v>3</v>
      </c>
      <c r="Z104" s="37">
        <v>9</v>
      </c>
      <c r="AA104" s="37">
        <v>0</v>
      </c>
      <c r="AB104" s="37">
        <v>0</v>
      </c>
      <c r="AC104" s="37">
        <v>0</v>
      </c>
      <c r="AD104" s="37">
        <v>0</v>
      </c>
      <c r="AE104" s="37">
        <v>1</v>
      </c>
      <c r="AF104" s="37">
        <v>0</v>
      </c>
      <c r="AG104" s="37">
        <v>1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2</v>
      </c>
      <c r="BT104" s="37">
        <v>0</v>
      </c>
      <c r="BU104" s="37">
        <v>2</v>
      </c>
      <c r="BV104" s="37">
        <v>1</v>
      </c>
      <c r="BW104" s="37">
        <v>0</v>
      </c>
      <c r="BX104" s="37">
        <v>0</v>
      </c>
      <c r="BY104" s="37">
        <v>0</v>
      </c>
      <c r="BZ104" s="37">
        <v>0</v>
      </c>
    </row>
    <row r="105" spans="2:78" ht="20.100000000000001" customHeight="1" thickBot="1" x14ac:dyDescent="0.25">
      <c r="B105" s="4" t="s">
        <v>337</v>
      </c>
      <c r="C105" s="37">
        <v>0</v>
      </c>
      <c r="D105" s="37">
        <v>0</v>
      </c>
      <c r="E105" s="37">
        <v>0</v>
      </c>
      <c r="F105" s="37">
        <v>4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3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1</v>
      </c>
      <c r="AU105" s="37">
        <v>0</v>
      </c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7">
        <v>0</v>
      </c>
      <c r="BB105" s="37">
        <v>0</v>
      </c>
      <c r="BC105" s="37">
        <v>0</v>
      </c>
      <c r="BD105" s="37">
        <v>0</v>
      </c>
      <c r="BE105" s="37">
        <v>0</v>
      </c>
      <c r="BF105" s="37">
        <v>0</v>
      </c>
      <c r="BG105" s="37">
        <v>0</v>
      </c>
      <c r="BH105" s="37">
        <v>0</v>
      </c>
      <c r="BI105" s="37">
        <v>0</v>
      </c>
      <c r="BJ105" s="37">
        <v>0</v>
      </c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0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</row>
    <row r="106" spans="2:78" ht="20.100000000000001" customHeight="1" thickBot="1" x14ac:dyDescent="0.25">
      <c r="B106" s="4" t="s">
        <v>191</v>
      </c>
      <c r="C106" s="37">
        <v>9</v>
      </c>
      <c r="D106" s="37">
        <v>0</v>
      </c>
      <c r="E106" s="37">
        <v>12</v>
      </c>
      <c r="F106" s="37">
        <v>6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</v>
      </c>
      <c r="V106" s="37">
        <v>0</v>
      </c>
      <c r="W106" s="37">
        <v>5</v>
      </c>
      <c r="X106" s="37">
        <v>0</v>
      </c>
      <c r="Y106" s="37">
        <v>3</v>
      </c>
      <c r="Z106" s="37">
        <v>4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1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</v>
      </c>
      <c r="BF106" s="37">
        <v>0</v>
      </c>
      <c r="BG106" s="37">
        <v>0</v>
      </c>
      <c r="BH106" s="37">
        <v>0</v>
      </c>
      <c r="BI106" s="37">
        <v>0</v>
      </c>
      <c r="BJ106" s="37">
        <v>0</v>
      </c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4</v>
      </c>
      <c r="BT106" s="37">
        <v>0</v>
      </c>
      <c r="BU106" s="37">
        <v>7</v>
      </c>
      <c r="BV106" s="37">
        <v>2</v>
      </c>
      <c r="BW106" s="37">
        <v>0</v>
      </c>
      <c r="BX106" s="37">
        <v>0</v>
      </c>
      <c r="BY106" s="37">
        <v>0</v>
      </c>
      <c r="BZ106" s="37">
        <v>0</v>
      </c>
    </row>
    <row r="107" spans="2:78" ht="20.100000000000001" customHeight="1" thickBot="1" x14ac:dyDescent="0.25">
      <c r="B107" s="4" t="s">
        <v>338</v>
      </c>
      <c r="C107" s="37">
        <v>5</v>
      </c>
      <c r="D107" s="37">
        <v>0</v>
      </c>
      <c r="E107" s="37">
        <v>2</v>
      </c>
      <c r="F107" s="37">
        <v>3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5</v>
      </c>
      <c r="X107" s="37">
        <v>0</v>
      </c>
      <c r="Y107" s="37">
        <v>2</v>
      </c>
      <c r="Z107" s="37">
        <v>3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0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</row>
    <row r="108" spans="2:78" ht="20.100000000000001" customHeight="1" thickBot="1" x14ac:dyDescent="0.25">
      <c r="B108" s="4" t="s">
        <v>339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7">
        <v>0</v>
      </c>
      <c r="BE108" s="37">
        <v>0</v>
      </c>
      <c r="BF108" s="37">
        <v>0</v>
      </c>
      <c r="BG108" s="37">
        <v>0</v>
      </c>
      <c r="BH108" s="37">
        <v>0</v>
      </c>
      <c r="BI108" s="37">
        <v>0</v>
      </c>
      <c r="BJ108" s="37">
        <v>0</v>
      </c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0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</row>
    <row r="109" spans="2:78" ht="20.100000000000001" customHeight="1" thickBot="1" x14ac:dyDescent="0.25">
      <c r="B109" s="4" t="s">
        <v>192</v>
      </c>
      <c r="C109" s="37">
        <v>251</v>
      </c>
      <c r="D109" s="37">
        <v>10</v>
      </c>
      <c r="E109" s="37">
        <v>267</v>
      </c>
      <c r="F109" s="37">
        <v>178</v>
      </c>
      <c r="G109" s="37">
        <v>5</v>
      </c>
      <c r="H109" s="37">
        <v>0</v>
      </c>
      <c r="I109" s="37">
        <v>3</v>
      </c>
      <c r="J109" s="37">
        <v>3</v>
      </c>
      <c r="K109" s="37">
        <v>1</v>
      </c>
      <c r="L109" s="37">
        <v>0</v>
      </c>
      <c r="M109" s="37">
        <v>0</v>
      </c>
      <c r="N109" s="37">
        <v>1</v>
      </c>
      <c r="O109" s="37">
        <v>0</v>
      </c>
      <c r="P109" s="37">
        <v>0</v>
      </c>
      <c r="Q109" s="37">
        <v>0</v>
      </c>
      <c r="R109" s="37">
        <v>0</v>
      </c>
      <c r="S109" s="37">
        <v>12</v>
      </c>
      <c r="T109" s="37">
        <v>2</v>
      </c>
      <c r="U109" s="37">
        <v>14</v>
      </c>
      <c r="V109" s="37">
        <v>1</v>
      </c>
      <c r="W109" s="37">
        <v>89</v>
      </c>
      <c r="X109" s="37">
        <v>2</v>
      </c>
      <c r="Y109" s="37">
        <v>81</v>
      </c>
      <c r="Z109" s="37">
        <v>80</v>
      </c>
      <c r="AA109" s="37">
        <v>0</v>
      </c>
      <c r="AB109" s="37">
        <v>0</v>
      </c>
      <c r="AC109" s="37">
        <v>1</v>
      </c>
      <c r="AD109" s="37">
        <v>0</v>
      </c>
      <c r="AE109" s="37">
        <v>0</v>
      </c>
      <c r="AF109" s="37">
        <v>0</v>
      </c>
      <c r="AG109" s="37">
        <v>2</v>
      </c>
      <c r="AH109" s="37">
        <v>1</v>
      </c>
      <c r="AI109" s="37">
        <v>0</v>
      </c>
      <c r="AJ109" s="37">
        <v>0</v>
      </c>
      <c r="AK109" s="37">
        <v>0</v>
      </c>
      <c r="AL109" s="37">
        <v>0</v>
      </c>
      <c r="AM109" s="37">
        <v>6</v>
      </c>
      <c r="AN109" s="37">
        <v>1</v>
      </c>
      <c r="AO109" s="37">
        <v>9</v>
      </c>
      <c r="AP109" s="37">
        <v>2</v>
      </c>
      <c r="AQ109" s="37">
        <v>47</v>
      </c>
      <c r="AR109" s="37">
        <v>0</v>
      </c>
      <c r="AS109" s="37">
        <v>44</v>
      </c>
      <c r="AT109" s="37">
        <v>39</v>
      </c>
      <c r="AU109" s="37">
        <v>4</v>
      </c>
      <c r="AV109" s="37">
        <v>0</v>
      </c>
      <c r="AW109" s="37">
        <v>4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7">
        <v>0</v>
      </c>
      <c r="BE109" s="37">
        <v>0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5</v>
      </c>
      <c r="BL109" s="37">
        <v>0</v>
      </c>
      <c r="BM109" s="37">
        <v>6</v>
      </c>
      <c r="BN109" s="37">
        <v>2</v>
      </c>
      <c r="BO109" s="37">
        <v>5</v>
      </c>
      <c r="BP109" s="37">
        <v>2</v>
      </c>
      <c r="BQ109" s="37">
        <v>4</v>
      </c>
      <c r="BR109" s="37">
        <v>3</v>
      </c>
      <c r="BS109" s="37">
        <v>77</v>
      </c>
      <c r="BT109" s="37">
        <v>3</v>
      </c>
      <c r="BU109" s="37">
        <v>99</v>
      </c>
      <c r="BV109" s="37">
        <v>46</v>
      </c>
      <c r="BW109" s="37">
        <v>0</v>
      </c>
      <c r="BX109" s="37">
        <v>0</v>
      </c>
      <c r="BY109" s="37">
        <v>0</v>
      </c>
      <c r="BZ109" s="37">
        <v>0</v>
      </c>
    </row>
    <row r="110" spans="2:78" ht="20.100000000000001" customHeight="1" thickBot="1" x14ac:dyDescent="0.25">
      <c r="B110" s="4" t="s">
        <v>340</v>
      </c>
      <c r="C110" s="37">
        <v>4</v>
      </c>
      <c r="D110" s="37">
        <v>0</v>
      </c>
      <c r="E110" s="37">
        <v>3</v>
      </c>
      <c r="F110" s="37">
        <v>7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3</v>
      </c>
      <c r="V110" s="37">
        <v>0</v>
      </c>
      <c r="W110" s="37">
        <v>4</v>
      </c>
      <c r="X110" s="37">
        <v>0</v>
      </c>
      <c r="Y110" s="37">
        <v>0</v>
      </c>
      <c r="Z110" s="37">
        <v>7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7">
        <v>0</v>
      </c>
      <c r="BE110" s="37">
        <v>0</v>
      </c>
      <c r="BF110" s="37">
        <v>0</v>
      </c>
      <c r="BG110" s="37">
        <v>0</v>
      </c>
      <c r="BH110" s="37">
        <v>0</v>
      </c>
      <c r="BI110" s="37">
        <v>0</v>
      </c>
      <c r="BJ110" s="37">
        <v>0</v>
      </c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0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</row>
    <row r="111" spans="2:78" ht="20.100000000000001" customHeight="1" thickBot="1" x14ac:dyDescent="0.25">
      <c r="B111" s="4" t="s">
        <v>341</v>
      </c>
      <c r="C111" s="37">
        <v>5</v>
      </c>
      <c r="D111" s="37">
        <v>0</v>
      </c>
      <c r="E111" s="37">
        <v>2</v>
      </c>
      <c r="F111" s="37">
        <v>6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3</v>
      </c>
      <c r="X111" s="37">
        <v>0</v>
      </c>
      <c r="Y111" s="37">
        <v>1</v>
      </c>
      <c r="Z111" s="37">
        <v>3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1</v>
      </c>
      <c r="AR111" s="37">
        <v>0</v>
      </c>
      <c r="AS111" s="37">
        <v>1</v>
      </c>
      <c r="AT111" s="37">
        <v>2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7">
        <v>0</v>
      </c>
      <c r="BE111" s="37">
        <v>0</v>
      </c>
      <c r="BF111" s="37">
        <v>0</v>
      </c>
      <c r="BG111" s="37">
        <v>0</v>
      </c>
      <c r="BH111" s="37">
        <v>0</v>
      </c>
      <c r="BI111" s="37">
        <v>0</v>
      </c>
      <c r="BJ111" s="37">
        <v>0</v>
      </c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1</v>
      </c>
      <c r="BT111" s="37">
        <v>0</v>
      </c>
      <c r="BU111" s="37">
        <v>0</v>
      </c>
      <c r="BV111" s="37">
        <v>1</v>
      </c>
      <c r="BW111" s="37">
        <v>0</v>
      </c>
      <c r="BX111" s="37">
        <v>0</v>
      </c>
      <c r="BY111" s="37">
        <v>0</v>
      </c>
      <c r="BZ111" s="37">
        <v>0</v>
      </c>
    </row>
    <row r="112" spans="2:78" ht="20.100000000000001" customHeight="1" thickBot="1" x14ac:dyDescent="0.25">
      <c r="B112" s="4" t="s">
        <v>342</v>
      </c>
      <c r="C112" s="37">
        <v>4</v>
      </c>
      <c r="D112" s="37">
        <v>0</v>
      </c>
      <c r="E112" s="37">
        <v>2</v>
      </c>
      <c r="F112" s="37">
        <v>2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7">
        <v>0</v>
      </c>
      <c r="BE112" s="37">
        <v>0</v>
      </c>
      <c r="BF112" s="37">
        <v>0</v>
      </c>
      <c r="BG112" s="37">
        <v>0</v>
      </c>
      <c r="BH112" s="37">
        <v>0</v>
      </c>
      <c r="BI112" s="37">
        <v>0</v>
      </c>
      <c r="BJ112" s="37">
        <v>0</v>
      </c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4</v>
      </c>
      <c r="BT112" s="37">
        <v>0</v>
      </c>
      <c r="BU112" s="37">
        <v>2</v>
      </c>
      <c r="BV112" s="37">
        <v>2</v>
      </c>
      <c r="BW112" s="37">
        <v>0</v>
      </c>
      <c r="BX112" s="37">
        <v>0</v>
      </c>
      <c r="BY112" s="37">
        <v>0</v>
      </c>
      <c r="BZ112" s="37">
        <v>0</v>
      </c>
    </row>
    <row r="113" spans="2:78" ht="20.100000000000001" customHeight="1" thickBot="1" x14ac:dyDescent="0.25">
      <c r="B113" s="4" t="s">
        <v>343</v>
      </c>
      <c r="C113" s="37">
        <v>4</v>
      </c>
      <c r="D113" s="37">
        <v>0</v>
      </c>
      <c r="E113" s="37">
        <v>3</v>
      </c>
      <c r="F113" s="37">
        <v>1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3</v>
      </c>
      <c r="X113" s="37">
        <v>0</v>
      </c>
      <c r="Y113" s="37">
        <v>3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7">
        <v>0</v>
      </c>
      <c r="BE113" s="37">
        <v>0</v>
      </c>
      <c r="BF113" s="37">
        <v>0</v>
      </c>
      <c r="BG113" s="37">
        <v>0</v>
      </c>
      <c r="BH113" s="37">
        <v>0</v>
      </c>
      <c r="BI113" s="37">
        <v>0</v>
      </c>
      <c r="BJ113" s="37">
        <v>0</v>
      </c>
      <c r="BK113" s="37">
        <v>0</v>
      </c>
      <c r="BL113" s="37">
        <v>0</v>
      </c>
      <c r="BM113" s="37">
        <v>0</v>
      </c>
      <c r="BN113" s="37">
        <v>0</v>
      </c>
      <c r="BO113" s="37">
        <v>0</v>
      </c>
      <c r="BP113" s="37">
        <v>0</v>
      </c>
      <c r="BQ113" s="37">
        <v>0</v>
      </c>
      <c r="BR113" s="37">
        <v>0</v>
      </c>
      <c r="BS113" s="37">
        <v>1</v>
      </c>
      <c r="BT113" s="37">
        <v>0</v>
      </c>
      <c r="BU113" s="37">
        <v>0</v>
      </c>
      <c r="BV113" s="37">
        <v>1</v>
      </c>
      <c r="BW113" s="37">
        <v>0</v>
      </c>
      <c r="BX113" s="37">
        <v>0</v>
      </c>
      <c r="BY113" s="37">
        <v>0</v>
      </c>
      <c r="BZ113" s="37">
        <v>0</v>
      </c>
    </row>
    <row r="114" spans="2:78" ht="20.100000000000001" customHeight="1" thickBot="1" x14ac:dyDescent="0.25">
      <c r="B114" s="4" t="s">
        <v>344</v>
      </c>
      <c r="C114" s="37">
        <v>3</v>
      </c>
      <c r="D114" s="37">
        <v>1</v>
      </c>
      <c r="E114" s="37">
        <v>2</v>
      </c>
      <c r="F114" s="37">
        <v>2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1</v>
      </c>
      <c r="X114" s="37">
        <v>0</v>
      </c>
      <c r="Y114" s="37">
        <v>0</v>
      </c>
      <c r="Z114" s="37">
        <v>1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1</v>
      </c>
      <c r="AO114" s="37">
        <v>1</v>
      </c>
      <c r="AP114" s="37">
        <v>0</v>
      </c>
      <c r="AQ114" s="37">
        <v>1</v>
      </c>
      <c r="AR114" s="37">
        <v>0</v>
      </c>
      <c r="AS114" s="37">
        <v>1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1</v>
      </c>
      <c r="BT114" s="37">
        <v>0</v>
      </c>
      <c r="BU114" s="37">
        <v>0</v>
      </c>
      <c r="BV114" s="37">
        <v>1</v>
      </c>
      <c r="BW114" s="37">
        <v>0</v>
      </c>
      <c r="BX114" s="37">
        <v>0</v>
      </c>
      <c r="BY114" s="37">
        <v>0</v>
      </c>
      <c r="BZ114" s="37">
        <v>0</v>
      </c>
    </row>
    <row r="115" spans="2:78" ht="20.100000000000001" customHeight="1" thickBot="1" x14ac:dyDescent="0.25">
      <c r="B115" s="4" t="s">
        <v>345</v>
      </c>
      <c r="C115" s="37">
        <v>1</v>
      </c>
      <c r="D115" s="37">
        <v>0</v>
      </c>
      <c r="E115" s="37">
        <v>6</v>
      </c>
      <c r="F115" s="37">
        <v>1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</v>
      </c>
      <c r="V115" s="37">
        <v>0</v>
      </c>
      <c r="W115" s="37">
        <v>1</v>
      </c>
      <c r="X115" s="37">
        <v>0</v>
      </c>
      <c r="Y115" s="37">
        <v>2</v>
      </c>
      <c r="Z115" s="37">
        <v>1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1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2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</row>
    <row r="116" spans="2:78" ht="20.100000000000001" customHeight="1" thickBot="1" x14ac:dyDescent="0.25">
      <c r="B116" s="4" t="s">
        <v>346</v>
      </c>
      <c r="C116" s="37">
        <v>9</v>
      </c>
      <c r="D116" s="37">
        <v>0</v>
      </c>
      <c r="E116" s="37">
        <v>10</v>
      </c>
      <c r="F116" s="37">
        <v>7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2</v>
      </c>
      <c r="X116" s="37">
        <v>0</v>
      </c>
      <c r="Y116" s="37">
        <v>3</v>
      </c>
      <c r="Z116" s="37">
        <v>2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5</v>
      </c>
      <c r="AR116" s="37">
        <v>0</v>
      </c>
      <c r="AS116" s="37">
        <v>6</v>
      </c>
      <c r="AT116" s="37">
        <v>3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1</v>
      </c>
      <c r="BP116" s="37">
        <v>0</v>
      </c>
      <c r="BQ116" s="37">
        <v>1</v>
      </c>
      <c r="BR116" s="37">
        <v>0</v>
      </c>
      <c r="BS116" s="37">
        <v>1</v>
      </c>
      <c r="BT116" s="37">
        <v>0</v>
      </c>
      <c r="BU116" s="37">
        <v>0</v>
      </c>
      <c r="BV116" s="37">
        <v>2</v>
      </c>
      <c r="BW116" s="37">
        <v>0</v>
      </c>
      <c r="BX116" s="37">
        <v>0</v>
      </c>
      <c r="BY116" s="37">
        <v>0</v>
      </c>
      <c r="BZ116" s="37">
        <v>0</v>
      </c>
    </row>
    <row r="117" spans="2:78" ht="20.100000000000001" customHeight="1" thickBot="1" x14ac:dyDescent="0.25">
      <c r="B117" s="4" t="s">
        <v>347</v>
      </c>
      <c r="C117" s="37">
        <v>34</v>
      </c>
      <c r="D117" s="37">
        <v>4</v>
      </c>
      <c r="E117" s="37">
        <v>31</v>
      </c>
      <c r="F117" s="37">
        <v>18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2</v>
      </c>
      <c r="U117" s="37">
        <v>1</v>
      </c>
      <c r="V117" s="37">
        <v>1</v>
      </c>
      <c r="W117" s="37">
        <v>17</v>
      </c>
      <c r="X117" s="37">
        <v>0</v>
      </c>
      <c r="Y117" s="37">
        <v>14</v>
      </c>
      <c r="Z117" s="37">
        <v>9</v>
      </c>
      <c r="AA117" s="37">
        <v>1</v>
      </c>
      <c r="AB117" s="37">
        <v>0</v>
      </c>
      <c r="AC117" s="37">
        <v>1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4</v>
      </c>
      <c r="AR117" s="37">
        <v>0</v>
      </c>
      <c r="AS117" s="37">
        <v>3</v>
      </c>
      <c r="AT117" s="37">
        <v>5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1</v>
      </c>
      <c r="BP117" s="37">
        <v>2</v>
      </c>
      <c r="BQ117" s="37">
        <v>3</v>
      </c>
      <c r="BR117" s="37">
        <v>0</v>
      </c>
      <c r="BS117" s="37">
        <v>11</v>
      </c>
      <c r="BT117" s="37">
        <v>0</v>
      </c>
      <c r="BU117" s="37">
        <v>9</v>
      </c>
      <c r="BV117" s="37">
        <v>3</v>
      </c>
      <c r="BW117" s="37">
        <v>0</v>
      </c>
      <c r="BX117" s="37">
        <v>0</v>
      </c>
      <c r="BY117" s="37">
        <v>0</v>
      </c>
      <c r="BZ117" s="37">
        <v>0</v>
      </c>
    </row>
    <row r="118" spans="2:78" ht="20.100000000000001" customHeight="1" thickBot="1" x14ac:dyDescent="0.25">
      <c r="B118" s="4" t="s">
        <v>348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</row>
    <row r="119" spans="2:78" ht="20.100000000000001" customHeight="1" thickBot="1" x14ac:dyDescent="0.25">
      <c r="B119" s="4" t="s">
        <v>349</v>
      </c>
      <c r="C119" s="37">
        <v>12</v>
      </c>
      <c r="D119" s="37">
        <v>2</v>
      </c>
      <c r="E119" s="37">
        <v>10</v>
      </c>
      <c r="F119" s="37">
        <v>7</v>
      </c>
      <c r="G119" s="37">
        <v>0</v>
      </c>
      <c r="H119" s="37">
        <v>0</v>
      </c>
      <c r="I119" s="37">
        <v>0</v>
      </c>
      <c r="J119" s="37">
        <v>0</v>
      </c>
      <c r="K119" s="37">
        <v>1</v>
      </c>
      <c r="L119" s="37">
        <v>0</v>
      </c>
      <c r="M119" s="37">
        <v>1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2</v>
      </c>
      <c r="U119" s="37">
        <v>2</v>
      </c>
      <c r="V119" s="37">
        <v>0</v>
      </c>
      <c r="W119" s="37">
        <v>10</v>
      </c>
      <c r="X119" s="37">
        <v>0</v>
      </c>
      <c r="Y119" s="37">
        <v>5</v>
      </c>
      <c r="Z119" s="37">
        <v>5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2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1</v>
      </c>
      <c r="BT119" s="37">
        <v>0</v>
      </c>
      <c r="BU119" s="37">
        <v>2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</row>
    <row r="120" spans="2:78" ht="20.100000000000001" customHeight="1" thickBot="1" x14ac:dyDescent="0.25">
      <c r="B120" s="4" t="s">
        <v>350</v>
      </c>
      <c r="C120" s="37">
        <v>2</v>
      </c>
      <c r="D120" s="37">
        <v>0</v>
      </c>
      <c r="E120" s="37">
        <v>1</v>
      </c>
      <c r="F120" s="37">
        <v>1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2</v>
      </c>
      <c r="X120" s="37">
        <v>0</v>
      </c>
      <c r="Y120" s="37">
        <v>1</v>
      </c>
      <c r="Z120" s="37">
        <v>1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</row>
    <row r="121" spans="2:78" ht="20.100000000000001" customHeight="1" thickBot="1" x14ac:dyDescent="0.25">
      <c r="B121" s="4" t="s">
        <v>351</v>
      </c>
      <c r="C121" s="37">
        <v>65</v>
      </c>
      <c r="D121" s="37">
        <v>0</v>
      </c>
      <c r="E121" s="37">
        <v>55</v>
      </c>
      <c r="F121" s="37">
        <v>55</v>
      </c>
      <c r="G121" s="37">
        <v>2</v>
      </c>
      <c r="H121" s="37">
        <v>0</v>
      </c>
      <c r="I121" s="37">
        <v>2</v>
      </c>
      <c r="J121" s="37">
        <v>1</v>
      </c>
      <c r="K121" s="37">
        <v>1</v>
      </c>
      <c r="L121" s="37">
        <v>0</v>
      </c>
      <c r="M121" s="37">
        <v>0</v>
      </c>
      <c r="N121" s="37">
        <v>1</v>
      </c>
      <c r="O121" s="37">
        <v>0</v>
      </c>
      <c r="P121" s="37">
        <v>0</v>
      </c>
      <c r="Q121" s="37">
        <v>0</v>
      </c>
      <c r="R121" s="37">
        <v>0</v>
      </c>
      <c r="S121" s="37">
        <v>8</v>
      </c>
      <c r="T121" s="37">
        <v>0</v>
      </c>
      <c r="U121" s="37">
        <v>6</v>
      </c>
      <c r="V121" s="37">
        <v>3</v>
      </c>
      <c r="W121" s="37">
        <v>20</v>
      </c>
      <c r="X121" s="37">
        <v>0</v>
      </c>
      <c r="Y121" s="37">
        <v>14</v>
      </c>
      <c r="Z121" s="37">
        <v>22</v>
      </c>
      <c r="AA121" s="37">
        <v>0</v>
      </c>
      <c r="AB121" s="37">
        <v>0</v>
      </c>
      <c r="AC121" s="37">
        <v>0</v>
      </c>
      <c r="AD121" s="37">
        <v>0</v>
      </c>
      <c r="AE121" s="37">
        <v>2</v>
      </c>
      <c r="AF121" s="37">
        <v>0</v>
      </c>
      <c r="AG121" s="37">
        <v>0</v>
      </c>
      <c r="AH121" s="37">
        <v>3</v>
      </c>
      <c r="AI121" s="37">
        <v>0</v>
      </c>
      <c r="AJ121" s="37">
        <v>0</v>
      </c>
      <c r="AK121" s="37">
        <v>0</v>
      </c>
      <c r="AL121" s="37">
        <v>0</v>
      </c>
      <c r="AM121" s="37">
        <v>2</v>
      </c>
      <c r="AN121" s="37">
        <v>0</v>
      </c>
      <c r="AO121" s="37">
        <v>1</v>
      </c>
      <c r="AP121" s="37">
        <v>1</v>
      </c>
      <c r="AQ121" s="37">
        <v>13</v>
      </c>
      <c r="AR121" s="37">
        <v>0</v>
      </c>
      <c r="AS121" s="37">
        <v>15</v>
      </c>
      <c r="AT121" s="37">
        <v>8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1</v>
      </c>
      <c r="BD121" s="37">
        <v>0</v>
      </c>
      <c r="BE121" s="37">
        <v>2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2</v>
      </c>
      <c r="BL121" s="37">
        <v>0</v>
      </c>
      <c r="BM121" s="37">
        <v>3</v>
      </c>
      <c r="BN121" s="37">
        <v>1</v>
      </c>
      <c r="BO121" s="37">
        <v>3</v>
      </c>
      <c r="BP121" s="37">
        <v>0</v>
      </c>
      <c r="BQ121" s="37">
        <v>5</v>
      </c>
      <c r="BR121" s="37">
        <v>0</v>
      </c>
      <c r="BS121" s="37">
        <v>11</v>
      </c>
      <c r="BT121" s="37">
        <v>0</v>
      </c>
      <c r="BU121" s="37">
        <v>7</v>
      </c>
      <c r="BV121" s="37">
        <v>15</v>
      </c>
      <c r="BW121" s="37">
        <v>0</v>
      </c>
      <c r="BX121" s="37">
        <v>0</v>
      </c>
      <c r="BY121" s="37">
        <v>0</v>
      </c>
      <c r="BZ121" s="37">
        <v>0</v>
      </c>
    </row>
    <row r="122" spans="2:78" ht="20.100000000000001" customHeight="1" thickBot="1" x14ac:dyDescent="0.25">
      <c r="B122" s="4" t="s">
        <v>352</v>
      </c>
      <c r="C122" s="37">
        <v>4</v>
      </c>
      <c r="D122" s="37">
        <v>1</v>
      </c>
      <c r="E122" s="37">
        <v>6</v>
      </c>
      <c r="F122" s="37">
        <v>1</v>
      </c>
      <c r="G122" s="37">
        <v>0</v>
      </c>
      <c r="H122" s="37">
        <v>0</v>
      </c>
      <c r="I122" s="37">
        <v>0</v>
      </c>
      <c r="J122" s="37">
        <v>0</v>
      </c>
      <c r="K122" s="37">
        <v>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1</v>
      </c>
      <c r="U122" s="37">
        <v>1</v>
      </c>
      <c r="V122" s="37">
        <v>0</v>
      </c>
      <c r="W122" s="37">
        <v>2</v>
      </c>
      <c r="X122" s="37">
        <v>0</v>
      </c>
      <c r="Y122" s="37">
        <v>3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1</v>
      </c>
      <c r="BT122" s="37">
        <v>0</v>
      </c>
      <c r="BU122" s="37">
        <v>2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</row>
    <row r="123" spans="2:78" ht="20.100000000000001" customHeight="1" thickBot="1" x14ac:dyDescent="0.25">
      <c r="B123" s="4" t="s">
        <v>353</v>
      </c>
      <c r="C123" s="37">
        <v>122</v>
      </c>
      <c r="D123" s="37">
        <v>0</v>
      </c>
      <c r="E123" s="37">
        <v>126</v>
      </c>
      <c r="F123" s="37">
        <v>37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10</v>
      </c>
      <c r="T123" s="37">
        <v>0</v>
      </c>
      <c r="U123" s="37">
        <v>10</v>
      </c>
      <c r="V123" s="37">
        <v>0</v>
      </c>
      <c r="W123" s="37">
        <v>34</v>
      </c>
      <c r="X123" s="37">
        <v>0</v>
      </c>
      <c r="Y123" s="37">
        <v>37</v>
      </c>
      <c r="Z123" s="37">
        <v>11</v>
      </c>
      <c r="AA123" s="37">
        <v>0</v>
      </c>
      <c r="AB123" s="37">
        <v>0</v>
      </c>
      <c r="AC123" s="37">
        <v>0</v>
      </c>
      <c r="AD123" s="37">
        <v>0</v>
      </c>
      <c r="AE123" s="37">
        <v>1</v>
      </c>
      <c r="AF123" s="37">
        <v>0</v>
      </c>
      <c r="AG123" s="37">
        <v>1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5</v>
      </c>
      <c r="AN123" s="37">
        <v>0</v>
      </c>
      <c r="AO123" s="37">
        <v>5</v>
      </c>
      <c r="AP123" s="37">
        <v>0</v>
      </c>
      <c r="AQ123" s="37">
        <v>29</v>
      </c>
      <c r="AR123" s="37">
        <v>0</v>
      </c>
      <c r="AS123" s="37">
        <v>23</v>
      </c>
      <c r="AT123" s="37">
        <v>11</v>
      </c>
      <c r="AU123" s="37">
        <v>8</v>
      </c>
      <c r="AV123" s="37">
        <v>0</v>
      </c>
      <c r="AW123" s="37">
        <v>7</v>
      </c>
      <c r="AX123" s="37">
        <v>2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11</v>
      </c>
      <c r="BL123" s="37">
        <v>0</v>
      </c>
      <c r="BM123" s="37">
        <v>14</v>
      </c>
      <c r="BN123" s="37">
        <v>4</v>
      </c>
      <c r="BO123" s="37">
        <v>4</v>
      </c>
      <c r="BP123" s="37">
        <v>0</v>
      </c>
      <c r="BQ123" s="37">
        <v>4</v>
      </c>
      <c r="BR123" s="37">
        <v>0</v>
      </c>
      <c r="BS123" s="37">
        <v>20</v>
      </c>
      <c r="BT123" s="37">
        <v>0</v>
      </c>
      <c r="BU123" s="37">
        <v>25</v>
      </c>
      <c r="BV123" s="37">
        <v>9</v>
      </c>
      <c r="BW123" s="37">
        <v>0</v>
      </c>
      <c r="BX123" s="37">
        <v>0</v>
      </c>
      <c r="BY123" s="37">
        <v>0</v>
      </c>
      <c r="BZ123" s="37">
        <v>0</v>
      </c>
    </row>
    <row r="124" spans="2:78" ht="20.100000000000001" customHeight="1" thickBot="1" x14ac:dyDescent="0.25">
      <c r="B124" s="4" t="s">
        <v>354</v>
      </c>
      <c r="C124" s="37">
        <v>4</v>
      </c>
      <c r="D124" s="37">
        <v>0</v>
      </c>
      <c r="E124" s="37">
        <v>0</v>
      </c>
      <c r="F124" s="37">
        <v>4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2</v>
      </c>
      <c r="X124" s="37">
        <v>0</v>
      </c>
      <c r="Y124" s="37">
        <v>0</v>
      </c>
      <c r="Z124" s="37">
        <v>2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2</v>
      </c>
      <c r="BP124" s="37">
        <v>0</v>
      </c>
      <c r="BQ124" s="37">
        <v>0</v>
      </c>
      <c r="BR124" s="37">
        <v>2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</row>
    <row r="125" spans="2:78" ht="20.100000000000001" customHeight="1" thickBot="1" x14ac:dyDescent="0.25">
      <c r="B125" s="4" t="s">
        <v>355</v>
      </c>
      <c r="C125" s="37">
        <v>6</v>
      </c>
      <c r="D125" s="37">
        <v>0</v>
      </c>
      <c r="E125" s="37">
        <v>9</v>
      </c>
      <c r="F125" s="37">
        <v>2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5</v>
      </c>
      <c r="X125" s="37">
        <v>0</v>
      </c>
      <c r="Y125" s="37">
        <v>5</v>
      </c>
      <c r="Z125" s="37">
        <v>1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2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7">
        <v>0</v>
      </c>
      <c r="BE125" s="37">
        <v>0</v>
      </c>
      <c r="BF125" s="37">
        <v>0</v>
      </c>
      <c r="BG125" s="37">
        <v>0</v>
      </c>
      <c r="BH125" s="37">
        <v>0</v>
      </c>
      <c r="BI125" s="37">
        <v>0</v>
      </c>
      <c r="BJ125" s="37">
        <v>0</v>
      </c>
      <c r="BK125" s="37">
        <v>0</v>
      </c>
      <c r="BL125" s="37">
        <v>0</v>
      </c>
      <c r="BM125" s="37">
        <v>0</v>
      </c>
      <c r="BN125" s="37">
        <v>0</v>
      </c>
      <c r="BO125" s="37">
        <v>1</v>
      </c>
      <c r="BP125" s="37">
        <v>0</v>
      </c>
      <c r="BQ125" s="37">
        <v>0</v>
      </c>
      <c r="BR125" s="37">
        <v>1</v>
      </c>
      <c r="BS125" s="37">
        <v>0</v>
      </c>
      <c r="BT125" s="37">
        <v>0</v>
      </c>
      <c r="BU125" s="37">
        <v>2</v>
      </c>
      <c r="BV125" s="37">
        <v>0</v>
      </c>
      <c r="BW125" s="37">
        <v>0</v>
      </c>
      <c r="BX125" s="37">
        <v>0</v>
      </c>
      <c r="BY125" s="37">
        <v>0</v>
      </c>
      <c r="BZ125" s="37">
        <v>0</v>
      </c>
    </row>
    <row r="126" spans="2:78" ht="20.100000000000001" customHeight="1" thickBot="1" x14ac:dyDescent="0.25">
      <c r="B126" s="4" t="s">
        <v>356</v>
      </c>
      <c r="C126" s="37">
        <v>6</v>
      </c>
      <c r="D126" s="37">
        <v>0</v>
      </c>
      <c r="E126" s="37">
        <v>12</v>
      </c>
      <c r="F126" s="37">
        <v>1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2</v>
      </c>
      <c r="X126" s="37">
        <v>0</v>
      </c>
      <c r="Y126" s="37">
        <v>7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1</v>
      </c>
      <c r="AN126" s="37">
        <v>0</v>
      </c>
      <c r="AO126" s="37">
        <v>1</v>
      </c>
      <c r="AP126" s="37">
        <v>0</v>
      </c>
      <c r="AQ126" s="37">
        <v>2</v>
      </c>
      <c r="AR126" s="37">
        <v>0</v>
      </c>
      <c r="AS126" s="37">
        <v>1</v>
      </c>
      <c r="AT126" s="37">
        <v>1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1</v>
      </c>
      <c r="BT126" s="37">
        <v>0</v>
      </c>
      <c r="BU126" s="37">
        <v>3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</row>
    <row r="127" spans="2:78" ht="20.100000000000001" customHeight="1" thickBot="1" x14ac:dyDescent="0.25">
      <c r="B127" s="4" t="s">
        <v>357</v>
      </c>
      <c r="C127" s="37">
        <v>1</v>
      </c>
      <c r="D127" s="37">
        <v>0</v>
      </c>
      <c r="E127" s="37">
        <v>1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1</v>
      </c>
      <c r="X127" s="37">
        <v>0</v>
      </c>
      <c r="Y127" s="37">
        <v>1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</row>
    <row r="128" spans="2:78" ht="20.100000000000001" customHeight="1" thickBot="1" x14ac:dyDescent="0.25">
      <c r="B128" s="4" t="s">
        <v>358</v>
      </c>
      <c r="C128" s="37">
        <v>4</v>
      </c>
      <c r="D128" s="37">
        <v>0</v>
      </c>
      <c r="E128" s="37">
        <v>6</v>
      </c>
      <c r="F128" s="37">
        <v>1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</v>
      </c>
      <c r="V128" s="37">
        <v>0</v>
      </c>
      <c r="W128" s="37">
        <v>4</v>
      </c>
      <c r="X128" s="37">
        <v>0</v>
      </c>
      <c r="Y128" s="37">
        <v>5</v>
      </c>
      <c r="Z128" s="37">
        <v>1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</row>
    <row r="129" spans="2:78" ht="20.100000000000001" customHeight="1" thickBot="1" x14ac:dyDescent="0.25">
      <c r="B129" s="4" t="s">
        <v>359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</row>
    <row r="130" spans="2:78" ht="20.100000000000001" customHeight="1" thickBot="1" x14ac:dyDescent="0.25">
      <c r="B130" s="4" t="s">
        <v>360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</row>
    <row r="131" spans="2:78" ht="20.100000000000001" customHeight="1" thickBot="1" x14ac:dyDescent="0.25">
      <c r="B131" s="4" t="s">
        <v>361</v>
      </c>
      <c r="C131" s="37">
        <v>3</v>
      </c>
      <c r="D131" s="37">
        <v>1</v>
      </c>
      <c r="E131" s="37">
        <v>6</v>
      </c>
      <c r="F131" s="37">
        <v>2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2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1</v>
      </c>
      <c r="AR131" s="37">
        <v>0</v>
      </c>
      <c r="AS131" s="37">
        <v>0</v>
      </c>
      <c r="AT131" s="37">
        <v>1</v>
      </c>
      <c r="AU131" s="37">
        <v>0</v>
      </c>
      <c r="AV131" s="37">
        <v>0</v>
      </c>
      <c r="AW131" s="37">
        <v>1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1</v>
      </c>
      <c r="BQ131" s="37">
        <v>0</v>
      </c>
      <c r="BR131" s="37">
        <v>1</v>
      </c>
      <c r="BS131" s="37">
        <v>2</v>
      </c>
      <c r="BT131" s="37">
        <v>0</v>
      </c>
      <c r="BU131" s="37">
        <v>3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</row>
    <row r="132" spans="2:78" ht="20.100000000000001" customHeight="1" thickBot="1" x14ac:dyDescent="0.25">
      <c r="B132" s="4" t="s">
        <v>362</v>
      </c>
      <c r="C132" s="37">
        <v>2</v>
      </c>
      <c r="D132" s="37">
        <v>2</v>
      </c>
      <c r="E132" s="37">
        <v>8</v>
      </c>
      <c r="F132" s="37">
        <v>3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1</v>
      </c>
      <c r="U132" s="37">
        <v>0</v>
      </c>
      <c r="V132" s="37">
        <v>1</v>
      </c>
      <c r="W132" s="37">
        <v>2</v>
      </c>
      <c r="X132" s="37">
        <v>0</v>
      </c>
      <c r="Y132" s="37">
        <v>4</v>
      </c>
      <c r="Z132" s="37">
        <v>2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1</v>
      </c>
      <c r="AO132" s="37">
        <v>1</v>
      </c>
      <c r="AP132" s="37">
        <v>0</v>
      </c>
      <c r="AQ132" s="37">
        <v>0</v>
      </c>
      <c r="AR132" s="37">
        <v>0</v>
      </c>
      <c r="AS132" s="37">
        <v>3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</row>
    <row r="133" spans="2:78" ht="20.100000000000001" customHeight="1" thickBot="1" x14ac:dyDescent="0.25">
      <c r="B133" s="4" t="s">
        <v>363</v>
      </c>
      <c r="C133" s="37">
        <v>42</v>
      </c>
      <c r="D133" s="37">
        <v>3</v>
      </c>
      <c r="E133" s="37">
        <v>33</v>
      </c>
      <c r="F133" s="37">
        <v>28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1</v>
      </c>
      <c r="T133" s="37">
        <v>0</v>
      </c>
      <c r="U133" s="37">
        <v>1</v>
      </c>
      <c r="V133" s="37">
        <v>0</v>
      </c>
      <c r="W133" s="37">
        <v>23</v>
      </c>
      <c r="X133" s="37">
        <v>0</v>
      </c>
      <c r="Y133" s="37">
        <v>8</v>
      </c>
      <c r="Z133" s="37">
        <v>19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1</v>
      </c>
      <c r="AN133" s="37">
        <v>1</v>
      </c>
      <c r="AO133" s="37">
        <v>1</v>
      </c>
      <c r="AP133" s="37">
        <v>1</v>
      </c>
      <c r="AQ133" s="37">
        <v>4</v>
      </c>
      <c r="AR133" s="37">
        <v>0</v>
      </c>
      <c r="AS133" s="37">
        <v>5</v>
      </c>
      <c r="AT133" s="37">
        <v>3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3</v>
      </c>
      <c r="BP133" s="37">
        <v>2</v>
      </c>
      <c r="BQ133" s="37">
        <v>5</v>
      </c>
      <c r="BR133" s="37">
        <v>0</v>
      </c>
      <c r="BS133" s="37">
        <v>10</v>
      </c>
      <c r="BT133" s="37">
        <v>0</v>
      </c>
      <c r="BU133" s="37">
        <v>13</v>
      </c>
      <c r="BV133" s="37">
        <v>5</v>
      </c>
      <c r="BW133" s="37">
        <v>0</v>
      </c>
      <c r="BX133" s="37">
        <v>0</v>
      </c>
      <c r="BY133" s="37">
        <v>0</v>
      </c>
      <c r="BZ133" s="37">
        <v>0</v>
      </c>
    </row>
    <row r="134" spans="2:78" ht="20.100000000000001" customHeight="1" thickBot="1" x14ac:dyDescent="0.25">
      <c r="B134" s="4" t="s">
        <v>364</v>
      </c>
      <c r="C134" s="37">
        <v>317</v>
      </c>
      <c r="D134" s="37">
        <v>8</v>
      </c>
      <c r="E134" s="37">
        <v>312</v>
      </c>
      <c r="F134" s="37">
        <v>109</v>
      </c>
      <c r="G134" s="37">
        <v>4</v>
      </c>
      <c r="H134" s="37">
        <v>0</v>
      </c>
      <c r="I134" s="37">
        <v>4</v>
      </c>
      <c r="J134" s="37">
        <v>0</v>
      </c>
      <c r="K134" s="37">
        <v>3</v>
      </c>
      <c r="L134" s="37">
        <v>0</v>
      </c>
      <c r="M134" s="37">
        <v>3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21</v>
      </c>
      <c r="T134" s="37">
        <v>6</v>
      </c>
      <c r="U134" s="37">
        <v>28</v>
      </c>
      <c r="V134" s="37">
        <v>1</v>
      </c>
      <c r="W134" s="37">
        <v>96</v>
      </c>
      <c r="X134" s="37">
        <v>0</v>
      </c>
      <c r="Y134" s="37">
        <v>104</v>
      </c>
      <c r="Z134" s="37">
        <v>36</v>
      </c>
      <c r="AA134" s="37">
        <v>1</v>
      </c>
      <c r="AB134" s="37">
        <v>0</v>
      </c>
      <c r="AC134" s="37">
        <v>1</v>
      </c>
      <c r="AD134" s="37">
        <v>0</v>
      </c>
      <c r="AE134" s="37">
        <v>5</v>
      </c>
      <c r="AF134" s="37">
        <v>0</v>
      </c>
      <c r="AG134" s="37">
        <v>3</v>
      </c>
      <c r="AH134" s="37">
        <v>2</v>
      </c>
      <c r="AI134" s="37">
        <v>0</v>
      </c>
      <c r="AJ134" s="37">
        <v>0</v>
      </c>
      <c r="AK134" s="37">
        <v>0</v>
      </c>
      <c r="AL134" s="37">
        <v>0</v>
      </c>
      <c r="AM134" s="37">
        <v>9</v>
      </c>
      <c r="AN134" s="37">
        <v>0</v>
      </c>
      <c r="AO134" s="37">
        <v>9</v>
      </c>
      <c r="AP134" s="37">
        <v>1</v>
      </c>
      <c r="AQ134" s="37">
        <v>91</v>
      </c>
      <c r="AR134" s="37">
        <v>0</v>
      </c>
      <c r="AS134" s="37">
        <v>88</v>
      </c>
      <c r="AT134" s="37">
        <v>19</v>
      </c>
      <c r="AU134" s="37">
        <v>7</v>
      </c>
      <c r="AV134" s="37">
        <v>0</v>
      </c>
      <c r="AW134" s="37">
        <v>7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1</v>
      </c>
      <c r="BG134" s="37">
        <v>0</v>
      </c>
      <c r="BH134" s="37">
        <v>0</v>
      </c>
      <c r="BI134" s="37">
        <v>0</v>
      </c>
      <c r="BJ134" s="37">
        <v>0</v>
      </c>
      <c r="BK134" s="37">
        <v>2</v>
      </c>
      <c r="BL134" s="37">
        <v>0</v>
      </c>
      <c r="BM134" s="37">
        <v>2</v>
      </c>
      <c r="BN134" s="37">
        <v>0</v>
      </c>
      <c r="BO134" s="37">
        <v>14</v>
      </c>
      <c r="BP134" s="37">
        <v>2</v>
      </c>
      <c r="BQ134" s="37">
        <v>16</v>
      </c>
      <c r="BR134" s="37">
        <v>1</v>
      </c>
      <c r="BS134" s="37">
        <v>64</v>
      </c>
      <c r="BT134" s="37">
        <v>0</v>
      </c>
      <c r="BU134" s="37">
        <v>47</v>
      </c>
      <c r="BV134" s="37">
        <v>48</v>
      </c>
      <c r="BW134" s="37">
        <v>0</v>
      </c>
      <c r="BX134" s="37">
        <v>0</v>
      </c>
      <c r="BY134" s="37">
        <v>0</v>
      </c>
      <c r="BZ134" s="37">
        <v>0</v>
      </c>
    </row>
    <row r="135" spans="2:78" ht="20.100000000000001" customHeight="1" thickBot="1" x14ac:dyDescent="0.25">
      <c r="B135" s="4" t="s">
        <v>365</v>
      </c>
      <c r="C135" s="37">
        <v>72</v>
      </c>
      <c r="D135" s="37">
        <v>0</v>
      </c>
      <c r="E135" s="37">
        <v>63</v>
      </c>
      <c r="F135" s="37">
        <v>22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2</v>
      </c>
      <c r="T135" s="37">
        <v>0</v>
      </c>
      <c r="U135" s="37">
        <v>2</v>
      </c>
      <c r="V135" s="37">
        <v>0</v>
      </c>
      <c r="W135" s="37">
        <v>16</v>
      </c>
      <c r="X135" s="37">
        <v>0</v>
      </c>
      <c r="Y135" s="37">
        <v>13</v>
      </c>
      <c r="Z135" s="37">
        <v>6</v>
      </c>
      <c r="AA135" s="37">
        <v>0</v>
      </c>
      <c r="AB135" s="37">
        <v>0</v>
      </c>
      <c r="AC135" s="37">
        <v>0</v>
      </c>
      <c r="AD135" s="37">
        <v>0</v>
      </c>
      <c r="AE135" s="37">
        <v>1</v>
      </c>
      <c r="AF135" s="37">
        <v>0</v>
      </c>
      <c r="AG135" s="37">
        <v>1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1</v>
      </c>
      <c r="AN135" s="37">
        <v>0</v>
      </c>
      <c r="AO135" s="37">
        <v>1</v>
      </c>
      <c r="AP135" s="37">
        <v>0</v>
      </c>
      <c r="AQ135" s="37">
        <v>18</v>
      </c>
      <c r="AR135" s="37">
        <v>0</v>
      </c>
      <c r="AS135" s="37">
        <v>13</v>
      </c>
      <c r="AT135" s="37">
        <v>5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13</v>
      </c>
      <c r="BP135" s="37">
        <v>0</v>
      </c>
      <c r="BQ135" s="37">
        <v>10</v>
      </c>
      <c r="BR135" s="37">
        <v>0</v>
      </c>
      <c r="BS135" s="37">
        <v>21</v>
      </c>
      <c r="BT135" s="37">
        <v>0</v>
      </c>
      <c r="BU135" s="37">
        <v>23</v>
      </c>
      <c r="BV135" s="37">
        <v>11</v>
      </c>
      <c r="BW135" s="37">
        <v>0</v>
      </c>
      <c r="BX135" s="37">
        <v>0</v>
      </c>
      <c r="BY135" s="37">
        <v>0</v>
      </c>
      <c r="BZ135" s="37">
        <v>0</v>
      </c>
    </row>
    <row r="136" spans="2:78" ht="20.100000000000001" customHeight="1" thickBot="1" x14ac:dyDescent="0.25">
      <c r="B136" s="4" t="s">
        <v>366</v>
      </c>
      <c r="C136" s="37">
        <v>54</v>
      </c>
      <c r="D136" s="37">
        <v>6</v>
      </c>
      <c r="E136" s="37">
        <v>53</v>
      </c>
      <c r="F136" s="37">
        <v>50</v>
      </c>
      <c r="G136" s="37">
        <v>0</v>
      </c>
      <c r="H136" s="37">
        <v>0</v>
      </c>
      <c r="I136" s="37">
        <v>1</v>
      </c>
      <c r="J136" s="37">
        <v>2</v>
      </c>
      <c r="K136" s="37">
        <v>1</v>
      </c>
      <c r="L136" s="37">
        <v>0</v>
      </c>
      <c r="M136" s="37">
        <v>0</v>
      </c>
      <c r="N136" s="37">
        <v>1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3</v>
      </c>
      <c r="U136" s="37">
        <v>5</v>
      </c>
      <c r="V136" s="37">
        <v>0</v>
      </c>
      <c r="W136" s="37">
        <v>24</v>
      </c>
      <c r="X136" s="37">
        <v>0</v>
      </c>
      <c r="Y136" s="37">
        <v>15</v>
      </c>
      <c r="Z136" s="37">
        <v>23</v>
      </c>
      <c r="AA136" s="37">
        <v>1</v>
      </c>
      <c r="AB136" s="37">
        <v>0</v>
      </c>
      <c r="AC136" s="37">
        <v>1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1</v>
      </c>
      <c r="AN136" s="37">
        <v>0</v>
      </c>
      <c r="AO136" s="37">
        <v>1</v>
      </c>
      <c r="AP136" s="37">
        <v>0</v>
      </c>
      <c r="AQ136" s="37">
        <v>4</v>
      </c>
      <c r="AR136" s="37">
        <v>0</v>
      </c>
      <c r="AS136" s="37">
        <v>5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2</v>
      </c>
      <c r="BP136" s="37">
        <v>3</v>
      </c>
      <c r="BQ136" s="37">
        <v>3</v>
      </c>
      <c r="BR136" s="37">
        <v>2</v>
      </c>
      <c r="BS136" s="37">
        <v>21</v>
      </c>
      <c r="BT136" s="37">
        <v>0</v>
      </c>
      <c r="BU136" s="37">
        <v>22</v>
      </c>
      <c r="BV136" s="37">
        <v>22</v>
      </c>
      <c r="BW136" s="37">
        <v>0</v>
      </c>
      <c r="BX136" s="37">
        <v>0</v>
      </c>
      <c r="BY136" s="37">
        <v>0</v>
      </c>
      <c r="BZ136" s="37">
        <v>0</v>
      </c>
    </row>
    <row r="137" spans="2:78" ht="20.100000000000001" customHeight="1" thickBot="1" x14ac:dyDescent="0.25">
      <c r="B137" s="4" t="s">
        <v>367</v>
      </c>
      <c r="C137" s="37">
        <v>5</v>
      </c>
      <c r="D137" s="37">
        <v>1</v>
      </c>
      <c r="E137" s="37">
        <v>3</v>
      </c>
      <c r="F137" s="37">
        <v>5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2</v>
      </c>
      <c r="X137" s="37">
        <v>0</v>
      </c>
      <c r="Y137" s="37">
        <v>0</v>
      </c>
      <c r="Z137" s="37">
        <v>2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1</v>
      </c>
      <c r="AR137" s="37">
        <v>0</v>
      </c>
      <c r="AS137" s="37">
        <v>1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1</v>
      </c>
      <c r="BQ137" s="37">
        <v>0</v>
      </c>
      <c r="BR137" s="37">
        <v>1</v>
      </c>
      <c r="BS137" s="37">
        <v>2</v>
      </c>
      <c r="BT137" s="37">
        <v>0</v>
      </c>
      <c r="BU137" s="37">
        <v>2</v>
      </c>
      <c r="BV137" s="37">
        <v>2</v>
      </c>
      <c r="BW137" s="37">
        <v>0</v>
      </c>
      <c r="BX137" s="37">
        <v>0</v>
      </c>
      <c r="BY137" s="37">
        <v>0</v>
      </c>
      <c r="BZ137" s="37">
        <v>0</v>
      </c>
    </row>
    <row r="138" spans="2:78" ht="20.100000000000001" customHeight="1" thickBot="1" x14ac:dyDescent="0.25">
      <c r="B138" s="4" t="s">
        <v>368</v>
      </c>
      <c r="C138" s="37">
        <v>23</v>
      </c>
      <c r="D138" s="37">
        <v>0</v>
      </c>
      <c r="E138" s="37">
        <v>8</v>
      </c>
      <c r="F138" s="37">
        <v>15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11</v>
      </c>
      <c r="X138" s="37">
        <v>0</v>
      </c>
      <c r="Y138" s="37">
        <v>4</v>
      </c>
      <c r="Z138" s="37">
        <v>7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7">
        <v>0</v>
      </c>
      <c r="AP138" s="37">
        <v>0</v>
      </c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7">
        <v>0</v>
      </c>
      <c r="BB138" s="37">
        <v>0</v>
      </c>
      <c r="BC138" s="37">
        <v>0</v>
      </c>
      <c r="BD138" s="37">
        <v>0</v>
      </c>
      <c r="BE138" s="37">
        <v>0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9</v>
      </c>
      <c r="BP138" s="37">
        <v>0</v>
      </c>
      <c r="BQ138" s="37">
        <v>1</v>
      </c>
      <c r="BR138" s="37">
        <v>8</v>
      </c>
      <c r="BS138" s="37">
        <v>3</v>
      </c>
      <c r="BT138" s="37">
        <v>0</v>
      </c>
      <c r="BU138" s="37">
        <v>3</v>
      </c>
      <c r="BV138" s="37">
        <v>0</v>
      </c>
      <c r="BW138" s="37">
        <v>0</v>
      </c>
      <c r="BX138" s="37">
        <v>0</v>
      </c>
      <c r="BY138" s="37">
        <v>0</v>
      </c>
      <c r="BZ138" s="37">
        <v>0</v>
      </c>
    </row>
    <row r="139" spans="2:78" ht="20.100000000000001" customHeight="1" thickBot="1" x14ac:dyDescent="0.25">
      <c r="B139" s="4" t="s">
        <v>369</v>
      </c>
      <c r="C139" s="37">
        <v>186</v>
      </c>
      <c r="D139" s="37">
        <v>1</v>
      </c>
      <c r="E139" s="37">
        <v>201</v>
      </c>
      <c r="F139" s="37">
        <v>117</v>
      </c>
      <c r="G139" s="37">
        <v>1</v>
      </c>
      <c r="H139" s="37">
        <v>0</v>
      </c>
      <c r="I139" s="37">
        <v>1</v>
      </c>
      <c r="J139" s="37">
        <v>1</v>
      </c>
      <c r="K139" s="37">
        <v>8</v>
      </c>
      <c r="L139" s="37">
        <v>0</v>
      </c>
      <c r="M139" s="37">
        <v>6</v>
      </c>
      <c r="N139" s="37">
        <v>2</v>
      </c>
      <c r="O139" s="37">
        <v>0</v>
      </c>
      <c r="P139" s="37">
        <v>0</v>
      </c>
      <c r="Q139" s="37">
        <v>0</v>
      </c>
      <c r="R139" s="37">
        <v>0</v>
      </c>
      <c r="S139" s="37">
        <v>8</v>
      </c>
      <c r="T139" s="37">
        <v>0</v>
      </c>
      <c r="U139" s="37">
        <v>6</v>
      </c>
      <c r="V139" s="37">
        <v>2</v>
      </c>
      <c r="W139" s="37">
        <v>42</v>
      </c>
      <c r="X139" s="37">
        <v>0</v>
      </c>
      <c r="Y139" s="37">
        <v>71</v>
      </c>
      <c r="Z139" s="37">
        <v>28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3</v>
      </c>
      <c r="AN139" s="37">
        <v>0</v>
      </c>
      <c r="AO139" s="37">
        <v>2</v>
      </c>
      <c r="AP139" s="37">
        <v>1</v>
      </c>
      <c r="AQ139" s="37">
        <v>60</v>
      </c>
      <c r="AR139" s="37">
        <v>0</v>
      </c>
      <c r="AS139" s="37">
        <v>41</v>
      </c>
      <c r="AT139" s="37">
        <v>37</v>
      </c>
      <c r="AU139" s="37">
        <v>15</v>
      </c>
      <c r="AV139" s="37">
        <v>0</v>
      </c>
      <c r="AW139" s="37">
        <v>11</v>
      </c>
      <c r="AX139" s="37">
        <v>8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9</v>
      </c>
      <c r="BL139" s="37">
        <v>0</v>
      </c>
      <c r="BM139" s="37">
        <v>8</v>
      </c>
      <c r="BN139" s="37">
        <v>5</v>
      </c>
      <c r="BO139" s="37">
        <v>6</v>
      </c>
      <c r="BP139" s="37">
        <v>1</v>
      </c>
      <c r="BQ139" s="37">
        <v>6</v>
      </c>
      <c r="BR139" s="37">
        <v>1</v>
      </c>
      <c r="BS139" s="37">
        <v>34</v>
      </c>
      <c r="BT139" s="37">
        <v>0</v>
      </c>
      <c r="BU139" s="37">
        <v>49</v>
      </c>
      <c r="BV139" s="37">
        <v>32</v>
      </c>
      <c r="BW139" s="37">
        <v>0</v>
      </c>
      <c r="BX139" s="37">
        <v>0</v>
      </c>
      <c r="BY139" s="37">
        <v>0</v>
      </c>
      <c r="BZ139" s="37">
        <v>0</v>
      </c>
    </row>
    <row r="140" spans="2:78" ht="20.100000000000001" customHeight="1" thickBot="1" x14ac:dyDescent="0.25">
      <c r="B140" s="4" t="s">
        <v>370</v>
      </c>
      <c r="C140" s="37">
        <v>25</v>
      </c>
      <c r="D140" s="37">
        <v>0</v>
      </c>
      <c r="E140" s="37">
        <v>32</v>
      </c>
      <c r="F140" s="37">
        <v>21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11</v>
      </c>
      <c r="X140" s="37">
        <v>0</v>
      </c>
      <c r="Y140" s="37">
        <v>11</v>
      </c>
      <c r="Z140" s="37">
        <v>10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1</v>
      </c>
      <c r="AN140" s="37">
        <v>0</v>
      </c>
      <c r="AO140" s="37">
        <v>1</v>
      </c>
      <c r="AP140" s="37">
        <v>0</v>
      </c>
      <c r="AQ140" s="37">
        <v>2</v>
      </c>
      <c r="AR140" s="37">
        <v>0</v>
      </c>
      <c r="AS140" s="37">
        <v>1</v>
      </c>
      <c r="AT140" s="37">
        <v>1</v>
      </c>
      <c r="AU140" s="37">
        <v>0</v>
      </c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7">
        <v>0</v>
      </c>
      <c r="BB140" s="37">
        <v>0</v>
      </c>
      <c r="BC140" s="37">
        <v>0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>
        <v>0</v>
      </c>
      <c r="BS140" s="37">
        <v>11</v>
      </c>
      <c r="BT140" s="37">
        <v>0</v>
      </c>
      <c r="BU140" s="37">
        <v>19</v>
      </c>
      <c r="BV140" s="37">
        <v>10</v>
      </c>
      <c r="BW140" s="37">
        <v>0</v>
      </c>
      <c r="BX140" s="37">
        <v>0</v>
      </c>
      <c r="BY140" s="37">
        <v>0</v>
      </c>
      <c r="BZ140" s="37">
        <v>0</v>
      </c>
    </row>
    <row r="141" spans="2:78" ht="20.100000000000001" customHeight="1" thickBot="1" x14ac:dyDescent="0.25">
      <c r="B141" s="4" t="s">
        <v>371</v>
      </c>
      <c r="C141" s="37">
        <v>24</v>
      </c>
      <c r="D141" s="37">
        <v>0</v>
      </c>
      <c r="E141" s="37">
        <v>8</v>
      </c>
      <c r="F141" s="37">
        <v>26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8</v>
      </c>
      <c r="X141" s="37">
        <v>0</v>
      </c>
      <c r="Y141" s="37">
        <v>2</v>
      </c>
      <c r="Z141" s="37">
        <v>12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1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7">
        <v>0</v>
      </c>
      <c r="AP141" s="37">
        <v>0</v>
      </c>
      <c r="AQ141" s="37">
        <v>4</v>
      </c>
      <c r="AR141" s="37">
        <v>0</v>
      </c>
      <c r="AS141" s="37">
        <v>1</v>
      </c>
      <c r="AT141" s="37">
        <v>4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0</v>
      </c>
      <c r="BF141" s="37">
        <v>0</v>
      </c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12</v>
      </c>
      <c r="BT141" s="37">
        <v>0</v>
      </c>
      <c r="BU141" s="37">
        <v>5</v>
      </c>
      <c r="BV141" s="37">
        <v>9</v>
      </c>
      <c r="BW141" s="37">
        <v>0</v>
      </c>
      <c r="BX141" s="37">
        <v>0</v>
      </c>
      <c r="BY141" s="37">
        <v>0</v>
      </c>
      <c r="BZ141" s="37">
        <v>0</v>
      </c>
    </row>
    <row r="142" spans="2:78" ht="20.100000000000001" customHeight="1" thickBot="1" x14ac:dyDescent="0.25">
      <c r="B142" s="4" t="s">
        <v>372</v>
      </c>
      <c r="C142" s="37">
        <v>74</v>
      </c>
      <c r="D142" s="37">
        <v>0</v>
      </c>
      <c r="E142" s="37">
        <v>70</v>
      </c>
      <c r="F142" s="37">
        <v>40</v>
      </c>
      <c r="G142" s="37">
        <v>0</v>
      </c>
      <c r="H142" s="37">
        <v>0</v>
      </c>
      <c r="I142" s="37">
        <v>2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26</v>
      </c>
      <c r="X142" s="37">
        <v>0</v>
      </c>
      <c r="Y142" s="37">
        <v>26</v>
      </c>
      <c r="Z142" s="37">
        <v>12</v>
      </c>
      <c r="AA142" s="37">
        <v>0</v>
      </c>
      <c r="AB142" s="37">
        <v>0</v>
      </c>
      <c r="AC142" s="37">
        <v>0</v>
      </c>
      <c r="AD142" s="37">
        <v>0</v>
      </c>
      <c r="AE142" s="37">
        <v>1</v>
      </c>
      <c r="AF142" s="37">
        <v>0</v>
      </c>
      <c r="AG142" s="37">
        <v>3</v>
      </c>
      <c r="AH142" s="37">
        <v>0</v>
      </c>
      <c r="AI142" s="37">
        <v>0</v>
      </c>
      <c r="AJ142" s="37">
        <v>0</v>
      </c>
      <c r="AK142" s="37">
        <v>0</v>
      </c>
      <c r="AL142" s="37">
        <v>1</v>
      </c>
      <c r="AM142" s="37">
        <v>0</v>
      </c>
      <c r="AN142" s="37">
        <v>0</v>
      </c>
      <c r="AO142" s="37">
        <v>0</v>
      </c>
      <c r="AP142" s="37">
        <v>0</v>
      </c>
      <c r="AQ142" s="37">
        <v>6</v>
      </c>
      <c r="AR142" s="37">
        <v>0</v>
      </c>
      <c r="AS142" s="37">
        <v>9</v>
      </c>
      <c r="AT142" s="37">
        <v>4</v>
      </c>
      <c r="AU142" s="37">
        <v>0</v>
      </c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7">
        <v>0</v>
      </c>
      <c r="BE142" s="37">
        <v>0</v>
      </c>
      <c r="BF142" s="37">
        <v>0</v>
      </c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7">
        <v>0</v>
      </c>
      <c r="BM142" s="37">
        <v>1</v>
      </c>
      <c r="BN142" s="37">
        <v>0</v>
      </c>
      <c r="BO142" s="37">
        <v>0</v>
      </c>
      <c r="BP142" s="37">
        <v>0</v>
      </c>
      <c r="BQ142" s="37">
        <v>0</v>
      </c>
      <c r="BR142" s="37">
        <v>0</v>
      </c>
      <c r="BS142" s="37">
        <v>41</v>
      </c>
      <c r="BT142" s="37">
        <v>0</v>
      </c>
      <c r="BU142" s="37">
        <v>29</v>
      </c>
      <c r="BV142" s="37">
        <v>23</v>
      </c>
      <c r="BW142" s="37">
        <v>0</v>
      </c>
      <c r="BX142" s="37">
        <v>0</v>
      </c>
      <c r="BY142" s="37">
        <v>0</v>
      </c>
      <c r="BZ142" s="37">
        <v>0</v>
      </c>
    </row>
    <row r="143" spans="2:78" ht="20.100000000000001" customHeight="1" thickBot="1" x14ac:dyDescent="0.25">
      <c r="B143" s="4" t="s">
        <v>373</v>
      </c>
      <c r="C143" s="37">
        <v>72</v>
      </c>
      <c r="D143" s="37">
        <v>6</v>
      </c>
      <c r="E143" s="37">
        <v>68</v>
      </c>
      <c r="F143" s="37">
        <v>35</v>
      </c>
      <c r="G143" s="37">
        <v>1</v>
      </c>
      <c r="H143" s="37">
        <v>0</v>
      </c>
      <c r="I143" s="37">
        <v>1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2</v>
      </c>
      <c r="T143" s="37">
        <v>2</v>
      </c>
      <c r="U143" s="37">
        <v>3</v>
      </c>
      <c r="V143" s="37">
        <v>1</v>
      </c>
      <c r="W143" s="37">
        <v>15</v>
      </c>
      <c r="X143" s="37">
        <v>1</v>
      </c>
      <c r="Y143" s="37">
        <v>20</v>
      </c>
      <c r="Z143" s="37">
        <v>7</v>
      </c>
      <c r="AA143" s="37">
        <v>0</v>
      </c>
      <c r="AB143" s="37">
        <v>0</v>
      </c>
      <c r="AC143" s="37">
        <v>0</v>
      </c>
      <c r="AD143" s="37">
        <v>0</v>
      </c>
      <c r="AE143" s="37">
        <v>2</v>
      </c>
      <c r="AF143" s="37">
        <v>0</v>
      </c>
      <c r="AG143" s="37">
        <v>2</v>
      </c>
      <c r="AH143" s="37">
        <v>1</v>
      </c>
      <c r="AI143" s="37">
        <v>0</v>
      </c>
      <c r="AJ143" s="37">
        <v>0</v>
      </c>
      <c r="AK143" s="37">
        <v>0</v>
      </c>
      <c r="AL143" s="37">
        <v>0</v>
      </c>
      <c r="AM143" s="37">
        <v>3</v>
      </c>
      <c r="AN143" s="37">
        <v>1</v>
      </c>
      <c r="AO143" s="37">
        <v>2</v>
      </c>
      <c r="AP143" s="37">
        <v>2</v>
      </c>
      <c r="AQ143" s="37">
        <v>11</v>
      </c>
      <c r="AR143" s="37">
        <v>0</v>
      </c>
      <c r="AS143" s="37">
        <v>12</v>
      </c>
      <c r="AT143" s="37">
        <v>3</v>
      </c>
      <c r="AU143" s="37">
        <v>4</v>
      </c>
      <c r="AV143" s="37">
        <v>0</v>
      </c>
      <c r="AW143" s="37">
        <v>4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1</v>
      </c>
      <c r="BH143" s="37">
        <v>0</v>
      </c>
      <c r="BI143" s="37">
        <v>0</v>
      </c>
      <c r="BJ143" s="37">
        <v>1</v>
      </c>
      <c r="BK143" s="37">
        <v>9</v>
      </c>
      <c r="BL143" s="37">
        <v>0</v>
      </c>
      <c r="BM143" s="37">
        <v>8</v>
      </c>
      <c r="BN143" s="37">
        <v>7</v>
      </c>
      <c r="BO143" s="37">
        <v>0</v>
      </c>
      <c r="BP143" s="37">
        <v>2</v>
      </c>
      <c r="BQ143" s="37">
        <v>1</v>
      </c>
      <c r="BR143" s="37">
        <v>0</v>
      </c>
      <c r="BS143" s="37">
        <v>24</v>
      </c>
      <c r="BT143" s="37">
        <v>0</v>
      </c>
      <c r="BU143" s="37">
        <v>15</v>
      </c>
      <c r="BV143" s="37">
        <v>13</v>
      </c>
      <c r="BW143" s="37">
        <v>0</v>
      </c>
      <c r="BX143" s="37">
        <v>0</v>
      </c>
      <c r="BY143" s="37">
        <v>0</v>
      </c>
      <c r="BZ143" s="37">
        <v>0</v>
      </c>
    </row>
    <row r="144" spans="2:78" ht="20.100000000000001" customHeight="1" thickBot="1" x14ac:dyDescent="0.25">
      <c r="B144" s="4" t="s">
        <v>374</v>
      </c>
      <c r="C144" s="37">
        <v>13</v>
      </c>
      <c r="D144" s="37">
        <v>0</v>
      </c>
      <c r="E144" s="37">
        <v>11</v>
      </c>
      <c r="F144" s="37">
        <v>5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7</v>
      </c>
      <c r="X144" s="37">
        <v>0</v>
      </c>
      <c r="Y144" s="37">
        <v>8</v>
      </c>
      <c r="Z144" s="37">
        <v>2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7">
        <v>0</v>
      </c>
      <c r="AU144" s="37">
        <v>0</v>
      </c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7">
        <v>0</v>
      </c>
      <c r="BB144" s="37">
        <v>0</v>
      </c>
      <c r="BC144" s="37">
        <v>0</v>
      </c>
      <c r="BD144" s="37">
        <v>0</v>
      </c>
      <c r="BE144" s="37">
        <v>0</v>
      </c>
      <c r="BF144" s="37">
        <v>0</v>
      </c>
      <c r="BG144" s="37">
        <v>0</v>
      </c>
      <c r="BH144" s="37">
        <v>0</v>
      </c>
      <c r="BI144" s="37">
        <v>0</v>
      </c>
      <c r="BJ144" s="37">
        <v>0</v>
      </c>
      <c r="BK144" s="37">
        <v>0</v>
      </c>
      <c r="BL144" s="37">
        <v>0</v>
      </c>
      <c r="BM144" s="37">
        <v>0</v>
      </c>
      <c r="BN144" s="37">
        <v>0</v>
      </c>
      <c r="BO144" s="37">
        <v>1</v>
      </c>
      <c r="BP144" s="37">
        <v>0</v>
      </c>
      <c r="BQ144" s="37">
        <v>1</v>
      </c>
      <c r="BR144" s="37">
        <v>0</v>
      </c>
      <c r="BS144" s="37">
        <v>5</v>
      </c>
      <c r="BT144" s="37">
        <v>0</v>
      </c>
      <c r="BU144" s="37">
        <v>2</v>
      </c>
      <c r="BV144" s="37">
        <v>3</v>
      </c>
      <c r="BW144" s="37">
        <v>0</v>
      </c>
      <c r="BX144" s="37">
        <v>0</v>
      </c>
      <c r="BY144" s="37">
        <v>0</v>
      </c>
      <c r="BZ144" s="37">
        <v>0</v>
      </c>
    </row>
    <row r="145" spans="2:78" ht="20.100000000000001" customHeight="1" thickBot="1" x14ac:dyDescent="0.25">
      <c r="B145" s="4" t="s">
        <v>375</v>
      </c>
      <c r="C145" s="37">
        <v>52</v>
      </c>
      <c r="D145" s="37">
        <v>7</v>
      </c>
      <c r="E145" s="37">
        <v>41</v>
      </c>
      <c r="F145" s="37">
        <v>56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1</v>
      </c>
      <c r="T145" s="37">
        <v>0</v>
      </c>
      <c r="U145" s="37">
        <v>2</v>
      </c>
      <c r="V145" s="37">
        <v>0</v>
      </c>
      <c r="W145" s="37">
        <v>18</v>
      </c>
      <c r="X145" s="37">
        <v>7</v>
      </c>
      <c r="Y145" s="37">
        <v>16</v>
      </c>
      <c r="Z145" s="37">
        <v>24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3</v>
      </c>
      <c r="AN145" s="37">
        <v>0</v>
      </c>
      <c r="AO145" s="37">
        <v>3</v>
      </c>
      <c r="AP145" s="37">
        <v>0</v>
      </c>
      <c r="AQ145" s="37">
        <v>7</v>
      </c>
      <c r="AR145" s="37">
        <v>0</v>
      </c>
      <c r="AS145" s="37">
        <v>6</v>
      </c>
      <c r="AT145" s="37">
        <v>5</v>
      </c>
      <c r="AU145" s="37">
        <v>3</v>
      </c>
      <c r="AV145" s="37">
        <v>0</v>
      </c>
      <c r="AW145" s="37">
        <v>1</v>
      </c>
      <c r="AX145" s="37">
        <v>2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3</v>
      </c>
      <c r="BL145" s="37">
        <v>0</v>
      </c>
      <c r="BM145" s="37">
        <v>4</v>
      </c>
      <c r="BN145" s="37">
        <v>1</v>
      </c>
      <c r="BO145" s="37">
        <v>2</v>
      </c>
      <c r="BP145" s="37">
        <v>0</v>
      </c>
      <c r="BQ145" s="37">
        <v>2</v>
      </c>
      <c r="BR145" s="37">
        <v>0</v>
      </c>
      <c r="BS145" s="37">
        <v>15</v>
      </c>
      <c r="BT145" s="37">
        <v>0</v>
      </c>
      <c r="BU145" s="37">
        <v>7</v>
      </c>
      <c r="BV145" s="37">
        <v>24</v>
      </c>
      <c r="BW145" s="37">
        <v>0</v>
      </c>
      <c r="BX145" s="37">
        <v>0</v>
      </c>
      <c r="BY145" s="37">
        <v>0</v>
      </c>
      <c r="BZ145" s="37">
        <v>0</v>
      </c>
    </row>
    <row r="146" spans="2:78" ht="20.100000000000001" customHeight="1" thickBot="1" x14ac:dyDescent="0.25">
      <c r="B146" s="4" t="s">
        <v>376</v>
      </c>
      <c r="C146" s="37">
        <v>1</v>
      </c>
      <c r="D146" s="37">
        <v>0</v>
      </c>
      <c r="E146" s="37">
        <v>3</v>
      </c>
      <c r="F146" s="37">
        <v>4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1</v>
      </c>
      <c r="X146" s="37">
        <v>0</v>
      </c>
      <c r="Y146" s="37">
        <v>1</v>
      </c>
      <c r="Z146" s="37">
        <v>2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2</v>
      </c>
      <c r="BR146" s="37">
        <v>2</v>
      </c>
      <c r="BS146" s="37">
        <v>0</v>
      </c>
      <c r="BT146" s="37">
        <v>0</v>
      </c>
      <c r="BU146" s="37">
        <v>0</v>
      </c>
      <c r="BV146" s="37">
        <v>0</v>
      </c>
      <c r="BW146" s="37">
        <v>0</v>
      </c>
      <c r="BX146" s="37">
        <v>0</v>
      </c>
      <c r="BY146" s="37">
        <v>0</v>
      </c>
      <c r="BZ146" s="37">
        <v>0</v>
      </c>
    </row>
    <row r="147" spans="2:78" ht="20.100000000000001" customHeight="1" thickBot="1" x14ac:dyDescent="0.25">
      <c r="B147" s="4" t="s">
        <v>193</v>
      </c>
      <c r="C147" s="37">
        <v>98</v>
      </c>
      <c r="D147" s="37">
        <v>0</v>
      </c>
      <c r="E147" s="37">
        <v>92</v>
      </c>
      <c r="F147" s="37">
        <v>71</v>
      </c>
      <c r="G147" s="37">
        <v>0</v>
      </c>
      <c r="H147" s="37">
        <v>0</v>
      </c>
      <c r="I147" s="37">
        <v>2</v>
      </c>
      <c r="J147" s="37">
        <v>0</v>
      </c>
      <c r="K147" s="37">
        <v>2</v>
      </c>
      <c r="L147" s="37">
        <v>0</v>
      </c>
      <c r="M147" s="37">
        <v>2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1</v>
      </c>
      <c r="T147" s="37">
        <v>0</v>
      </c>
      <c r="U147" s="37">
        <v>1</v>
      </c>
      <c r="V147" s="37">
        <v>0</v>
      </c>
      <c r="W147" s="37">
        <v>27</v>
      </c>
      <c r="X147" s="37">
        <v>0</v>
      </c>
      <c r="Y147" s="37">
        <v>29</v>
      </c>
      <c r="Z147" s="37">
        <v>20</v>
      </c>
      <c r="AA147" s="37">
        <v>0</v>
      </c>
      <c r="AB147" s="37">
        <v>0</v>
      </c>
      <c r="AC147" s="37">
        <v>0</v>
      </c>
      <c r="AD147" s="37">
        <v>0</v>
      </c>
      <c r="AE147" s="37">
        <v>2</v>
      </c>
      <c r="AF147" s="37">
        <v>0</v>
      </c>
      <c r="AG147" s="37">
        <v>0</v>
      </c>
      <c r="AH147" s="37">
        <v>2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2</v>
      </c>
      <c r="AP147" s="37">
        <v>0</v>
      </c>
      <c r="AQ147" s="37">
        <v>14</v>
      </c>
      <c r="AR147" s="37">
        <v>0</v>
      </c>
      <c r="AS147" s="37">
        <v>16</v>
      </c>
      <c r="AT147" s="37">
        <v>8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</v>
      </c>
      <c r="BG147" s="37">
        <v>0</v>
      </c>
      <c r="BH147" s="37">
        <v>0</v>
      </c>
      <c r="BI147" s="37">
        <v>0</v>
      </c>
      <c r="BJ147" s="37">
        <v>0</v>
      </c>
      <c r="BK147" s="37">
        <v>1</v>
      </c>
      <c r="BL147" s="37">
        <v>0</v>
      </c>
      <c r="BM147" s="37">
        <v>0</v>
      </c>
      <c r="BN147" s="37">
        <v>5</v>
      </c>
      <c r="BO147" s="37">
        <v>3</v>
      </c>
      <c r="BP147" s="37">
        <v>0</v>
      </c>
      <c r="BQ147" s="37">
        <v>1</v>
      </c>
      <c r="BR147" s="37">
        <v>3</v>
      </c>
      <c r="BS147" s="37">
        <v>48</v>
      </c>
      <c r="BT147" s="37">
        <v>0</v>
      </c>
      <c r="BU147" s="37">
        <v>39</v>
      </c>
      <c r="BV147" s="37">
        <v>33</v>
      </c>
      <c r="BW147" s="37">
        <v>0</v>
      </c>
      <c r="BX147" s="37">
        <v>0</v>
      </c>
      <c r="BY147" s="37">
        <v>0</v>
      </c>
      <c r="BZ147" s="37">
        <v>0</v>
      </c>
    </row>
    <row r="148" spans="2:78" ht="20.100000000000001" customHeight="1" thickBot="1" x14ac:dyDescent="0.25">
      <c r="B148" s="4" t="s">
        <v>377</v>
      </c>
      <c r="C148" s="37">
        <v>10</v>
      </c>
      <c r="D148" s="37">
        <v>3</v>
      </c>
      <c r="E148" s="37">
        <v>10</v>
      </c>
      <c r="F148" s="37">
        <v>10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</v>
      </c>
      <c r="V148" s="37">
        <v>0</v>
      </c>
      <c r="W148" s="37">
        <v>4</v>
      </c>
      <c r="X148" s="37">
        <v>0</v>
      </c>
      <c r="Y148" s="37">
        <v>2</v>
      </c>
      <c r="Z148" s="37">
        <v>4</v>
      </c>
      <c r="AA148" s="37">
        <v>1</v>
      </c>
      <c r="AB148" s="37">
        <v>0</v>
      </c>
      <c r="AC148" s="37">
        <v>1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7">
        <v>0</v>
      </c>
      <c r="AP148" s="37">
        <v>0</v>
      </c>
      <c r="AQ148" s="37">
        <v>1</v>
      </c>
      <c r="AR148" s="37">
        <v>0</v>
      </c>
      <c r="AS148" s="37">
        <v>0</v>
      </c>
      <c r="AT148" s="37">
        <v>1</v>
      </c>
      <c r="AU148" s="37">
        <v>0</v>
      </c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7">
        <v>0</v>
      </c>
      <c r="BB148" s="37">
        <v>0</v>
      </c>
      <c r="BC148" s="37">
        <v>0</v>
      </c>
      <c r="BD148" s="37">
        <v>0</v>
      </c>
      <c r="BE148" s="37">
        <v>0</v>
      </c>
      <c r="BF148" s="37">
        <v>0</v>
      </c>
      <c r="BG148" s="37">
        <v>0</v>
      </c>
      <c r="BH148" s="37">
        <v>0</v>
      </c>
      <c r="BI148" s="37">
        <v>0</v>
      </c>
      <c r="BJ148" s="37">
        <v>0</v>
      </c>
      <c r="BK148" s="37">
        <v>0</v>
      </c>
      <c r="BL148" s="37">
        <v>0</v>
      </c>
      <c r="BM148" s="37">
        <v>0</v>
      </c>
      <c r="BN148" s="37">
        <v>0</v>
      </c>
      <c r="BO148" s="37">
        <v>0</v>
      </c>
      <c r="BP148" s="37">
        <v>3</v>
      </c>
      <c r="BQ148" s="37">
        <v>0</v>
      </c>
      <c r="BR148" s="37">
        <v>4</v>
      </c>
      <c r="BS148" s="37">
        <v>4</v>
      </c>
      <c r="BT148" s="37">
        <v>0</v>
      </c>
      <c r="BU148" s="37">
        <v>6</v>
      </c>
      <c r="BV148" s="37">
        <v>1</v>
      </c>
      <c r="BW148" s="37">
        <v>0</v>
      </c>
      <c r="BX148" s="37">
        <v>0</v>
      </c>
      <c r="BY148" s="37">
        <v>0</v>
      </c>
      <c r="BZ148" s="37">
        <v>0</v>
      </c>
    </row>
    <row r="149" spans="2:78" ht="20.100000000000001" customHeight="1" thickBot="1" x14ac:dyDescent="0.25">
      <c r="B149" s="4" t="s">
        <v>378</v>
      </c>
      <c r="C149" s="37">
        <v>18</v>
      </c>
      <c r="D149" s="37">
        <v>0</v>
      </c>
      <c r="E149" s="37">
        <v>15</v>
      </c>
      <c r="F149" s="37">
        <v>20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1</v>
      </c>
      <c r="T149" s="37">
        <v>0</v>
      </c>
      <c r="U149" s="37">
        <v>1</v>
      </c>
      <c r="V149" s="37">
        <v>0</v>
      </c>
      <c r="W149" s="37">
        <v>8</v>
      </c>
      <c r="X149" s="37">
        <v>0</v>
      </c>
      <c r="Y149" s="37">
        <v>7</v>
      </c>
      <c r="Z149" s="37">
        <v>5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3</v>
      </c>
      <c r="AR149" s="37">
        <v>0</v>
      </c>
      <c r="AS149" s="37">
        <v>4</v>
      </c>
      <c r="AT149" s="37">
        <v>2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5</v>
      </c>
      <c r="BS149" s="37">
        <v>6</v>
      </c>
      <c r="BT149" s="37">
        <v>0</v>
      </c>
      <c r="BU149" s="37">
        <v>3</v>
      </c>
      <c r="BV149" s="37">
        <v>8</v>
      </c>
      <c r="BW149" s="37">
        <v>0</v>
      </c>
      <c r="BX149" s="37">
        <v>0</v>
      </c>
      <c r="BY149" s="37">
        <v>0</v>
      </c>
      <c r="BZ149" s="37">
        <v>0</v>
      </c>
    </row>
    <row r="150" spans="2:78" ht="20.100000000000001" customHeight="1" thickBot="1" x14ac:dyDescent="0.25">
      <c r="B150" s="4" t="s">
        <v>379</v>
      </c>
      <c r="C150" s="37">
        <v>1</v>
      </c>
      <c r="D150" s="37">
        <v>0</v>
      </c>
      <c r="E150" s="37">
        <v>0</v>
      </c>
      <c r="F150" s="37">
        <v>1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1</v>
      </c>
      <c r="X150" s="37">
        <v>0</v>
      </c>
      <c r="Y150" s="37">
        <v>0</v>
      </c>
      <c r="Z150" s="37">
        <v>1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7">
        <v>0</v>
      </c>
      <c r="AP150" s="37">
        <v>0</v>
      </c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</v>
      </c>
      <c r="BP150" s="37">
        <v>0</v>
      </c>
      <c r="BQ150" s="37">
        <v>0</v>
      </c>
      <c r="BR150" s="37">
        <v>0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</row>
    <row r="151" spans="2:78" ht="20.100000000000001" customHeight="1" thickBot="1" x14ac:dyDescent="0.25">
      <c r="B151" s="4" t="s">
        <v>380</v>
      </c>
      <c r="C151" s="37">
        <v>63</v>
      </c>
      <c r="D151" s="37">
        <v>2</v>
      </c>
      <c r="E151" s="37">
        <v>71</v>
      </c>
      <c r="F151" s="37">
        <v>29</v>
      </c>
      <c r="G151" s="37">
        <v>1</v>
      </c>
      <c r="H151" s="37">
        <v>0</v>
      </c>
      <c r="I151" s="37">
        <v>0</v>
      </c>
      <c r="J151" s="37">
        <v>1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1</v>
      </c>
      <c r="T151" s="37">
        <v>1</v>
      </c>
      <c r="U151" s="37">
        <v>2</v>
      </c>
      <c r="V151" s="37">
        <v>0</v>
      </c>
      <c r="W151" s="37">
        <v>11</v>
      </c>
      <c r="X151" s="37">
        <v>1</v>
      </c>
      <c r="Y151" s="37">
        <v>17</v>
      </c>
      <c r="Z151" s="37">
        <v>5</v>
      </c>
      <c r="AA151" s="37">
        <v>4</v>
      </c>
      <c r="AB151" s="37">
        <v>0</v>
      </c>
      <c r="AC151" s="37">
        <v>3</v>
      </c>
      <c r="AD151" s="37">
        <v>1</v>
      </c>
      <c r="AE151" s="37">
        <v>6</v>
      </c>
      <c r="AF151" s="37">
        <v>0</v>
      </c>
      <c r="AG151" s="37">
        <v>4</v>
      </c>
      <c r="AH151" s="37">
        <v>2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14</v>
      </c>
      <c r="AR151" s="37">
        <v>0</v>
      </c>
      <c r="AS151" s="37">
        <v>19</v>
      </c>
      <c r="AT151" s="37">
        <v>5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3</v>
      </c>
      <c r="BL151" s="37">
        <v>0</v>
      </c>
      <c r="BM151" s="37">
        <v>1</v>
      </c>
      <c r="BN151" s="37">
        <v>6</v>
      </c>
      <c r="BO151" s="37">
        <v>3</v>
      </c>
      <c r="BP151" s="37">
        <v>0</v>
      </c>
      <c r="BQ151" s="37">
        <v>3</v>
      </c>
      <c r="BR151" s="37">
        <v>0</v>
      </c>
      <c r="BS151" s="37">
        <v>20</v>
      </c>
      <c r="BT151" s="37">
        <v>0</v>
      </c>
      <c r="BU151" s="37">
        <v>22</v>
      </c>
      <c r="BV151" s="37">
        <v>9</v>
      </c>
      <c r="BW151" s="37">
        <v>0</v>
      </c>
      <c r="BX151" s="37">
        <v>0</v>
      </c>
      <c r="BY151" s="37">
        <v>0</v>
      </c>
      <c r="BZ151" s="37">
        <v>0</v>
      </c>
    </row>
    <row r="152" spans="2:78" ht="20.100000000000001" customHeight="1" thickBot="1" x14ac:dyDescent="0.25">
      <c r="B152" s="4" t="s">
        <v>381</v>
      </c>
      <c r="C152" s="37">
        <v>31</v>
      </c>
      <c r="D152" s="37">
        <v>1</v>
      </c>
      <c r="E152" s="37">
        <v>33</v>
      </c>
      <c r="F152" s="37">
        <v>12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1</v>
      </c>
      <c r="U152" s="37">
        <v>0</v>
      </c>
      <c r="V152" s="37">
        <v>1</v>
      </c>
      <c r="W152" s="37">
        <v>21</v>
      </c>
      <c r="X152" s="37">
        <v>0</v>
      </c>
      <c r="Y152" s="37">
        <v>20</v>
      </c>
      <c r="Z152" s="37">
        <v>8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7">
        <v>0</v>
      </c>
      <c r="AP152" s="37">
        <v>0</v>
      </c>
      <c r="AQ152" s="37">
        <v>1</v>
      </c>
      <c r="AR152" s="37">
        <v>0</v>
      </c>
      <c r="AS152" s="37">
        <v>2</v>
      </c>
      <c r="AT152" s="37">
        <v>1</v>
      </c>
      <c r="AU152" s="37">
        <v>0</v>
      </c>
      <c r="AV152" s="37">
        <v>0</v>
      </c>
      <c r="AW152" s="37">
        <v>0</v>
      </c>
      <c r="AX152" s="37">
        <v>0</v>
      </c>
      <c r="AY152" s="37">
        <v>0</v>
      </c>
      <c r="AZ152" s="37">
        <v>0</v>
      </c>
      <c r="BA152" s="37">
        <v>0</v>
      </c>
      <c r="BB152" s="37">
        <v>0</v>
      </c>
      <c r="BC152" s="37">
        <v>0</v>
      </c>
      <c r="BD152" s="37">
        <v>0</v>
      </c>
      <c r="BE152" s="37">
        <v>0</v>
      </c>
      <c r="BF152" s="37">
        <v>0</v>
      </c>
      <c r="BG152" s="37">
        <v>0</v>
      </c>
      <c r="BH152" s="37">
        <v>0</v>
      </c>
      <c r="BI152" s="37">
        <v>0</v>
      </c>
      <c r="BJ152" s="37">
        <v>0</v>
      </c>
      <c r="BK152" s="37">
        <v>0</v>
      </c>
      <c r="BL152" s="37">
        <v>0</v>
      </c>
      <c r="BM152" s="37">
        <v>0</v>
      </c>
      <c r="BN152" s="37">
        <v>0</v>
      </c>
      <c r="BO152" s="37">
        <v>0</v>
      </c>
      <c r="BP152" s="37">
        <v>0</v>
      </c>
      <c r="BQ152" s="37">
        <v>0</v>
      </c>
      <c r="BR152" s="37">
        <v>0</v>
      </c>
      <c r="BS152" s="37">
        <v>9</v>
      </c>
      <c r="BT152" s="37">
        <v>0</v>
      </c>
      <c r="BU152" s="37">
        <v>11</v>
      </c>
      <c r="BV152" s="37">
        <v>2</v>
      </c>
      <c r="BW152" s="37">
        <v>0</v>
      </c>
      <c r="BX152" s="37">
        <v>0</v>
      </c>
      <c r="BY152" s="37">
        <v>0</v>
      </c>
      <c r="BZ152" s="37">
        <v>0</v>
      </c>
    </row>
    <row r="153" spans="2:78" ht="20.100000000000001" customHeight="1" thickBot="1" x14ac:dyDescent="0.25">
      <c r="B153" s="4" t="s">
        <v>382</v>
      </c>
      <c r="C153" s="37">
        <v>9</v>
      </c>
      <c r="D153" s="37">
        <v>0</v>
      </c>
      <c r="E153" s="37">
        <v>9</v>
      </c>
      <c r="F153" s="37">
        <v>3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4</v>
      </c>
      <c r="X153" s="37">
        <v>0</v>
      </c>
      <c r="Y153" s="37">
        <v>6</v>
      </c>
      <c r="Z153" s="37">
        <v>1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7">
        <v>0</v>
      </c>
      <c r="AP153" s="37">
        <v>0</v>
      </c>
      <c r="AQ153" s="37">
        <v>3</v>
      </c>
      <c r="AR153" s="37">
        <v>0</v>
      </c>
      <c r="AS153" s="37">
        <v>1</v>
      </c>
      <c r="AT153" s="37">
        <v>2</v>
      </c>
      <c r="AU153" s="37">
        <v>0</v>
      </c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7">
        <v>0</v>
      </c>
      <c r="BB153" s="37">
        <v>0</v>
      </c>
      <c r="BC153" s="37">
        <v>0</v>
      </c>
      <c r="BD153" s="37">
        <v>0</v>
      </c>
      <c r="BE153" s="37">
        <v>0</v>
      </c>
      <c r="BF153" s="37">
        <v>0</v>
      </c>
      <c r="BG153" s="37">
        <v>0</v>
      </c>
      <c r="BH153" s="37">
        <v>0</v>
      </c>
      <c r="BI153" s="37">
        <v>0</v>
      </c>
      <c r="BJ153" s="37">
        <v>0</v>
      </c>
      <c r="BK153" s="37">
        <v>0</v>
      </c>
      <c r="BL153" s="37">
        <v>0</v>
      </c>
      <c r="BM153" s="37">
        <v>0</v>
      </c>
      <c r="BN153" s="37">
        <v>0</v>
      </c>
      <c r="BO153" s="37">
        <v>0</v>
      </c>
      <c r="BP153" s="37">
        <v>0</v>
      </c>
      <c r="BQ153" s="37">
        <v>0</v>
      </c>
      <c r="BR153" s="37">
        <v>0</v>
      </c>
      <c r="BS153" s="37">
        <v>2</v>
      </c>
      <c r="BT153" s="37">
        <v>0</v>
      </c>
      <c r="BU153" s="37">
        <v>2</v>
      </c>
      <c r="BV153" s="37">
        <v>0</v>
      </c>
      <c r="BW153" s="37">
        <v>0</v>
      </c>
      <c r="BX153" s="37">
        <v>0</v>
      </c>
      <c r="BY153" s="37">
        <v>0</v>
      </c>
      <c r="BZ153" s="37">
        <v>0</v>
      </c>
    </row>
    <row r="154" spans="2:78" ht="20.100000000000001" customHeight="1" thickBot="1" x14ac:dyDescent="0.25">
      <c r="B154" s="4" t="s">
        <v>383</v>
      </c>
      <c r="C154" s="37">
        <v>10</v>
      </c>
      <c r="D154" s="37">
        <v>0</v>
      </c>
      <c r="E154" s="37">
        <v>4</v>
      </c>
      <c r="F154" s="37">
        <v>6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5</v>
      </c>
      <c r="T154" s="37">
        <v>0</v>
      </c>
      <c r="U154" s="37">
        <v>3</v>
      </c>
      <c r="V154" s="37">
        <v>2</v>
      </c>
      <c r="W154" s="37">
        <v>2</v>
      </c>
      <c r="X154" s="37">
        <v>0</v>
      </c>
      <c r="Y154" s="37">
        <v>0</v>
      </c>
      <c r="Z154" s="37">
        <v>2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3</v>
      </c>
      <c r="BP154" s="37">
        <v>0</v>
      </c>
      <c r="BQ154" s="37">
        <v>1</v>
      </c>
      <c r="BR154" s="37">
        <v>2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0</v>
      </c>
      <c r="BZ154" s="37">
        <v>0</v>
      </c>
    </row>
    <row r="155" spans="2:78" ht="20.100000000000001" customHeight="1" thickBot="1" x14ac:dyDescent="0.25">
      <c r="B155" s="4" t="s">
        <v>384</v>
      </c>
      <c r="C155" s="37">
        <v>25</v>
      </c>
      <c r="D155" s="37">
        <v>1</v>
      </c>
      <c r="E155" s="37">
        <v>10</v>
      </c>
      <c r="F155" s="37">
        <v>33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5</v>
      </c>
      <c r="X155" s="37">
        <v>0</v>
      </c>
      <c r="Y155" s="37">
        <v>3</v>
      </c>
      <c r="Z155" s="37">
        <v>7</v>
      </c>
      <c r="AA155" s="37">
        <v>0</v>
      </c>
      <c r="AB155" s="37">
        <v>0</v>
      </c>
      <c r="AC155" s="37">
        <v>0</v>
      </c>
      <c r="AD155" s="37">
        <v>0</v>
      </c>
      <c r="AE155" s="37">
        <v>1</v>
      </c>
      <c r="AF155" s="37">
        <v>0</v>
      </c>
      <c r="AG155" s="37">
        <v>1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1</v>
      </c>
      <c r="AQ155" s="37">
        <v>1</v>
      </c>
      <c r="AR155" s="37">
        <v>0</v>
      </c>
      <c r="AS155" s="37">
        <v>0</v>
      </c>
      <c r="AT155" s="37">
        <v>3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3</v>
      </c>
      <c r="BP155" s="37">
        <v>1</v>
      </c>
      <c r="BQ155" s="37">
        <v>1</v>
      </c>
      <c r="BR155" s="37">
        <v>3</v>
      </c>
      <c r="BS155" s="37">
        <v>15</v>
      </c>
      <c r="BT155" s="37">
        <v>0</v>
      </c>
      <c r="BU155" s="37">
        <v>5</v>
      </c>
      <c r="BV155" s="37">
        <v>19</v>
      </c>
      <c r="BW155" s="37">
        <v>0</v>
      </c>
      <c r="BX155" s="37">
        <v>0</v>
      </c>
      <c r="BY155" s="37">
        <v>0</v>
      </c>
      <c r="BZ155" s="37">
        <v>0</v>
      </c>
    </row>
    <row r="156" spans="2:78" ht="20.100000000000001" customHeight="1" thickBot="1" x14ac:dyDescent="0.25">
      <c r="B156" s="4" t="s">
        <v>385</v>
      </c>
      <c r="C156" s="37">
        <v>87</v>
      </c>
      <c r="D156" s="37">
        <v>43</v>
      </c>
      <c r="E156" s="37">
        <v>122</v>
      </c>
      <c r="F156" s="37">
        <v>122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1</v>
      </c>
      <c r="P156" s="37">
        <v>0</v>
      </c>
      <c r="Q156" s="37">
        <v>0</v>
      </c>
      <c r="R156" s="37">
        <v>1</v>
      </c>
      <c r="S156" s="37">
        <v>10</v>
      </c>
      <c r="T156" s="37">
        <v>3</v>
      </c>
      <c r="U156" s="37">
        <v>11</v>
      </c>
      <c r="V156" s="37">
        <v>2</v>
      </c>
      <c r="W156" s="37">
        <v>36</v>
      </c>
      <c r="X156" s="37">
        <v>6</v>
      </c>
      <c r="Y156" s="37">
        <v>33</v>
      </c>
      <c r="Z156" s="37">
        <v>50</v>
      </c>
      <c r="AA156" s="37">
        <v>0</v>
      </c>
      <c r="AB156" s="37">
        <v>0</v>
      </c>
      <c r="AC156" s="37">
        <v>0</v>
      </c>
      <c r="AD156" s="37">
        <v>0</v>
      </c>
      <c r="AE156" s="37">
        <v>1</v>
      </c>
      <c r="AF156" s="37">
        <v>0</v>
      </c>
      <c r="AG156" s="37">
        <v>0</v>
      </c>
      <c r="AH156" s="37">
        <v>1</v>
      </c>
      <c r="AI156" s="37">
        <v>0</v>
      </c>
      <c r="AJ156" s="37">
        <v>0</v>
      </c>
      <c r="AK156" s="37">
        <v>0</v>
      </c>
      <c r="AL156" s="37">
        <v>0</v>
      </c>
      <c r="AM156" s="37">
        <v>1</v>
      </c>
      <c r="AN156" s="37">
        <v>1</v>
      </c>
      <c r="AO156" s="37">
        <v>1</v>
      </c>
      <c r="AP156" s="37">
        <v>2</v>
      </c>
      <c r="AQ156" s="37">
        <v>2</v>
      </c>
      <c r="AR156" s="37">
        <v>0</v>
      </c>
      <c r="AS156" s="37">
        <v>3</v>
      </c>
      <c r="AT156" s="37">
        <v>11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4</v>
      </c>
      <c r="BL156" s="37">
        <v>0</v>
      </c>
      <c r="BM156" s="37">
        <v>1</v>
      </c>
      <c r="BN156" s="37">
        <v>13</v>
      </c>
      <c r="BO156" s="37">
        <v>4</v>
      </c>
      <c r="BP156" s="37">
        <v>16</v>
      </c>
      <c r="BQ156" s="37">
        <v>24</v>
      </c>
      <c r="BR156" s="37">
        <v>3</v>
      </c>
      <c r="BS156" s="37">
        <v>28</v>
      </c>
      <c r="BT156" s="37">
        <v>17</v>
      </c>
      <c r="BU156" s="37">
        <v>49</v>
      </c>
      <c r="BV156" s="37">
        <v>39</v>
      </c>
      <c r="BW156" s="37">
        <v>0</v>
      </c>
      <c r="BX156" s="37">
        <v>0</v>
      </c>
      <c r="BY156" s="37">
        <v>0</v>
      </c>
      <c r="BZ156" s="37">
        <v>0</v>
      </c>
    </row>
    <row r="157" spans="2:78" ht="20.100000000000001" customHeight="1" thickBot="1" x14ac:dyDescent="0.25">
      <c r="B157" s="4" t="s">
        <v>386</v>
      </c>
      <c r="C157" s="37">
        <v>36</v>
      </c>
      <c r="D157" s="37">
        <v>0</v>
      </c>
      <c r="E157" s="37">
        <v>37</v>
      </c>
      <c r="F157" s="37">
        <v>19</v>
      </c>
      <c r="G157" s="37">
        <v>0</v>
      </c>
      <c r="H157" s="37">
        <v>0</v>
      </c>
      <c r="I157" s="37">
        <v>1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2</v>
      </c>
      <c r="V157" s="37">
        <v>0</v>
      </c>
      <c r="W157" s="37">
        <v>17</v>
      </c>
      <c r="X157" s="37">
        <v>0</v>
      </c>
      <c r="Y157" s="37">
        <v>14</v>
      </c>
      <c r="Z157" s="37">
        <v>9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1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1</v>
      </c>
      <c r="AN157" s="37">
        <v>0</v>
      </c>
      <c r="AO157" s="37">
        <v>0</v>
      </c>
      <c r="AP157" s="37">
        <v>1</v>
      </c>
      <c r="AQ157" s="37">
        <v>9</v>
      </c>
      <c r="AR157" s="37">
        <v>0</v>
      </c>
      <c r="AS157" s="37">
        <v>6</v>
      </c>
      <c r="AT157" s="37">
        <v>6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0</v>
      </c>
      <c r="BC157" s="37">
        <v>0</v>
      </c>
      <c r="BD157" s="37">
        <v>0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3</v>
      </c>
      <c r="BL157" s="37">
        <v>0</v>
      </c>
      <c r="BM157" s="37">
        <v>2</v>
      </c>
      <c r="BN157" s="37">
        <v>2</v>
      </c>
      <c r="BO157" s="37">
        <v>2</v>
      </c>
      <c r="BP157" s="37">
        <v>0</v>
      </c>
      <c r="BQ157" s="37">
        <v>4</v>
      </c>
      <c r="BR157" s="37">
        <v>0</v>
      </c>
      <c r="BS157" s="37">
        <v>4</v>
      </c>
      <c r="BT157" s="37">
        <v>0</v>
      </c>
      <c r="BU157" s="37">
        <v>7</v>
      </c>
      <c r="BV157" s="37">
        <v>1</v>
      </c>
      <c r="BW157" s="37">
        <v>0</v>
      </c>
      <c r="BX157" s="37">
        <v>0</v>
      </c>
      <c r="BY157" s="37">
        <v>0</v>
      </c>
      <c r="BZ157" s="37">
        <v>0</v>
      </c>
    </row>
    <row r="158" spans="2:78" ht="20.100000000000001" customHeight="1" thickBot="1" x14ac:dyDescent="0.25">
      <c r="B158" s="4" t="s">
        <v>387</v>
      </c>
      <c r="C158" s="37">
        <v>21</v>
      </c>
      <c r="D158" s="37">
        <v>1</v>
      </c>
      <c r="E158" s="37">
        <v>19</v>
      </c>
      <c r="F158" s="37">
        <v>12</v>
      </c>
      <c r="G158" s="37">
        <v>0</v>
      </c>
      <c r="H158" s="37">
        <v>0</v>
      </c>
      <c r="I158" s="37">
        <v>1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3</v>
      </c>
      <c r="T158" s="37">
        <v>0</v>
      </c>
      <c r="U158" s="37">
        <v>3</v>
      </c>
      <c r="V158" s="37">
        <v>0</v>
      </c>
      <c r="W158" s="37">
        <v>6</v>
      </c>
      <c r="X158" s="37">
        <v>0</v>
      </c>
      <c r="Y158" s="37">
        <v>2</v>
      </c>
      <c r="Z158" s="37">
        <v>6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1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5</v>
      </c>
      <c r="AR158" s="37">
        <v>0</v>
      </c>
      <c r="AS158" s="37">
        <v>5</v>
      </c>
      <c r="AT158" s="37">
        <v>1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3</v>
      </c>
      <c r="BL158" s="37">
        <v>0</v>
      </c>
      <c r="BM158" s="37">
        <v>0</v>
      </c>
      <c r="BN158" s="37">
        <v>3</v>
      </c>
      <c r="BO158" s="37">
        <v>3</v>
      </c>
      <c r="BP158" s="37">
        <v>1</v>
      </c>
      <c r="BQ158" s="37">
        <v>4</v>
      </c>
      <c r="BR158" s="37">
        <v>0</v>
      </c>
      <c r="BS158" s="37">
        <v>1</v>
      </c>
      <c r="BT158" s="37">
        <v>0</v>
      </c>
      <c r="BU158" s="37">
        <v>3</v>
      </c>
      <c r="BV158" s="37">
        <v>2</v>
      </c>
      <c r="BW158" s="37">
        <v>0</v>
      </c>
      <c r="BX158" s="37">
        <v>0</v>
      </c>
      <c r="BY158" s="37">
        <v>0</v>
      </c>
      <c r="BZ158" s="37">
        <v>0</v>
      </c>
    </row>
    <row r="159" spans="2:78" ht="20.100000000000001" customHeight="1" thickBot="1" x14ac:dyDescent="0.25">
      <c r="B159" s="4" t="s">
        <v>388</v>
      </c>
      <c r="C159" s="37">
        <v>99</v>
      </c>
      <c r="D159" s="37">
        <v>9</v>
      </c>
      <c r="E159" s="37">
        <v>118</v>
      </c>
      <c r="F159" s="37">
        <v>19</v>
      </c>
      <c r="G159" s="37">
        <v>1</v>
      </c>
      <c r="H159" s="37">
        <v>0</v>
      </c>
      <c r="I159" s="37">
        <v>1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3</v>
      </c>
      <c r="T159" s="37">
        <v>0</v>
      </c>
      <c r="U159" s="37">
        <v>4</v>
      </c>
      <c r="V159" s="37">
        <v>1</v>
      </c>
      <c r="W159" s="37">
        <v>22</v>
      </c>
      <c r="X159" s="37">
        <v>0</v>
      </c>
      <c r="Y159" s="37">
        <v>28</v>
      </c>
      <c r="Z159" s="37">
        <v>3</v>
      </c>
      <c r="AA159" s="37">
        <v>2</v>
      </c>
      <c r="AB159" s="37">
        <v>0</v>
      </c>
      <c r="AC159" s="37">
        <v>2</v>
      </c>
      <c r="AD159" s="37">
        <v>0</v>
      </c>
      <c r="AE159" s="37">
        <v>2</v>
      </c>
      <c r="AF159" s="37">
        <v>0</v>
      </c>
      <c r="AG159" s="37">
        <v>1</v>
      </c>
      <c r="AH159" s="37">
        <v>2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2</v>
      </c>
      <c r="AO159" s="37">
        <v>2</v>
      </c>
      <c r="AP159" s="37">
        <v>0</v>
      </c>
      <c r="AQ159" s="37">
        <v>28</v>
      </c>
      <c r="AR159" s="37">
        <v>0</v>
      </c>
      <c r="AS159" s="37">
        <v>31</v>
      </c>
      <c r="AT159" s="37">
        <v>4</v>
      </c>
      <c r="AU159" s="37">
        <v>1</v>
      </c>
      <c r="AV159" s="37">
        <v>0</v>
      </c>
      <c r="AW159" s="37">
        <v>1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1</v>
      </c>
      <c r="BD159" s="37">
        <v>0</v>
      </c>
      <c r="BE159" s="37">
        <v>1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3</v>
      </c>
      <c r="BL159" s="37">
        <v>0</v>
      </c>
      <c r="BM159" s="37">
        <v>4</v>
      </c>
      <c r="BN159" s="37">
        <v>2</v>
      </c>
      <c r="BO159" s="37">
        <v>4</v>
      </c>
      <c r="BP159" s="37">
        <v>7</v>
      </c>
      <c r="BQ159" s="37">
        <v>11</v>
      </c>
      <c r="BR159" s="37">
        <v>0</v>
      </c>
      <c r="BS159" s="37">
        <v>32</v>
      </c>
      <c r="BT159" s="37">
        <v>0</v>
      </c>
      <c r="BU159" s="37">
        <v>32</v>
      </c>
      <c r="BV159" s="37">
        <v>7</v>
      </c>
      <c r="BW159" s="37">
        <v>0</v>
      </c>
      <c r="BX159" s="37">
        <v>0</v>
      </c>
      <c r="BY159" s="37">
        <v>0</v>
      </c>
      <c r="BZ159" s="37">
        <v>0</v>
      </c>
    </row>
    <row r="160" spans="2:78" ht="20.100000000000001" customHeight="1" thickBot="1" x14ac:dyDescent="0.25">
      <c r="B160" s="4" t="s">
        <v>389</v>
      </c>
      <c r="C160" s="37">
        <v>5</v>
      </c>
      <c r="D160" s="37">
        <v>0</v>
      </c>
      <c r="E160" s="37">
        <v>4</v>
      </c>
      <c r="F160" s="37">
        <v>1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5</v>
      </c>
      <c r="X160" s="37">
        <v>0</v>
      </c>
      <c r="Y160" s="37">
        <v>4</v>
      </c>
      <c r="Z160" s="37">
        <v>1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0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</row>
    <row r="161" spans="2:78" ht="20.100000000000001" customHeight="1" thickBot="1" x14ac:dyDescent="0.25">
      <c r="B161" s="4" t="s">
        <v>390</v>
      </c>
      <c r="C161" s="37">
        <v>3</v>
      </c>
      <c r="D161" s="37">
        <v>0</v>
      </c>
      <c r="E161" s="37">
        <v>1</v>
      </c>
      <c r="F161" s="37">
        <v>3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2</v>
      </c>
      <c r="T161" s="37">
        <v>0</v>
      </c>
      <c r="U161" s="37">
        <v>0</v>
      </c>
      <c r="V161" s="37">
        <v>2</v>
      </c>
      <c r="W161" s="37">
        <v>0</v>
      </c>
      <c r="X161" s="37">
        <v>0</v>
      </c>
      <c r="Y161" s="37">
        <v>1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</v>
      </c>
      <c r="BB161" s="37">
        <v>0</v>
      </c>
      <c r="BC161" s="37">
        <v>0</v>
      </c>
      <c r="BD161" s="37">
        <v>0</v>
      </c>
      <c r="BE161" s="37">
        <v>0</v>
      </c>
      <c r="BF161" s="37">
        <v>0</v>
      </c>
      <c r="BG161" s="37">
        <v>0</v>
      </c>
      <c r="BH161" s="37">
        <v>0</v>
      </c>
      <c r="BI161" s="37">
        <v>0</v>
      </c>
      <c r="BJ161" s="37">
        <v>0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</v>
      </c>
      <c r="BQ161" s="37">
        <v>0</v>
      </c>
      <c r="BR161" s="37">
        <v>0</v>
      </c>
      <c r="BS161" s="37">
        <v>1</v>
      </c>
      <c r="BT161" s="37">
        <v>0</v>
      </c>
      <c r="BU161" s="37">
        <v>0</v>
      </c>
      <c r="BV161" s="37">
        <v>1</v>
      </c>
      <c r="BW161" s="37">
        <v>0</v>
      </c>
      <c r="BX161" s="37">
        <v>0</v>
      </c>
      <c r="BY161" s="37">
        <v>0</v>
      </c>
      <c r="BZ161" s="37">
        <v>0</v>
      </c>
    </row>
    <row r="162" spans="2:78" ht="20.100000000000001" customHeight="1" thickBot="1" x14ac:dyDescent="0.25">
      <c r="B162" s="4" t="s">
        <v>391</v>
      </c>
      <c r="C162" s="37">
        <v>11</v>
      </c>
      <c r="D162" s="37">
        <v>0</v>
      </c>
      <c r="E162" s="37">
        <v>15</v>
      </c>
      <c r="F162" s="37">
        <v>4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3</v>
      </c>
      <c r="T162" s="37">
        <v>0</v>
      </c>
      <c r="U162" s="37">
        <v>4</v>
      </c>
      <c r="V162" s="37">
        <v>0</v>
      </c>
      <c r="W162" s="37">
        <v>5</v>
      </c>
      <c r="X162" s="37">
        <v>0</v>
      </c>
      <c r="Y162" s="37">
        <v>3</v>
      </c>
      <c r="Z162" s="37">
        <v>3</v>
      </c>
      <c r="AA162" s="37">
        <v>0</v>
      </c>
      <c r="AB162" s="37">
        <v>0</v>
      </c>
      <c r="AC162" s="37">
        <v>0</v>
      </c>
      <c r="AD162" s="37">
        <v>0</v>
      </c>
      <c r="AE162" s="37">
        <v>1</v>
      </c>
      <c r="AF162" s="37">
        <v>0</v>
      </c>
      <c r="AG162" s="37">
        <v>1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7">
        <v>0</v>
      </c>
      <c r="AP162" s="37">
        <v>0</v>
      </c>
      <c r="AQ162" s="37">
        <v>1</v>
      </c>
      <c r="AR162" s="37">
        <v>0</v>
      </c>
      <c r="AS162" s="37">
        <v>4</v>
      </c>
      <c r="AT162" s="37">
        <v>0</v>
      </c>
      <c r="AU162" s="37">
        <v>0</v>
      </c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7">
        <v>0</v>
      </c>
      <c r="BE162" s="37">
        <v>0</v>
      </c>
      <c r="BF162" s="37">
        <v>0</v>
      </c>
      <c r="BG162" s="37">
        <v>0</v>
      </c>
      <c r="BH162" s="37">
        <v>0</v>
      </c>
      <c r="BI162" s="37">
        <v>0</v>
      </c>
      <c r="BJ162" s="37">
        <v>0</v>
      </c>
      <c r="BK162" s="37">
        <v>0</v>
      </c>
      <c r="BL162" s="37">
        <v>0</v>
      </c>
      <c r="BM162" s="37">
        <v>0</v>
      </c>
      <c r="BN162" s="37">
        <v>1</v>
      </c>
      <c r="BO162" s="37">
        <v>1</v>
      </c>
      <c r="BP162" s="37">
        <v>0</v>
      </c>
      <c r="BQ162" s="37">
        <v>1</v>
      </c>
      <c r="BR162" s="37">
        <v>0</v>
      </c>
      <c r="BS162" s="37">
        <v>0</v>
      </c>
      <c r="BT162" s="37">
        <v>0</v>
      </c>
      <c r="BU162" s="37">
        <v>2</v>
      </c>
      <c r="BV162" s="37">
        <v>0</v>
      </c>
      <c r="BW162" s="37">
        <v>0</v>
      </c>
      <c r="BX162" s="37">
        <v>0</v>
      </c>
      <c r="BY162" s="37">
        <v>0</v>
      </c>
      <c r="BZ162" s="37">
        <v>0</v>
      </c>
    </row>
    <row r="163" spans="2:78" ht="20.100000000000001" customHeight="1" thickBot="1" x14ac:dyDescent="0.25">
      <c r="B163" s="4" t="s">
        <v>392</v>
      </c>
      <c r="C163" s="37">
        <v>12</v>
      </c>
      <c r="D163" s="37">
        <v>0</v>
      </c>
      <c r="E163" s="37">
        <v>18</v>
      </c>
      <c r="F163" s="37">
        <v>7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2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</v>
      </c>
      <c r="V163" s="37">
        <v>0</v>
      </c>
      <c r="W163" s="37">
        <v>8</v>
      </c>
      <c r="X163" s="37">
        <v>0</v>
      </c>
      <c r="Y163" s="37">
        <v>5</v>
      </c>
      <c r="Z163" s="37">
        <v>3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1</v>
      </c>
      <c r="AN163" s="37">
        <v>0</v>
      </c>
      <c r="AO163" s="37">
        <v>2</v>
      </c>
      <c r="AP163" s="37">
        <v>0</v>
      </c>
      <c r="AQ163" s="37">
        <v>2</v>
      </c>
      <c r="AR163" s="37">
        <v>0</v>
      </c>
      <c r="AS163" s="37">
        <v>4</v>
      </c>
      <c r="AT163" s="37">
        <v>2</v>
      </c>
      <c r="AU163" s="37">
        <v>0</v>
      </c>
      <c r="AV163" s="37">
        <v>0</v>
      </c>
      <c r="AW163" s="37">
        <v>1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2</v>
      </c>
      <c r="BN163" s="37">
        <v>0</v>
      </c>
      <c r="BO163" s="37">
        <v>0</v>
      </c>
      <c r="BP163" s="37">
        <v>0</v>
      </c>
      <c r="BQ163" s="37">
        <v>0</v>
      </c>
      <c r="BR163" s="37">
        <v>0</v>
      </c>
      <c r="BS163" s="37">
        <v>1</v>
      </c>
      <c r="BT163" s="37">
        <v>0</v>
      </c>
      <c r="BU163" s="37">
        <v>1</v>
      </c>
      <c r="BV163" s="37">
        <v>2</v>
      </c>
      <c r="BW163" s="37">
        <v>0</v>
      </c>
      <c r="BX163" s="37">
        <v>0</v>
      </c>
      <c r="BY163" s="37">
        <v>0</v>
      </c>
      <c r="BZ163" s="37">
        <v>0</v>
      </c>
    </row>
    <row r="164" spans="2:78" ht="20.100000000000001" customHeight="1" thickBot="1" x14ac:dyDescent="0.25">
      <c r="B164" s="4" t="s">
        <v>393</v>
      </c>
      <c r="C164" s="37">
        <v>16</v>
      </c>
      <c r="D164" s="37">
        <v>0</v>
      </c>
      <c r="E164" s="37">
        <v>26</v>
      </c>
      <c r="F164" s="37">
        <v>11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2</v>
      </c>
      <c r="T164" s="37">
        <v>0</v>
      </c>
      <c r="U164" s="37">
        <v>3</v>
      </c>
      <c r="V164" s="37">
        <v>0</v>
      </c>
      <c r="W164" s="37">
        <v>10</v>
      </c>
      <c r="X164" s="37">
        <v>0</v>
      </c>
      <c r="Y164" s="37">
        <v>15</v>
      </c>
      <c r="Z164" s="37">
        <v>5</v>
      </c>
      <c r="AA164" s="37">
        <v>1</v>
      </c>
      <c r="AB164" s="37">
        <v>0</v>
      </c>
      <c r="AC164" s="37">
        <v>0</v>
      </c>
      <c r="AD164" s="37">
        <v>1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</v>
      </c>
      <c r="AP164" s="37">
        <v>0</v>
      </c>
      <c r="AQ164" s="37">
        <v>1</v>
      </c>
      <c r="AR164" s="37">
        <v>0</v>
      </c>
      <c r="AS164" s="37">
        <v>1</v>
      </c>
      <c r="AT164" s="37">
        <v>1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7">
        <v>0</v>
      </c>
      <c r="BD164" s="37">
        <v>0</v>
      </c>
      <c r="BE164" s="37">
        <v>0</v>
      </c>
      <c r="BF164" s="37">
        <v>0</v>
      </c>
      <c r="BG164" s="37">
        <v>0</v>
      </c>
      <c r="BH164" s="37">
        <v>0</v>
      </c>
      <c r="BI164" s="37">
        <v>0</v>
      </c>
      <c r="BJ164" s="37">
        <v>0</v>
      </c>
      <c r="BK164" s="37">
        <v>0</v>
      </c>
      <c r="BL164" s="37">
        <v>0</v>
      </c>
      <c r="BM164" s="37">
        <v>0</v>
      </c>
      <c r="BN164" s="37">
        <v>2</v>
      </c>
      <c r="BO164" s="37">
        <v>0</v>
      </c>
      <c r="BP164" s="37">
        <v>0</v>
      </c>
      <c r="BQ164" s="37">
        <v>0</v>
      </c>
      <c r="BR164" s="37">
        <v>1</v>
      </c>
      <c r="BS164" s="37">
        <v>2</v>
      </c>
      <c r="BT164" s="37">
        <v>0</v>
      </c>
      <c r="BU164" s="37">
        <v>7</v>
      </c>
      <c r="BV164" s="37">
        <v>1</v>
      </c>
      <c r="BW164" s="37">
        <v>0</v>
      </c>
      <c r="BX164" s="37">
        <v>0</v>
      </c>
      <c r="BY164" s="37">
        <v>0</v>
      </c>
      <c r="BZ164" s="37">
        <v>0</v>
      </c>
    </row>
    <row r="165" spans="2:78" ht="20.100000000000001" customHeight="1" thickBot="1" x14ac:dyDescent="0.25">
      <c r="B165" s="4" t="s">
        <v>394</v>
      </c>
      <c r="C165" s="37">
        <v>6</v>
      </c>
      <c r="D165" s="37">
        <v>0</v>
      </c>
      <c r="E165" s="37">
        <v>5</v>
      </c>
      <c r="F165" s="37">
        <v>4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4</v>
      </c>
      <c r="X165" s="37">
        <v>0</v>
      </c>
      <c r="Y165" s="37">
        <v>3</v>
      </c>
      <c r="Z165" s="37">
        <v>4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</v>
      </c>
      <c r="AP165" s="37">
        <v>0</v>
      </c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7">
        <v>0</v>
      </c>
      <c r="BB165" s="37">
        <v>0</v>
      </c>
      <c r="BC165" s="37">
        <v>0</v>
      </c>
      <c r="BD165" s="37">
        <v>0</v>
      </c>
      <c r="BE165" s="37">
        <v>0</v>
      </c>
      <c r="BF165" s="37">
        <v>0</v>
      </c>
      <c r="BG165" s="37">
        <v>0</v>
      </c>
      <c r="BH165" s="37">
        <v>0</v>
      </c>
      <c r="BI165" s="37">
        <v>0</v>
      </c>
      <c r="BJ165" s="37">
        <v>0</v>
      </c>
      <c r="BK165" s="37">
        <v>0</v>
      </c>
      <c r="BL165" s="37">
        <v>0</v>
      </c>
      <c r="BM165" s="37">
        <v>0</v>
      </c>
      <c r="BN165" s="37">
        <v>0</v>
      </c>
      <c r="BO165" s="37">
        <v>0</v>
      </c>
      <c r="BP165" s="37">
        <v>0</v>
      </c>
      <c r="BQ165" s="37">
        <v>0</v>
      </c>
      <c r="BR165" s="37">
        <v>0</v>
      </c>
      <c r="BS165" s="37">
        <v>2</v>
      </c>
      <c r="BT165" s="37">
        <v>0</v>
      </c>
      <c r="BU165" s="37">
        <v>2</v>
      </c>
      <c r="BV165" s="37">
        <v>0</v>
      </c>
      <c r="BW165" s="37">
        <v>0</v>
      </c>
      <c r="BX165" s="37">
        <v>0</v>
      </c>
      <c r="BY165" s="37">
        <v>0</v>
      </c>
      <c r="BZ165" s="37">
        <v>0</v>
      </c>
    </row>
    <row r="166" spans="2:78" ht="20.100000000000001" customHeight="1" thickBot="1" x14ac:dyDescent="0.25">
      <c r="B166" s="4" t="s">
        <v>395</v>
      </c>
      <c r="C166" s="37">
        <v>7</v>
      </c>
      <c r="D166" s="37">
        <v>0</v>
      </c>
      <c r="E166" s="37">
        <v>3</v>
      </c>
      <c r="F166" s="37">
        <v>8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5</v>
      </c>
      <c r="X166" s="37">
        <v>0</v>
      </c>
      <c r="Y166" s="37">
        <v>0</v>
      </c>
      <c r="Z166" s="37">
        <v>5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1</v>
      </c>
      <c r="AR166" s="37">
        <v>0</v>
      </c>
      <c r="AS166" s="37">
        <v>1</v>
      </c>
      <c r="AT166" s="37">
        <v>2</v>
      </c>
      <c r="AU166" s="37">
        <v>0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</v>
      </c>
      <c r="BE166" s="37">
        <v>0</v>
      </c>
      <c r="BF166" s="37">
        <v>0</v>
      </c>
      <c r="BG166" s="37">
        <v>0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0</v>
      </c>
      <c r="BQ166" s="37">
        <v>0</v>
      </c>
      <c r="BR166" s="37">
        <v>0</v>
      </c>
      <c r="BS166" s="37">
        <v>1</v>
      </c>
      <c r="BT166" s="37">
        <v>0</v>
      </c>
      <c r="BU166" s="37">
        <v>2</v>
      </c>
      <c r="BV166" s="37">
        <v>1</v>
      </c>
      <c r="BW166" s="37">
        <v>0</v>
      </c>
      <c r="BX166" s="37">
        <v>0</v>
      </c>
      <c r="BY166" s="37">
        <v>0</v>
      </c>
      <c r="BZ166" s="37">
        <v>0</v>
      </c>
    </row>
    <row r="167" spans="2:78" ht="20.100000000000001" customHeight="1" thickBot="1" x14ac:dyDescent="0.25">
      <c r="B167" s="4" t="s">
        <v>194</v>
      </c>
      <c r="C167" s="37">
        <v>16</v>
      </c>
      <c r="D167" s="37">
        <v>0</v>
      </c>
      <c r="E167" s="37">
        <v>20</v>
      </c>
      <c r="F167" s="37">
        <v>16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7</v>
      </c>
      <c r="X167" s="37">
        <v>0</v>
      </c>
      <c r="Y167" s="37">
        <v>13</v>
      </c>
      <c r="Z167" s="37">
        <v>6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1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0</v>
      </c>
      <c r="BF167" s="37">
        <v>0</v>
      </c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  <c r="BL167" s="37">
        <v>0</v>
      </c>
      <c r="BM167" s="37">
        <v>0</v>
      </c>
      <c r="BN167" s="37">
        <v>0</v>
      </c>
      <c r="BO167" s="37">
        <v>0</v>
      </c>
      <c r="BP167" s="37">
        <v>0</v>
      </c>
      <c r="BQ167" s="37">
        <v>0</v>
      </c>
      <c r="BR167" s="37">
        <v>0</v>
      </c>
      <c r="BS167" s="37">
        <v>9</v>
      </c>
      <c r="BT167" s="37">
        <v>0</v>
      </c>
      <c r="BU167" s="37">
        <v>6</v>
      </c>
      <c r="BV167" s="37">
        <v>10</v>
      </c>
      <c r="BW167" s="37">
        <v>0</v>
      </c>
      <c r="BX167" s="37">
        <v>0</v>
      </c>
      <c r="BY167" s="37">
        <v>0</v>
      </c>
      <c r="BZ167" s="37">
        <v>0</v>
      </c>
    </row>
    <row r="168" spans="2:78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7">
        <v>0</v>
      </c>
      <c r="AP168" s="37">
        <v>0</v>
      </c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7">
        <v>0</v>
      </c>
      <c r="AW168" s="37">
        <v>0</v>
      </c>
      <c r="AX168" s="37">
        <v>0</v>
      </c>
      <c r="AY168" s="37">
        <v>0</v>
      </c>
      <c r="AZ168" s="37">
        <v>0</v>
      </c>
      <c r="BA168" s="37">
        <v>0</v>
      </c>
      <c r="BB168" s="37">
        <v>0</v>
      </c>
      <c r="BC168" s="37">
        <v>0</v>
      </c>
      <c r="BD168" s="37">
        <v>0</v>
      </c>
      <c r="BE168" s="37">
        <v>0</v>
      </c>
      <c r="BF168" s="37">
        <v>0</v>
      </c>
      <c r="BG168" s="37">
        <v>0</v>
      </c>
      <c r="BH168" s="37">
        <v>0</v>
      </c>
      <c r="BI168" s="37">
        <v>0</v>
      </c>
      <c r="BJ168" s="37">
        <v>0</v>
      </c>
      <c r="BK168" s="37">
        <v>0</v>
      </c>
      <c r="BL168" s="37">
        <v>0</v>
      </c>
      <c r="BM168" s="37">
        <v>0</v>
      </c>
      <c r="BN168" s="37">
        <v>0</v>
      </c>
      <c r="BO168" s="37">
        <v>0</v>
      </c>
      <c r="BP168" s="37">
        <v>0</v>
      </c>
      <c r="BQ168" s="37">
        <v>0</v>
      </c>
      <c r="BR168" s="37">
        <v>0</v>
      </c>
      <c r="BS168" s="37">
        <v>0</v>
      </c>
      <c r="BT168" s="37">
        <v>0</v>
      </c>
      <c r="BU168" s="37">
        <v>0</v>
      </c>
      <c r="BV168" s="37">
        <v>0</v>
      </c>
      <c r="BW168" s="37">
        <v>0</v>
      </c>
      <c r="BX168" s="37">
        <v>0</v>
      </c>
      <c r="BY168" s="37">
        <v>0</v>
      </c>
      <c r="BZ168" s="37">
        <v>0</v>
      </c>
    </row>
    <row r="169" spans="2:78" ht="20.100000000000001" customHeight="1" thickBot="1" x14ac:dyDescent="0.25">
      <c r="B169" s="4" t="s">
        <v>195</v>
      </c>
      <c r="C169" s="37">
        <v>74</v>
      </c>
      <c r="D169" s="37">
        <v>0</v>
      </c>
      <c r="E169" s="37">
        <v>76</v>
      </c>
      <c r="F169" s="37">
        <v>26</v>
      </c>
      <c r="G169" s="37">
        <v>1</v>
      </c>
      <c r="H169" s="37">
        <v>0</v>
      </c>
      <c r="I169" s="37">
        <v>1</v>
      </c>
      <c r="J169" s="37">
        <v>1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4</v>
      </c>
      <c r="T169" s="37">
        <v>0</v>
      </c>
      <c r="U169" s="37">
        <v>3</v>
      </c>
      <c r="V169" s="37">
        <v>1</v>
      </c>
      <c r="W169" s="37">
        <v>22</v>
      </c>
      <c r="X169" s="37">
        <v>0</v>
      </c>
      <c r="Y169" s="37">
        <v>27</v>
      </c>
      <c r="Z169" s="37">
        <v>8</v>
      </c>
      <c r="AA169" s="37">
        <v>1</v>
      </c>
      <c r="AB169" s="37">
        <v>0</v>
      </c>
      <c r="AC169" s="37">
        <v>1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1</v>
      </c>
      <c r="AN169" s="37">
        <v>0</v>
      </c>
      <c r="AO169" s="37">
        <v>1</v>
      </c>
      <c r="AP169" s="37">
        <v>0</v>
      </c>
      <c r="AQ169" s="37">
        <v>9</v>
      </c>
      <c r="AR169" s="37">
        <v>0</v>
      </c>
      <c r="AS169" s="37">
        <v>10</v>
      </c>
      <c r="AT169" s="37">
        <v>6</v>
      </c>
      <c r="AU169" s="37">
        <v>7</v>
      </c>
      <c r="AV169" s="37">
        <v>0</v>
      </c>
      <c r="AW169" s="37">
        <v>6</v>
      </c>
      <c r="AX169" s="37">
        <v>1</v>
      </c>
      <c r="AY169" s="37">
        <v>0</v>
      </c>
      <c r="AZ169" s="37">
        <v>0</v>
      </c>
      <c r="BA169" s="37">
        <v>0</v>
      </c>
      <c r="BB169" s="37">
        <v>0</v>
      </c>
      <c r="BC169" s="37">
        <v>0</v>
      </c>
      <c r="BD169" s="37">
        <v>0</v>
      </c>
      <c r="BE169" s="37">
        <v>0</v>
      </c>
      <c r="BF169" s="37">
        <v>0</v>
      </c>
      <c r="BG169" s="37">
        <v>0</v>
      </c>
      <c r="BH169" s="37">
        <v>0</v>
      </c>
      <c r="BI169" s="37">
        <v>0</v>
      </c>
      <c r="BJ169" s="37">
        <v>0</v>
      </c>
      <c r="BK169" s="37">
        <v>8</v>
      </c>
      <c r="BL169" s="37">
        <v>0</v>
      </c>
      <c r="BM169" s="37">
        <v>3</v>
      </c>
      <c r="BN169" s="37">
        <v>6</v>
      </c>
      <c r="BO169" s="37">
        <v>3</v>
      </c>
      <c r="BP169" s="37">
        <v>0</v>
      </c>
      <c r="BQ169" s="37">
        <v>3</v>
      </c>
      <c r="BR169" s="37">
        <v>0</v>
      </c>
      <c r="BS169" s="37">
        <v>18</v>
      </c>
      <c r="BT169" s="37">
        <v>0</v>
      </c>
      <c r="BU169" s="37">
        <v>21</v>
      </c>
      <c r="BV169" s="37">
        <v>3</v>
      </c>
      <c r="BW169" s="37">
        <v>0</v>
      </c>
      <c r="BX169" s="37">
        <v>0</v>
      </c>
      <c r="BY169" s="37">
        <v>0</v>
      </c>
      <c r="BZ169" s="37">
        <v>0</v>
      </c>
    </row>
    <row r="170" spans="2:78" ht="20.100000000000001" customHeight="1" thickBot="1" x14ac:dyDescent="0.25">
      <c r="B170" s="4" t="s">
        <v>397</v>
      </c>
      <c r="C170" s="37">
        <v>13</v>
      </c>
      <c r="D170" s="37">
        <v>0</v>
      </c>
      <c r="E170" s="37">
        <v>7</v>
      </c>
      <c r="F170" s="37">
        <v>11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7</v>
      </c>
      <c r="X170" s="37">
        <v>0</v>
      </c>
      <c r="Y170" s="37">
        <v>4</v>
      </c>
      <c r="Z170" s="37">
        <v>6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7">
        <v>0</v>
      </c>
      <c r="AP170" s="37">
        <v>0</v>
      </c>
      <c r="AQ170" s="37">
        <v>0</v>
      </c>
      <c r="AR170" s="37">
        <v>0</v>
      </c>
      <c r="AS170" s="37">
        <v>0</v>
      </c>
      <c r="AT170" s="37">
        <v>1</v>
      </c>
      <c r="AU170" s="37">
        <v>0</v>
      </c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7">
        <v>0</v>
      </c>
      <c r="BB170" s="37">
        <v>0</v>
      </c>
      <c r="BC170" s="37">
        <v>0</v>
      </c>
      <c r="BD170" s="37">
        <v>0</v>
      </c>
      <c r="BE170" s="37">
        <v>0</v>
      </c>
      <c r="BF170" s="37">
        <v>0</v>
      </c>
      <c r="BG170" s="37">
        <v>0</v>
      </c>
      <c r="BH170" s="37">
        <v>0</v>
      </c>
      <c r="BI170" s="37">
        <v>0</v>
      </c>
      <c r="BJ170" s="37">
        <v>0</v>
      </c>
      <c r="BK170" s="37">
        <v>0</v>
      </c>
      <c r="BL170" s="37">
        <v>0</v>
      </c>
      <c r="BM170" s="37">
        <v>0</v>
      </c>
      <c r="BN170" s="37">
        <v>0</v>
      </c>
      <c r="BO170" s="37">
        <v>1</v>
      </c>
      <c r="BP170" s="37">
        <v>0</v>
      </c>
      <c r="BQ170" s="37">
        <v>0</v>
      </c>
      <c r="BR170" s="37">
        <v>1</v>
      </c>
      <c r="BS170" s="37">
        <v>5</v>
      </c>
      <c r="BT170" s="37">
        <v>0</v>
      </c>
      <c r="BU170" s="37">
        <v>3</v>
      </c>
      <c r="BV170" s="37">
        <v>3</v>
      </c>
      <c r="BW170" s="37">
        <v>0</v>
      </c>
      <c r="BX170" s="37">
        <v>0</v>
      </c>
      <c r="BY170" s="37">
        <v>0</v>
      </c>
      <c r="BZ170" s="37">
        <v>0</v>
      </c>
    </row>
    <row r="171" spans="2:78" ht="20.100000000000001" customHeight="1" thickBot="1" x14ac:dyDescent="0.25">
      <c r="B171" s="4" t="s">
        <v>398</v>
      </c>
      <c r="C171" s="37">
        <v>7</v>
      </c>
      <c r="D171" s="37">
        <v>0</v>
      </c>
      <c r="E171" s="37">
        <v>5</v>
      </c>
      <c r="F171" s="37">
        <v>9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1</v>
      </c>
      <c r="T171" s="37">
        <v>0</v>
      </c>
      <c r="U171" s="37">
        <v>1</v>
      </c>
      <c r="V171" s="37">
        <v>0</v>
      </c>
      <c r="W171" s="37">
        <v>2</v>
      </c>
      <c r="X171" s="37">
        <v>0</v>
      </c>
      <c r="Y171" s="37">
        <v>2</v>
      </c>
      <c r="Z171" s="37">
        <v>3</v>
      </c>
      <c r="AA171" s="37">
        <v>1</v>
      </c>
      <c r="AB171" s="37">
        <v>0</v>
      </c>
      <c r="AC171" s="37">
        <v>0</v>
      </c>
      <c r="AD171" s="37">
        <v>1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7">
        <v>0</v>
      </c>
      <c r="AP171" s="37">
        <v>0</v>
      </c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7">
        <v>0</v>
      </c>
      <c r="BB171" s="37">
        <v>0</v>
      </c>
      <c r="BC171" s="37">
        <v>0</v>
      </c>
      <c r="BD171" s="37">
        <v>0</v>
      </c>
      <c r="BE171" s="37">
        <v>0</v>
      </c>
      <c r="BF171" s="37">
        <v>0</v>
      </c>
      <c r="BG171" s="37">
        <v>0</v>
      </c>
      <c r="BH171" s="37">
        <v>0</v>
      </c>
      <c r="BI171" s="37">
        <v>0</v>
      </c>
      <c r="BJ171" s="37">
        <v>0</v>
      </c>
      <c r="BK171" s="37">
        <v>0</v>
      </c>
      <c r="BL171" s="37">
        <v>0</v>
      </c>
      <c r="BM171" s="37">
        <v>0</v>
      </c>
      <c r="BN171" s="37">
        <v>0</v>
      </c>
      <c r="BO171" s="37">
        <v>0</v>
      </c>
      <c r="BP171" s="37">
        <v>0</v>
      </c>
      <c r="BQ171" s="37">
        <v>0</v>
      </c>
      <c r="BR171" s="37">
        <v>0</v>
      </c>
      <c r="BS171" s="37">
        <v>3</v>
      </c>
      <c r="BT171" s="37">
        <v>0</v>
      </c>
      <c r="BU171" s="37">
        <v>2</v>
      </c>
      <c r="BV171" s="37">
        <v>5</v>
      </c>
      <c r="BW171" s="37">
        <v>0</v>
      </c>
      <c r="BX171" s="37">
        <v>0</v>
      </c>
      <c r="BY171" s="37">
        <v>0</v>
      </c>
      <c r="BZ171" s="37">
        <v>0</v>
      </c>
    </row>
    <row r="172" spans="2:78" ht="20.100000000000001" customHeight="1" thickBot="1" x14ac:dyDescent="0.25">
      <c r="B172" s="4" t="s">
        <v>399</v>
      </c>
      <c r="C172" s="37">
        <v>4</v>
      </c>
      <c r="D172" s="37">
        <v>0</v>
      </c>
      <c r="E172" s="37">
        <v>3</v>
      </c>
      <c r="F172" s="37">
        <v>5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2</v>
      </c>
      <c r="T172" s="37">
        <v>0</v>
      </c>
      <c r="U172" s="37">
        <v>2</v>
      </c>
      <c r="V172" s="37">
        <v>0</v>
      </c>
      <c r="W172" s="37">
        <v>1</v>
      </c>
      <c r="X172" s="37">
        <v>0</v>
      </c>
      <c r="Y172" s="37">
        <v>1</v>
      </c>
      <c r="Z172" s="37">
        <v>4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7">
        <v>0</v>
      </c>
      <c r="BB172" s="37">
        <v>0</v>
      </c>
      <c r="BC172" s="37">
        <v>0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0</v>
      </c>
      <c r="BM172" s="37">
        <v>0</v>
      </c>
      <c r="BN172" s="37">
        <v>0</v>
      </c>
      <c r="BO172" s="37">
        <v>0</v>
      </c>
      <c r="BP172" s="37">
        <v>0</v>
      </c>
      <c r="BQ172" s="37">
        <v>0</v>
      </c>
      <c r="BR172" s="37">
        <v>0</v>
      </c>
      <c r="BS172" s="37">
        <v>1</v>
      </c>
      <c r="BT172" s="37">
        <v>0</v>
      </c>
      <c r="BU172" s="37">
        <v>0</v>
      </c>
      <c r="BV172" s="37">
        <v>1</v>
      </c>
      <c r="BW172" s="37">
        <v>0</v>
      </c>
      <c r="BX172" s="37">
        <v>0</v>
      </c>
      <c r="BY172" s="37">
        <v>0</v>
      </c>
      <c r="BZ172" s="37">
        <v>0</v>
      </c>
    </row>
    <row r="173" spans="2:78" ht="20.100000000000001" customHeight="1" thickBot="1" x14ac:dyDescent="0.25">
      <c r="B173" s="4" t="s">
        <v>400</v>
      </c>
      <c r="C173" s="37">
        <v>3</v>
      </c>
      <c r="D173" s="37">
        <v>0</v>
      </c>
      <c r="E173" s="37">
        <v>3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7">
        <v>0</v>
      </c>
      <c r="AP173" s="37">
        <v>0</v>
      </c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7">
        <v>0</v>
      </c>
      <c r="BB173" s="37">
        <v>0</v>
      </c>
      <c r="BC173" s="37">
        <v>0</v>
      </c>
      <c r="BD173" s="37">
        <v>0</v>
      </c>
      <c r="BE173" s="37">
        <v>0</v>
      </c>
      <c r="BF173" s="37">
        <v>0</v>
      </c>
      <c r="BG173" s="37">
        <v>0</v>
      </c>
      <c r="BH173" s="37">
        <v>0</v>
      </c>
      <c r="BI173" s="37">
        <v>0</v>
      </c>
      <c r="BJ173" s="37">
        <v>0</v>
      </c>
      <c r="BK173" s="37">
        <v>0</v>
      </c>
      <c r="BL173" s="37">
        <v>0</v>
      </c>
      <c r="BM173" s="37">
        <v>0</v>
      </c>
      <c r="BN173" s="37">
        <v>0</v>
      </c>
      <c r="BO173" s="37">
        <v>0</v>
      </c>
      <c r="BP173" s="37">
        <v>0</v>
      </c>
      <c r="BQ173" s="37">
        <v>0</v>
      </c>
      <c r="BR173" s="37">
        <v>0</v>
      </c>
      <c r="BS173" s="37">
        <v>3</v>
      </c>
      <c r="BT173" s="37">
        <v>0</v>
      </c>
      <c r="BU173" s="37">
        <v>3</v>
      </c>
      <c r="BV173" s="37">
        <v>0</v>
      </c>
      <c r="BW173" s="37">
        <v>0</v>
      </c>
      <c r="BX173" s="37">
        <v>0</v>
      </c>
      <c r="BY173" s="37">
        <v>0</v>
      </c>
      <c r="BZ173" s="37">
        <v>0</v>
      </c>
    </row>
    <row r="174" spans="2:78" ht="20.100000000000001" customHeight="1" thickBot="1" x14ac:dyDescent="0.25">
      <c r="B174" s="4" t="s">
        <v>401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7">
        <v>0</v>
      </c>
      <c r="AP174" s="37">
        <v>0</v>
      </c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7">
        <v>0</v>
      </c>
      <c r="BB174" s="37">
        <v>0</v>
      </c>
      <c r="BC174" s="37">
        <v>0</v>
      </c>
      <c r="BD174" s="37">
        <v>0</v>
      </c>
      <c r="BE174" s="37">
        <v>0</v>
      </c>
      <c r="BF174" s="37">
        <v>0</v>
      </c>
      <c r="BG174" s="37">
        <v>0</v>
      </c>
      <c r="BH174" s="37">
        <v>0</v>
      </c>
      <c r="BI174" s="37">
        <v>0</v>
      </c>
      <c r="BJ174" s="37">
        <v>0</v>
      </c>
      <c r="BK174" s="37">
        <v>0</v>
      </c>
      <c r="BL174" s="37">
        <v>0</v>
      </c>
      <c r="BM174" s="37">
        <v>0</v>
      </c>
      <c r="BN174" s="37">
        <v>0</v>
      </c>
      <c r="BO174" s="37">
        <v>0</v>
      </c>
      <c r="BP174" s="37">
        <v>0</v>
      </c>
      <c r="BQ174" s="37">
        <v>0</v>
      </c>
      <c r="BR174" s="37">
        <v>0</v>
      </c>
      <c r="BS174" s="37">
        <v>0</v>
      </c>
      <c r="BT174" s="37">
        <v>0</v>
      </c>
      <c r="BU174" s="37">
        <v>0</v>
      </c>
      <c r="BV174" s="37">
        <v>0</v>
      </c>
      <c r="BW174" s="37">
        <v>0</v>
      </c>
      <c r="BX174" s="37">
        <v>0</v>
      </c>
      <c r="BY174" s="37">
        <v>0</v>
      </c>
      <c r="BZ174" s="37">
        <v>0</v>
      </c>
    </row>
    <row r="175" spans="2:78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7">
        <v>0</v>
      </c>
      <c r="AP175" s="37">
        <v>0</v>
      </c>
      <c r="AQ175" s="37">
        <v>0</v>
      </c>
      <c r="AR175" s="37">
        <v>0</v>
      </c>
      <c r="AS175" s="37">
        <v>0</v>
      </c>
      <c r="AT175" s="37">
        <v>0</v>
      </c>
      <c r="AU175" s="37">
        <v>0</v>
      </c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7">
        <v>0</v>
      </c>
      <c r="BB175" s="37">
        <v>0</v>
      </c>
      <c r="BC175" s="37">
        <v>0</v>
      </c>
      <c r="BD175" s="37">
        <v>0</v>
      </c>
      <c r="BE175" s="37">
        <v>0</v>
      </c>
      <c r="BF175" s="37">
        <v>0</v>
      </c>
      <c r="BG175" s="37">
        <v>0</v>
      </c>
      <c r="BH175" s="37">
        <v>0</v>
      </c>
      <c r="BI175" s="37">
        <v>0</v>
      </c>
      <c r="BJ175" s="37">
        <v>0</v>
      </c>
      <c r="BK175" s="37">
        <v>0</v>
      </c>
      <c r="BL175" s="37">
        <v>0</v>
      </c>
      <c r="BM175" s="37">
        <v>0</v>
      </c>
      <c r="BN175" s="37">
        <v>0</v>
      </c>
      <c r="BO175" s="37">
        <v>0</v>
      </c>
      <c r="BP175" s="37">
        <v>0</v>
      </c>
      <c r="BQ175" s="37">
        <v>0</v>
      </c>
      <c r="BR175" s="37">
        <v>0</v>
      </c>
      <c r="BS175" s="37">
        <v>0</v>
      </c>
      <c r="BT175" s="37">
        <v>0</v>
      </c>
      <c r="BU175" s="37">
        <v>0</v>
      </c>
      <c r="BV175" s="37">
        <v>0</v>
      </c>
      <c r="BW175" s="37">
        <v>0</v>
      </c>
      <c r="BX175" s="37">
        <v>0</v>
      </c>
      <c r="BY175" s="37">
        <v>0</v>
      </c>
      <c r="BZ175" s="37">
        <v>0</v>
      </c>
    </row>
    <row r="176" spans="2:78" ht="20.100000000000001" customHeight="1" thickBot="1" x14ac:dyDescent="0.25">
      <c r="B176" s="4" t="s">
        <v>403</v>
      </c>
      <c r="C176" s="37">
        <v>1</v>
      </c>
      <c r="D176" s="37">
        <v>0</v>
      </c>
      <c r="E176" s="37">
        <v>1</v>
      </c>
      <c r="F176" s="37">
        <v>1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1</v>
      </c>
      <c r="X176" s="37">
        <v>0</v>
      </c>
      <c r="Y176" s="37">
        <v>1</v>
      </c>
      <c r="Z176" s="37">
        <v>1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7">
        <v>0</v>
      </c>
      <c r="AU176" s="37">
        <v>0</v>
      </c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7">
        <v>0</v>
      </c>
      <c r="BB176" s="37">
        <v>0</v>
      </c>
      <c r="BC176" s="37">
        <v>0</v>
      </c>
      <c r="BD176" s="37">
        <v>0</v>
      </c>
      <c r="BE176" s="37">
        <v>0</v>
      </c>
      <c r="BF176" s="37">
        <v>0</v>
      </c>
      <c r="BG176" s="37">
        <v>0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0</v>
      </c>
      <c r="BO176" s="37">
        <v>0</v>
      </c>
      <c r="BP176" s="37">
        <v>0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0</v>
      </c>
      <c r="BY176" s="37">
        <v>0</v>
      </c>
      <c r="BZ176" s="37">
        <v>0</v>
      </c>
    </row>
    <row r="177" spans="2:78" ht="20.100000000000001" customHeight="1" thickBot="1" x14ac:dyDescent="0.25">
      <c r="B177" s="4" t="s">
        <v>196</v>
      </c>
      <c r="C177" s="37">
        <v>84</v>
      </c>
      <c r="D177" s="37">
        <v>1</v>
      </c>
      <c r="E177" s="37">
        <v>83</v>
      </c>
      <c r="F177" s="37">
        <v>74</v>
      </c>
      <c r="G177" s="37">
        <v>1</v>
      </c>
      <c r="H177" s="37">
        <v>0</v>
      </c>
      <c r="I177" s="37">
        <v>0</v>
      </c>
      <c r="J177" s="37">
        <v>1</v>
      </c>
      <c r="K177" s="37">
        <v>1</v>
      </c>
      <c r="L177" s="37">
        <v>0</v>
      </c>
      <c r="M177" s="37">
        <v>2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3</v>
      </c>
      <c r="T177" s="37">
        <v>0</v>
      </c>
      <c r="U177" s="37">
        <v>2</v>
      </c>
      <c r="V177" s="37">
        <v>1</v>
      </c>
      <c r="W177" s="37">
        <v>29</v>
      </c>
      <c r="X177" s="37">
        <v>0</v>
      </c>
      <c r="Y177" s="37">
        <v>20</v>
      </c>
      <c r="Z177" s="37">
        <v>41</v>
      </c>
      <c r="AA177" s="37">
        <v>1</v>
      </c>
      <c r="AB177" s="37">
        <v>0</v>
      </c>
      <c r="AC177" s="37">
        <v>1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1</v>
      </c>
      <c r="AN177" s="37">
        <v>0</v>
      </c>
      <c r="AO177" s="37">
        <v>2</v>
      </c>
      <c r="AP177" s="37">
        <v>1</v>
      </c>
      <c r="AQ177" s="37">
        <v>15</v>
      </c>
      <c r="AR177" s="37">
        <v>0</v>
      </c>
      <c r="AS177" s="37">
        <v>20</v>
      </c>
      <c r="AT177" s="37">
        <v>9</v>
      </c>
      <c r="AU177" s="37">
        <v>1</v>
      </c>
      <c r="AV177" s="37">
        <v>0</v>
      </c>
      <c r="AW177" s="37">
        <v>1</v>
      </c>
      <c r="AX177" s="37">
        <v>0</v>
      </c>
      <c r="AY177" s="37">
        <v>0</v>
      </c>
      <c r="AZ177" s="37">
        <v>0</v>
      </c>
      <c r="BA177" s="37">
        <v>0</v>
      </c>
      <c r="BB177" s="37">
        <v>0</v>
      </c>
      <c r="BC177" s="37">
        <v>1</v>
      </c>
      <c r="BD177" s="37">
        <v>0</v>
      </c>
      <c r="BE177" s="37">
        <v>2</v>
      </c>
      <c r="BF177" s="37">
        <v>0</v>
      </c>
      <c r="BG177" s="37">
        <v>0</v>
      </c>
      <c r="BH177" s="37">
        <v>0</v>
      </c>
      <c r="BI177" s="37">
        <v>0</v>
      </c>
      <c r="BJ177" s="37">
        <v>0</v>
      </c>
      <c r="BK177" s="37">
        <v>7</v>
      </c>
      <c r="BL177" s="37">
        <v>0</v>
      </c>
      <c r="BM177" s="37">
        <v>4</v>
      </c>
      <c r="BN177" s="37">
        <v>10</v>
      </c>
      <c r="BO177" s="37">
        <v>1</v>
      </c>
      <c r="BP177" s="37">
        <v>1</v>
      </c>
      <c r="BQ177" s="37">
        <v>2</v>
      </c>
      <c r="BR177" s="37">
        <v>0</v>
      </c>
      <c r="BS177" s="37">
        <v>23</v>
      </c>
      <c r="BT177" s="37">
        <v>0</v>
      </c>
      <c r="BU177" s="37">
        <v>27</v>
      </c>
      <c r="BV177" s="37">
        <v>11</v>
      </c>
      <c r="BW177" s="37">
        <v>0</v>
      </c>
      <c r="BX177" s="37">
        <v>0</v>
      </c>
      <c r="BY177" s="37">
        <v>0</v>
      </c>
      <c r="BZ177" s="37">
        <v>0</v>
      </c>
    </row>
    <row r="178" spans="2:78" ht="20.100000000000001" customHeight="1" thickBot="1" x14ac:dyDescent="0.25">
      <c r="B178" s="4" t="s">
        <v>404</v>
      </c>
      <c r="C178" s="37">
        <v>1</v>
      </c>
      <c r="D178" s="37">
        <v>0</v>
      </c>
      <c r="E178" s="37">
        <v>0</v>
      </c>
      <c r="F178" s="37">
        <v>1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1</v>
      </c>
      <c r="X178" s="37">
        <v>0</v>
      </c>
      <c r="Y178" s="37">
        <v>0</v>
      </c>
      <c r="Z178" s="37">
        <v>1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7">
        <v>0</v>
      </c>
      <c r="AP178" s="37">
        <v>0</v>
      </c>
      <c r="AQ178" s="37">
        <v>0</v>
      </c>
      <c r="AR178" s="37">
        <v>0</v>
      </c>
      <c r="AS178" s="37">
        <v>0</v>
      </c>
      <c r="AT178" s="37">
        <v>0</v>
      </c>
      <c r="AU178" s="37">
        <v>0</v>
      </c>
      <c r="AV178" s="37">
        <v>0</v>
      </c>
      <c r="AW178" s="37">
        <v>0</v>
      </c>
      <c r="AX178" s="37">
        <v>0</v>
      </c>
      <c r="AY178" s="37">
        <v>0</v>
      </c>
      <c r="AZ178" s="37">
        <v>0</v>
      </c>
      <c r="BA178" s="37">
        <v>0</v>
      </c>
      <c r="BB178" s="37">
        <v>0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0</v>
      </c>
      <c r="BK178" s="37">
        <v>0</v>
      </c>
      <c r="BL178" s="37">
        <v>0</v>
      </c>
      <c r="BM178" s="37">
        <v>0</v>
      </c>
      <c r="BN178" s="37">
        <v>0</v>
      </c>
      <c r="BO178" s="37">
        <v>0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0</v>
      </c>
      <c r="BY178" s="37">
        <v>0</v>
      </c>
      <c r="BZ178" s="37">
        <v>0</v>
      </c>
    </row>
    <row r="179" spans="2:78" ht="20.100000000000001" customHeight="1" thickBot="1" x14ac:dyDescent="0.25">
      <c r="B179" s="4" t="s">
        <v>405</v>
      </c>
      <c r="C179" s="37">
        <v>62</v>
      </c>
      <c r="D179" s="37">
        <v>0</v>
      </c>
      <c r="E179" s="37">
        <v>53</v>
      </c>
      <c r="F179" s="37">
        <v>47</v>
      </c>
      <c r="G179" s="37">
        <v>1</v>
      </c>
      <c r="H179" s="37">
        <v>0</v>
      </c>
      <c r="I179" s="37">
        <v>1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24</v>
      </c>
      <c r="X179" s="37">
        <v>0</v>
      </c>
      <c r="Y179" s="37">
        <v>16</v>
      </c>
      <c r="Z179" s="37">
        <v>18</v>
      </c>
      <c r="AA179" s="37">
        <v>0</v>
      </c>
      <c r="AB179" s="37">
        <v>0</v>
      </c>
      <c r="AC179" s="37">
        <v>0</v>
      </c>
      <c r="AD179" s="37">
        <v>0</v>
      </c>
      <c r="AE179" s="37">
        <v>1</v>
      </c>
      <c r="AF179" s="37">
        <v>0</v>
      </c>
      <c r="AG179" s="37">
        <v>2</v>
      </c>
      <c r="AH179" s="37">
        <v>0</v>
      </c>
      <c r="AI179" s="37">
        <v>0</v>
      </c>
      <c r="AJ179" s="37">
        <v>0</v>
      </c>
      <c r="AK179" s="37">
        <v>0</v>
      </c>
      <c r="AL179" s="37">
        <v>0</v>
      </c>
      <c r="AM179" s="37">
        <v>0</v>
      </c>
      <c r="AN179" s="37">
        <v>0</v>
      </c>
      <c r="AO179" s="37">
        <v>0</v>
      </c>
      <c r="AP179" s="37">
        <v>0</v>
      </c>
      <c r="AQ179" s="37">
        <v>25</v>
      </c>
      <c r="AR179" s="37">
        <v>0</v>
      </c>
      <c r="AS179" s="37">
        <v>28</v>
      </c>
      <c r="AT179" s="37">
        <v>12</v>
      </c>
      <c r="AU179" s="37">
        <v>0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0</v>
      </c>
      <c r="BK179" s="37">
        <v>4</v>
      </c>
      <c r="BL179" s="37">
        <v>0</v>
      </c>
      <c r="BM179" s="37">
        <v>1</v>
      </c>
      <c r="BN179" s="37">
        <v>9</v>
      </c>
      <c r="BO179" s="37">
        <v>0</v>
      </c>
      <c r="BP179" s="37">
        <v>0</v>
      </c>
      <c r="BQ179" s="37">
        <v>0</v>
      </c>
      <c r="BR179" s="37">
        <v>0</v>
      </c>
      <c r="BS179" s="37">
        <v>7</v>
      </c>
      <c r="BT179" s="37">
        <v>0</v>
      </c>
      <c r="BU179" s="37">
        <v>5</v>
      </c>
      <c r="BV179" s="37">
        <v>8</v>
      </c>
      <c r="BW179" s="37">
        <v>0</v>
      </c>
      <c r="BX179" s="37">
        <v>0</v>
      </c>
      <c r="BY179" s="37">
        <v>0</v>
      </c>
      <c r="BZ179" s="37">
        <v>0</v>
      </c>
    </row>
    <row r="180" spans="2:78" ht="20.100000000000001" customHeight="1" thickBot="1" x14ac:dyDescent="0.25">
      <c r="B180" s="4" t="s">
        <v>406</v>
      </c>
      <c r="C180" s="37">
        <v>2</v>
      </c>
      <c r="D180" s="37">
        <v>0</v>
      </c>
      <c r="E180" s="37">
        <v>0</v>
      </c>
      <c r="F180" s="37">
        <v>2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7">
        <v>0</v>
      </c>
      <c r="AP180" s="37">
        <v>0</v>
      </c>
      <c r="AQ180" s="37">
        <v>1</v>
      </c>
      <c r="AR180" s="37">
        <v>0</v>
      </c>
      <c r="AS180" s="37">
        <v>0</v>
      </c>
      <c r="AT180" s="37">
        <v>1</v>
      </c>
      <c r="AU180" s="37">
        <v>0</v>
      </c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7">
        <v>0</v>
      </c>
      <c r="BB180" s="37">
        <v>0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0</v>
      </c>
      <c r="BK180" s="37">
        <v>0</v>
      </c>
      <c r="BL180" s="37">
        <v>0</v>
      </c>
      <c r="BM180" s="37">
        <v>0</v>
      </c>
      <c r="BN180" s="37">
        <v>0</v>
      </c>
      <c r="BO180" s="37">
        <v>0</v>
      </c>
      <c r="BP180" s="37">
        <v>0</v>
      </c>
      <c r="BQ180" s="37">
        <v>0</v>
      </c>
      <c r="BR180" s="37">
        <v>0</v>
      </c>
      <c r="BS180" s="37">
        <v>1</v>
      </c>
      <c r="BT180" s="37">
        <v>0</v>
      </c>
      <c r="BU180" s="37">
        <v>0</v>
      </c>
      <c r="BV180" s="37">
        <v>1</v>
      </c>
      <c r="BW180" s="37">
        <v>0</v>
      </c>
      <c r="BX180" s="37">
        <v>0</v>
      </c>
      <c r="BY180" s="37">
        <v>0</v>
      </c>
      <c r="BZ180" s="37">
        <v>0</v>
      </c>
    </row>
    <row r="181" spans="2:78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1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7">
        <v>0</v>
      </c>
      <c r="BB181" s="37">
        <v>0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7">
        <v>0</v>
      </c>
      <c r="BM181" s="37">
        <v>1</v>
      </c>
      <c r="BN181" s="37">
        <v>0</v>
      </c>
      <c r="BO181" s="37">
        <v>0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0</v>
      </c>
      <c r="BY181" s="37">
        <v>0</v>
      </c>
      <c r="BZ181" s="37">
        <v>0</v>
      </c>
    </row>
    <row r="182" spans="2:78" ht="20.100000000000001" customHeight="1" thickBot="1" x14ac:dyDescent="0.25">
      <c r="B182" s="4" t="s">
        <v>408</v>
      </c>
      <c r="C182" s="37">
        <v>0</v>
      </c>
      <c r="D182" s="37">
        <v>0</v>
      </c>
      <c r="E182" s="37">
        <v>1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7">
        <v>0</v>
      </c>
      <c r="AP182" s="37">
        <v>0</v>
      </c>
      <c r="AQ182" s="37">
        <v>0</v>
      </c>
      <c r="AR182" s="37">
        <v>0</v>
      </c>
      <c r="AS182" s="37">
        <v>1</v>
      </c>
      <c r="AT182" s="37">
        <v>0</v>
      </c>
      <c r="AU182" s="37">
        <v>0</v>
      </c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7">
        <v>0</v>
      </c>
      <c r="BB182" s="37">
        <v>0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0</v>
      </c>
      <c r="BK182" s="37">
        <v>0</v>
      </c>
      <c r="BL182" s="37">
        <v>0</v>
      </c>
      <c r="BM182" s="37">
        <v>0</v>
      </c>
      <c r="BN182" s="37">
        <v>0</v>
      </c>
      <c r="BO182" s="37">
        <v>0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0</v>
      </c>
      <c r="BY182" s="37">
        <v>0</v>
      </c>
      <c r="BZ182" s="37">
        <v>0</v>
      </c>
    </row>
    <row r="183" spans="2:78" ht="20.100000000000001" customHeight="1" thickBot="1" x14ac:dyDescent="0.25">
      <c r="B183" s="4" t="s">
        <v>197</v>
      </c>
      <c r="C183" s="37">
        <v>9</v>
      </c>
      <c r="D183" s="37">
        <v>0</v>
      </c>
      <c r="E183" s="37">
        <v>6</v>
      </c>
      <c r="F183" s="37">
        <v>5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3</v>
      </c>
      <c r="X183" s="37">
        <v>0</v>
      </c>
      <c r="Y183" s="37">
        <v>1</v>
      </c>
      <c r="Z183" s="37">
        <v>3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7">
        <v>0</v>
      </c>
      <c r="BB183" s="37">
        <v>0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0</v>
      </c>
      <c r="BK183" s="37">
        <v>0</v>
      </c>
      <c r="BL183" s="37">
        <v>0</v>
      </c>
      <c r="BM183" s="37">
        <v>0</v>
      </c>
      <c r="BN183" s="37">
        <v>0</v>
      </c>
      <c r="BO183" s="37">
        <v>0</v>
      </c>
      <c r="BP183" s="37">
        <v>0</v>
      </c>
      <c r="BQ183" s="37">
        <v>0</v>
      </c>
      <c r="BR183" s="37">
        <v>0</v>
      </c>
      <c r="BS183" s="37">
        <v>6</v>
      </c>
      <c r="BT183" s="37">
        <v>0</v>
      </c>
      <c r="BU183" s="37">
        <v>5</v>
      </c>
      <c r="BV183" s="37">
        <v>2</v>
      </c>
      <c r="BW183" s="37">
        <v>0</v>
      </c>
      <c r="BX183" s="37">
        <v>0</v>
      </c>
      <c r="BY183" s="37">
        <v>0</v>
      </c>
      <c r="BZ183" s="37">
        <v>0</v>
      </c>
    </row>
    <row r="184" spans="2:78" ht="20.100000000000001" customHeight="1" thickBot="1" x14ac:dyDescent="0.25">
      <c r="B184" s="4" t="s">
        <v>409</v>
      </c>
      <c r="C184" s="37">
        <v>2</v>
      </c>
      <c r="D184" s="37">
        <v>0</v>
      </c>
      <c r="E184" s="37">
        <v>2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2</v>
      </c>
      <c r="X184" s="37">
        <v>0</v>
      </c>
      <c r="Y184" s="37">
        <v>2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7">
        <v>0</v>
      </c>
      <c r="AP184" s="37">
        <v>0</v>
      </c>
      <c r="AQ184" s="37">
        <v>0</v>
      </c>
      <c r="AR184" s="37">
        <v>0</v>
      </c>
      <c r="AS184" s="37">
        <v>0</v>
      </c>
      <c r="AT184" s="37">
        <v>0</v>
      </c>
      <c r="AU184" s="37">
        <v>0</v>
      </c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7">
        <v>0</v>
      </c>
      <c r="BB184" s="37">
        <v>0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0</v>
      </c>
      <c r="BK184" s="37">
        <v>0</v>
      </c>
      <c r="BL184" s="37">
        <v>0</v>
      </c>
      <c r="BM184" s="37">
        <v>0</v>
      </c>
      <c r="BN184" s="37">
        <v>0</v>
      </c>
      <c r="BO184" s="37">
        <v>0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</v>
      </c>
      <c r="BY184" s="37">
        <v>0</v>
      </c>
      <c r="BZ184" s="37">
        <v>0</v>
      </c>
    </row>
    <row r="185" spans="2:78" ht="20.100000000000001" customHeight="1" thickBot="1" x14ac:dyDescent="0.25">
      <c r="B185" s="4" t="s">
        <v>410</v>
      </c>
      <c r="C185" s="37">
        <v>5</v>
      </c>
      <c r="D185" s="37">
        <v>0</v>
      </c>
      <c r="E185" s="37">
        <v>6</v>
      </c>
      <c r="F185" s="37">
        <v>3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3</v>
      </c>
      <c r="X185" s="37">
        <v>0</v>
      </c>
      <c r="Y185" s="37">
        <v>2</v>
      </c>
      <c r="Z185" s="37">
        <v>1</v>
      </c>
      <c r="AA185" s="37">
        <v>0</v>
      </c>
      <c r="AB185" s="37">
        <v>0</v>
      </c>
      <c r="AC185" s="37">
        <v>0</v>
      </c>
      <c r="AD185" s="37">
        <v>0</v>
      </c>
      <c r="AE185" s="37">
        <v>1</v>
      </c>
      <c r="AF185" s="37">
        <v>0</v>
      </c>
      <c r="AG185" s="37">
        <v>0</v>
      </c>
      <c r="AH185" s="37">
        <v>1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7">
        <v>0</v>
      </c>
      <c r="AP185" s="37">
        <v>0</v>
      </c>
      <c r="AQ185" s="37">
        <v>1</v>
      </c>
      <c r="AR185" s="37">
        <v>0</v>
      </c>
      <c r="AS185" s="37">
        <v>1</v>
      </c>
      <c r="AT185" s="37">
        <v>1</v>
      </c>
      <c r="AU185" s="37">
        <v>0</v>
      </c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7">
        <v>0</v>
      </c>
      <c r="BB185" s="37">
        <v>0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0</v>
      </c>
      <c r="BK185" s="37">
        <v>0</v>
      </c>
      <c r="BL185" s="37">
        <v>0</v>
      </c>
      <c r="BM185" s="37">
        <v>0</v>
      </c>
      <c r="BN185" s="37">
        <v>0</v>
      </c>
      <c r="BO185" s="37">
        <v>0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3</v>
      </c>
      <c r="BV185" s="37">
        <v>0</v>
      </c>
      <c r="BW185" s="37">
        <v>0</v>
      </c>
      <c r="BX185" s="37">
        <v>0</v>
      </c>
      <c r="BY185" s="37">
        <v>0</v>
      </c>
      <c r="BZ185" s="37">
        <v>0</v>
      </c>
    </row>
    <row r="186" spans="2:78" ht="20.100000000000001" customHeight="1" thickBot="1" x14ac:dyDescent="0.25">
      <c r="B186" s="4" t="s">
        <v>198</v>
      </c>
      <c r="C186" s="37">
        <v>64</v>
      </c>
      <c r="D186" s="37">
        <v>0</v>
      </c>
      <c r="E186" s="37">
        <v>51</v>
      </c>
      <c r="F186" s="37">
        <v>26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6</v>
      </c>
      <c r="T186" s="37">
        <v>0</v>
      </c>
      <c r="U186" s="37">
        <v>3</v>
      </c>
      <c r="V186" s="37">
        <v>4</v>
      </c>
      <c r="W186" s="37">
        <v>25</v>
      </c>
      <c r="X186" s="37">
        <v>0</v>
      </c>
      <c r="Y186" s="37">
        <v>19</v>
      </c>
      <c r="Z186" s="37">
        <v>9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7">
        <v>0</v>
      </c>
      <c r="AP186" s="37">
        <v>0</v>
      </c>
      <c r="AQ186" s="37">
        <v>14</v>
      </c>
      <c r="AR186" s="37">
        <v>0</v>
      </c>
      <c r="AS186" s="37">
        <v>7</v>
      </c>
      <c r="AT186" s="37">
        <v>7</v>
      </c>
      <c r="AU186" s="37">
        <v>0</v>
      </c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7">
        <v>0</v>
      </c>
      <c r="BB186" s="37">
        <v>0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0</v>
      </c>
      <c r="BJ186" s="37">
        <v>0</v>
      </c>
      <c r="BK186" s="37">
        <v>13</v>
      </c>
      <c r="BL186" s="37">
        <v>0</v>
      </c>
      <c r="BM186" s="37">
        <v>17</v>
      </c>
      <c r="BN186" s="37">
        <v>3</v>
      </c>
      <c r="BO186" s="37">
        <v>5</v>
      </c>
      <c r="BP186" s="37">
        <v>0</v>
      </c>
      <c r="BQ186" s="37">
        <v>3</v>
      </c>
      <c r="BR186" s="37">
        <v>3</v>
      </c>
      <c r="BS186" s="37">
        <v>1</v>
      </c>
      <c r="BT186" s="37">
        <v>0</v>
      </c>
      <c r="BU186" s="37">
        <v>2</v>
      </c>
      <c r="BV186" s="37">
        <v>0</v>
      </c>
      <c r="BW186" s="37">
        <v>0</v>
      </c>
      <c r="BX186" s="37">
        <v>0</v>
      </c>
      <c r="BY186" s="37">
        <v>0</v>
      </c>
      <c r="BZ186" s="37">
        <v>0</v>
      </c>
    </row>
    <row r="187" spans="2:78" ht="20.100000000000001" customHeight="1" thickBot="1" x14ac:dyDescent="0.25">
      <c r="B187" s="4" t="s">
        <v>411</v>
      </c>
      <c r="C187" s="37">
        <v>4</v>
      </c>
      <c r="D187" s="37">
        <v>0</v>
      </c>
      <c r="E187" s="37">
        <v>3</v>
      </c>
      <c r="F187" s="37">
        <v>1</v>
      </c>
      <c r="G187" s="37">
        <v>0</v>
      </c>
      <c r="H187" s="37">
        <v>0</v>
      </c>
      <c r="I187" s="37">
        <v>0</v>
      </c>
      <c r="J187" s="37">
        <v>0</v>
      </c>
      <c r="K187" s="37">
        <v>1</v>
      </c>
      <c r="L187" s="37">
        <v>0</v>
      </c>
      <c r="M187" s="37">
        <v>0</v>
      </c>
      <c r="N187" s="37">
        <v>1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3</v>
      </c>
      <c r="X187" s="37">
        <v>0</v>
      </c>
      <c r="Y187" s="37">
        <v>3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7">
        <v>0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0</v>
      </c>
      <c r="BJ187" s="37">
        <v>0</v>
      </c>
      <c r="BK187" s="37">
        <v>0</v>
      </c>
      <c r="BL187" s="37">
        <v>0</v>
      </c>
      <c r="BM187" s="37">
        <v>0</v>
      </c>
      <c r="BN187" s="37">
        <v>0</v>
      </c>
      <c r="BO187" s="37">
        <v>0</v>
      </c>
      <c r="BP187" s="37">
        <v>0</v>
      </c>
      <c r="BQ187" s="37">
        <v>0</v>
      </c>
      <c r="BR187" s="37">
        <v>0</v>
      </c>
      <c r="BS187" s="37">
        <v>0</v>
      </c>
      <c r="BT187" s="37">
        <v>0</v>
      </c>
      <c r="BU187" s="37">
        <v>0</v>
      </c>
      <c r="BV187" s="37">
        <v>0</v>
      </c>
      <c r="BW187" s="37">
        <v>0</v>
      </c>
      <c r="BX187" s="37">
        <v>0</v>
      </c>
      <c r="BY187" s="37">
        <v>0</v>
      </c>
      <c r="BZ187" s="37">
        <v>0</v>
      </c>
    </row>
    <row r="188" spans="2:78" ht="20.100000000000001" customHeight="1" thickBot="1" x14ac:dyDescent="0.25">
      <c r="B188" s="4" t="s">
        <v>412</v>
      </c>
      <c r="C188" s="37">
        <v>3</v>
      </c>
      <c r="D188" s="37">
        <v>0</v>
      </c>
      <c r="E188" s="37">
        <v>2</v>
      </c>
      <c r="F188" s="37">
        <v>2</v>
      </c>
      <c r="G188" s="37">
        <v>1</v>
      </c>
      <c r="H188" s="37">
        <v>0</v>
      </c>
      <c r="I188" s="37">
        <v>0</v>
      </c>
      <c r="J188" s="37">
        <v>1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1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7">
        <v>0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7">
        <v>0</v>
      </c>
      <c r="BB188" s="37">
        <v>0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0</v>
      </c>
      <c r="BJ188" s="37">
        <v>0</v>
      </c>
      <c r="BK188" s="37">
        <v>1</v>
      </c>
      <c r="BL188" s="37">
        <v>0</v>
      </c>
      <c r="BM188" s="37">
        <v>0</v>
      </c>
      <c r="BN188" s="37">
        <v>1</v>
      </c>
      <c r="BO188" s="37">
        <v>0</v>
      </c>
      <c r="BP188" s="37">
        <v>0</v>
      </c>
      <c r="BQ188" s="37">
        <v>0</v>
      </c>
      <c r="BR188" s="37">
        <v>0</v>
      </c>
      <c r="BS188" s="37">
        <v>1</v>
      </c>
      <c r="BT188" s="37">
        <v>0</v>
      </c>
      <c r="BU188" s="37">
        <v>1</v>
      </c>
      <c r="BV188" s="37">
        <v>0</v>
      </c>
      <c r="BW188" s="37">
        <v>0</v>
      </c>
      <c r="BX188" s="37">
        <v>0</v>
      </c>
      <c r="BY188" s="37">
        <v>0</v>
      </c>
      <c r="BZ188" s="37">
        <v>0</v>
      </c>
    </row>
    <row r="189" spans="2:78" ht="20.100000000000001" customHeight="1" thickBot="1" x14ac:dyDescent="0.25">
      <c r="B189" s="4" t="s">
        <v>413</v>
      </c>
      <c r="C189" s="37">
        <v>4</v>
      </c>
      <c r="D189" s="37">
        <v>0</v>
      </c>
      <c r="E189" s="37">
        <v>2</v>
      </c>
      <c r="F189" s="37">
        <v>2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3</v>
      </c>
      <c r="X189" s="37">
        <v>0</v>
      </c>
      <c r="Y189" s="37">
        <v>2</v>
      </c>
      <c r="Z189" s="37">
        <v>1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7">
        <v>0</v>
      </c>
      <c r="AP189" s="37">
        <v>0</v>
      </c>
      <c r="AQ189" s="37">
        <v>1</v>
      </c>
      <c r="AR189" s="37">
        <v>0</v>
      </c>
      <c r="AS189" s="37">
        <v>0</v>
      </c>
      <c r="AT189" s="37">
        <v>1</v>
      </c>
      <c r="AU189" s="37">
        <v>0</v>
      </c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7">
        <v>0</v>
      </c>
      <c r="BB189" s="37">
        <v>0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0</v>
      </c>
      <c r="BJ189" s="37">
        <v>0</v>
      </c>
      <c r="BK189" s="37">
        <v>0</v>
      </c>
      <c r="BL189" s="37">
        <v>0</v>
      </c>
      <c r="BM189" s="37">
        <v>0</v>
      </c>
      <c r="BN189" s="37">
        <v>0</v>
      </c>
      <c r="BO189" s="37">
        <v>0</v>
      </c>
      <c r="BP189" s="37">
        <v>0</v>
      </c>
      <c r="BQ189" s="37">
        <v>0</v>
      </c>
      <c r="BR189" s="37">
        <v>0</v>
      </c>
      <c r="BS189" s="37">
        <v>0</v>
      </c>
      <c r="BT189" s="37">
        <v>0</v>
      </c>
      <c r="BU189" s="37">
        <v>0</v>
      </c>
      <c r="BV189" s="37">
        <v>0</v>
      </c>
      <c r="BW189" s="37">
        <v>0</v>
      </c>
      <c r="BX189" s="37">
        <v>0</v>
      </c>
      <c r="BY189" s="37">
        <v>0</v>
      </c>
      <c r="BZ189" s="37">
        <v>0</v>
      </c>
    </row>
    <row r="190" spans="2:78" ht="20.100000000000001" customHeight="1" thickBot="1" x14ac:dyDescent="0.25">
      <c r="B190" s="4" t="s">
        <v>414</v>
      </c>
      <c r="C190" s="37">
        <v>1</v>
      </c>
      <c r="D190" s="37">
        <v>0</v>
      </c>
      <c r="E190" s="37">
        <v>0</v>
      </c>
      <c r="F190" s="37">
        <v>1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1</v>
      </c>
      <c r="X190" s="37">
        <v>0</v>
      </c>
      <c r="Y190" s="37">
        <v>0</v>
      </c>
      <c r="Z190" s="37">
        <v>1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7">
        <v>0</v>
      </c>
      <c r="BB190" s="37">
        <v>0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0</v>
      </c>
      <c r="BJ190" s="37">
        <v>0</v>
      </c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0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</row>
    <row r="191" spans="2:78" ht="20.100000000000001" customHeight="1" thickBot="1" x14ac:dyDescent="0.25">
      <c r="B191" s="4" t="s">
        <v>199</v>
      </c>
      <c r="C191" s="37">
        <v>18</v>
      </c>
      <c r="D191" s="37">
        <v>2</v>
      </c>
      <c r="E191" s="37">
        <v>27</v>
      </c>
      <c r="F191" s="37">
        <v>7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2</v>
      </c>
      <c r="T191" s="37">
        <v>2</v>
      </c>
      <c r="U191" s="37">
        <v>4</v>
      </c>
      <c r="V191" s="37">
        <v>0</v>
      </c>
      <c r="W191" s="37">
        <v>8</v>
      </c>
      <c r="X191" s="37">
        <v>0</v>
      </c>
      <c r="Y191" s="37">
        <v>13</v>
      </c>
      <c r="Z191" s="37">
        <v>4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2</v>
      </c>
      <c r="AH191" s="37">
        <v>1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3</v>
      </c>
      <c r="AR191" s="37">
        <v>0</v>
      </c>
      <c r="AS191" s="37">
        <v>1</v>
      </c>
      <c r="AT191" s="37">
        <v>2</v>
      </c>
      <c r="AU191" s="37">
        <v>0</v>
      </c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7">
        <v>0</v>
      </c>
      <c r="BB191" s="37">
        <v>0</v>
      </c>
      <c r="BC191" s="37">
        <v>0</v>
      </c>
      <c r="BD191" s="37">
        <v>0</v>
      </c>
      <c r="BE191" s="37">
        <v>0</v>
      </c>
      <c r="BF191" s="37">
        <v>0</v>
      </c>
      <c r="BG191" s="37">
        <v>0</v>
      </c>
      <c r="BH191" s="37">
        <v>0</v>
      </c>
      <c r="BI191" s="37">
        <v>0</v>
      </c>
      <c r="BJ191" s="37">
        <v>0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5</v>
      </c>
      <c r="BT191" s="37">
        <v>0</v>
      </c>
      <c r="BU191" s="37">
        <v>7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</row>
    <row r="192" spans="2:78" ht="20.100000000000001" customHeight="1" thickBot="1" x14ac:dyDescent="0.25">
      <c r="B192" s="4" t="s">
        <v>415</v>
      </c>
      <c r="C192" s="37">
        <v>3</v>
      </c>
      <c r="D192" s="37">
        <v>0</v>
      </c>
      <c r="E192" s="37">
        <v>2</v>
      </c>
      <c r="F192" s="37">
        <v>1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2</v>
      </c>
      <c r="X192" s="37">
        <v>0</v>
      </c>
      <c r="Y192" s="37">
        <v>1</v>
      </c>
      <c r="Z192" s="37">
        <v>1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</v>
      </c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0</v>
      </c>
      <c r="BS192" s="37">
        <v>1</v>
      </c>
      <c r="BT192" s="37">
        <v>0</v>
      </c>
      <c r="BU192" s="37">
        <v>1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</row>
    <row r="193" spans="2:78" ht="20.100000000000001" customHeight="1" thickBot="1" x14ac:dyDescent="0.25">
      <c r="B193" s="4" t="s">
        <v>416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</v>
      </c>
      <c r="BK193" s="37">
        <v>0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0</v>
      </c>
      <c r="BS193" s="37">
        <v>0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</row>
    <row r="194" spans="2:78" ht="20.100000000000001" customHeight="1" thickBot="1" x14ac:dyDescent="0.25">
      <c r="B194" s="4" t="s">
        <v>417</v>
      </c>
      <c r="C194" s="37">
        <v>1</v>
      </c>
      <c r="D194" s="37">
        <v>0</v>
      </c>
      <c r="E194" s="37">
        <v>0</v>
      </c>
      <c r="F194" s="37">
        <v>1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1</v>
      </c>
      <c r="BP194" s="37">
        <v>0</v>
      </c>
      <c r="BQ194" s="37">
        <v>0</v>
      </c>
      <c r="BR194" s="37">
        <v>1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</row>
    <row r="195" spans="2:78" ht="20.100000000000001" customHeight="1" thickBot="1" x14ac:dyDescent="0.25">
      <c r="B195" s="4" t="s">
        <v>418</v>
      </c>
      <c r="C195" s="37">
        <v>9</v>
      </c>
      <c r="D195" s="37">
        <v>0</v>
      </c>
      <c r="E195" s="37">
        <v>0</v>
      </c>
      <c r="F195" s="37">
        <v>9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3</v>
      </c>
      <c r="X195" s="37">
        <v>0</v>
      </c>
      <c r="Y195" s="37">
        <v>0</v>
      </c>
      <c r="Z195" s="37">
        <v>3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5</v>
      </c>
      <c r="AR195" s="37">
        <v>0</v>
      </c>
      <c r="AS195" s="37">
        <v>0</v>
      </c>
      <c r="AT195" s="37">
        <v>5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1</v>
      </c>
      <c r="BT195" s="37">
        <v>0</v>
      </c>
      <c r="BU195" s="37">
        <v>0</v>
      </c>
      <c r="BV195" s="37">
        <v>1</v>
      </c>
      <c r="BW195" s="37">
        <v>0</v>
      </c>
      <c r="BX195" s="37">
        <v>0</v>
      </c>
      <c r="BY195" s="37">
        <v>0</v>
      </c>
      <c r="BZ195" s="37">
        <v>0</v>
      </c>
    </row>
    <row r="196" spans="2:78" ht="20.100000000000001" customHeight="1" thickBot="1" x14ac:dyDescent="0.25">
      <c r="B196" s="4" t="s">
        <v>419</v>
      </c>
      <c r="C196" s="37">
        <v>1</v>
      </c>
      <c r="D196" s="37">
        <v>0</v>
      </c>
      <c r="E196" s="37">
        <v>1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1</v>
      </c>
      <c r="AR196" s="37">
        <v>0</v>
      </c>
      <c r="AS196" s="37">
        <v>1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</row>
    <row r="197" spans="2:78" ht="20.100000000000001" customHeight="1" thickBot="1" x14ac:dyDescent="0.25">
      <c r="B197" s="4" t="s">
        <v>200</v>
      </c>
      <c r="C197" s="37">
        <v>7</v>
      </c>
      <c r="D197" s="37">
        <v>0</v>
      </c>
      <c r="E197" s="37">
        <v>6</v>
      </c>
      <c r="F197" s="37">
        <v>11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2</v>
      </c>
      <c r="X197" s="37">
        <v>0</v>
      </c>
      <c r="Y197" s="37">
        <v>2</v>
      </c>
      <c r="Z197" s="37">
        <v>3</v>
      </c>
      <c r="AA197" s="37">
        <v>0</v>
      </c>
      <c r="AB197" s="37">
        <v>0</v>
      </c>
      <c r="AC197" s="37">
        <v>0</v>
      </c>
      <c r="AD197" s="37">
        <v>0</v>
      </c>
      <c r="AE197" s="37">
        <v>1</v>
      </c>
      <c r="AF197" s="37">
        <v>0</v>
      </c>
      <c r="AG197" s="37">
        <v>0</v>
      </c>
      <c r="AH197" s="37">
        <v>1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1</v>
      </c>
      <c r="AT197" s="37">
        <v>1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4</v>
      </c>
      <c r="BT197" s="37">
        <v>0</v>
      </c>
      <c r="BU197" s="37">
        <v>3</v>
      </c>
      <c r="BV197" s="37">
        <v>6</v>
      </c>
      <c r="BW197" s="37">
        <v>0</v>
      </c>
      <c r="BX197" s="37">
        <v>0</v>
      </c>
      <c r="BY197" s="37">
        <v>0</v>
      </c>
      <c r="BZ197" s="37">
        <v>0</v>
      </c>
    </row>
    <row r="198" spans="2:78" ht="20.100000000000001" customHeight="1" thickBot="1" x14ac:dyDescent="0.25">
      <c r="B198" s="4" t="s">
        <v>201</v>
      </c>
      <c r="C198" s="37">
        <v>113</v>
      </c>
      <c r="D198" s="37">
        <v>5</v>
      </c>
      <c r="E198" s="37">
        <v>110</v>
      </c>
      <c r="F198" s="37">
        <v>53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1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2</v>
      </c>
      <c r="T198" s="37">
        <v>5</v>
      </c>
      <c r="U198" s="37">
        <v>7</v>
      </c>
      <c r="V198" s="37">
        <v>0</v>
      </c>
      <c r="W198" s="37">
        <v>43</v>
      </c>
      <c r="X198" s="37">
        <v>0</v>
      </c>
      <c r="Y198" s="37">
        <v>37</v>
      </c>
      <c r="Z198" s="37">
        <v>12</v>
      </c>
      <c r="AA198" s="37">
        <v>1</v>
      </c>
      <c r="AB198" s="37">
        <v>0</v>
      </c>
      <c r="AC198" s="37">
        <v>1</v>
      </c>
      <c r="AD198" s="37">
        <v>0</v>
      </c>
      <c r="AE198" s="37">
        <v>2</v>
      </c>
      <c r="AF198" s="37">
        <v>0</v>
      </c>
      <c r="AG198" s="37">
        <v>2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1</v>
      </c>
      <c r="AN198" s="37">
        <v>0</v>
      </c>
      <c r="AO198" s="37">
        <v>1</v>
      </c>
      <c r="AP198" s="37">
        <v>0</v>
      </c>
      <c r="AQ198" s="37">
        <v>18</v>
      </c>
      <c r="AR198" s="37">
        <v>0</v>
      </c>
      <c r="AS198" s="37">
        <v>30</v>
      </c>
      <c r="AT198" s="37">
        <v>0</v>
      </c>
      <c r="AU198" s="37">
        <v>3</v>
      </c>
      <c r="AV198" s="37">
        <v>0</v>
      </c>
      <c r="AW198" s="37">
        <v>2</v>
      </c>
      <c r="AX198" s="37">
        <v>5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13</v>
      </c>
      <c r="BL198" s="37">
        <v>0</v>
      </c>
      <c r="BM198" s="37">
        <v>8</v>
      </c>
      <c r="BN198" s="37">
        <v>12</v>
      </c>
      <c r="BO198" s="37">
        <v>1</v>
      </c>
      <c r="BP198" s="37">
        <v>0</v>
      </c>
      <c r="BQ198" s="37">
        <v>1</v>
      </c>
      <c r="BR198" s="37">
        <v>0</v>
      </c>
      <c r="BS198" s="37">
        <v>29</v>
      </c>
      <c r="BT198" s="37">
        <v>0</v>
      </c>
      <c r="BU198" s="37">
        <v>20</v>
      </c>
      <c r="BV198" s="37">
        <v>24</v>
      </c>
      <c r="BW198" s="37">
        <v>0</v>
      </c>
      <c r="BX198" s="37">
        <v>0</v>
      </c>
      <c r="BY198" s="37">
        <v>0</v>
      </c>
      <c r="BZ198" s="37">
        <v>0</v>
      </c>
    </row>
    <row r="199" spans="2:78" ht="20.100000000000001" customHeight="1" thickBot="1" x14ac:dyDescent="0.25">
      <c r="B199" s="4" t="s">
        <v>420</v>
      </c>
      <c r="C199" s="37">
        <v>15</v>
      </c>
      <c r="D199" s="37">
        <v>0</v>
      </c>
      <c r="E199" s="37">
        <v>13</v>
      </c>
      <c r="F199" s="37">
        <v>8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1</v>
      </c>
      <c r="T199" s="37">
        <v>0</v>
      </c>
      <c r="U199" s="37">
        <v>1</v>
      </c>
      <c r="V199" s="37">
        <v>0</v>
      </c>
      <c r="W199" s="37">
        <v>4</v>
      </c>
      <c r="X199" s="37">
        <v>0</v>
      </c>
      <c r="Y199" s="37">
        <v>5</v>
      </c>
      <c r="Z199" s="37">
        <v>3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2</v>
      </c>
      <c r="AR199" s="37">
        <v>0</v>
      </c>
      <c r="AS199" s="37">
        <v>1</v>
      </c>
      <c r="AT199" s="37">
        <v>1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2</v>
      </c>
      <c r="BL199" s="37">
        <v>0</v>
      </c>
      <c r="BM199" s="37">
        <v>2</v>
      </c>
      <c r="BN199" s="37">
        <v>2</v>
      </c>
      <c r="BO199" s="37">
        <v>0</v>
      </c>
      <c r="BP199" s="37">
        <v>0</v>
      </c>
      <c r="BQ199" s="37">
        <v>0</v>
      </c>
      <c r="BR199" s="37">
        <v>0</v>
      </c>
      <c r="BS199" s="37">
        <v>6</v>
      </c>
      <c r="BT199" s="37">
        <v>0</v>
      </c>
      <c r="BU199" s="37">
        <v>4</v>
      </c>
      <c r="BV199" s="37">
        <v>2</v>
      </c>
      <c r="BW199" s="37">
        <v>0</v>
      </c>
      <c r="BX199" s="37">
        <v>0</v>
      </c>
      <c r="BY199" s="37">
        <v>0</v>
      </c>
      <c r="BZ199" s="37">
        <v>0</v>
      </c>
    </row>
    <row r="200" spans="2:78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</row>
    <row r="201" spans="2:78" ht="20.100000000000001" customHeight="1" thickBot="1" x14ac:dyDescent="0.25">
      <c r="B201" s="4" t="s">
        <v>422</v>
      </c>
      <c r="C201" s="37">
        <v>1</v>
      </c>
      <c r="D201" s="37">
        <v>0</v>
      </c>
      <c r="E201" s="37">
        <v>0</v>
      </c>
      <c r="F201" s="37">
        <v>1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1</v>
      </c>
      <c r="BP201" s="37">
        <v>0</v>
      </c>
      <c r="BQ201" s="37">
        <v>0</v>
      </c>
      <c r="BR201" s="37">
        <v>1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</row>
    <row r="202" spans="2:78" ht="20.100000000000001" customHeight="1" thickBot="1" x14ac:dyDescent="0.25">
      <c r="B202" s="4" t="s">
        <v>202</v>
      </c>
      <c r="C202" s="37">
        <v>21</v>
      </c>
      <c r="D202" s="37">
        <v>0</v>
      </c>
      <c r="E202" s="37">
        <v>18</v>
      </c>
      <c r="F202" s="37">
        <v>10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3</v>
      </c>
      <c r="T202" s="37">
        <v>0</v>
      </c>
      <c r="U202" s="37">
        <v>3</v>
      </c>
      <c r="V202" s="37">
        <v>0</v>
      </c>
      <c r="W202" s="37">
        <v>3</v>
      </c>
      <c r="X202" s="37">
        <v>0</v>
      </c>
      <c r="Y202" s="37">
        <v>5</v>
      </c>
      <c r="Z202" s="37">
        <v>1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4</v>
      </c>
      <c r="AR202" s="37">
        <v>0</v>
      </c>
      <c r="AS202" s="37">
        <v>3</v>
      </c>
      <c r="AT202" s="37">
        <v>1</v>
      </c>
      <c r="AU202" s="37">
        <v>1</v>
      </c>
      <c r="AV202" s="37">
        <v>0</v>
      </c>
      <c r="AW202" s="37">
        <v>0</v>
      </c>
      <c r="AX202" s="37">
        <v>1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3</v>
      </c>
      <c r="BP202" s="37">
        <v>0</v>
      </c>
      <c r="BQ202" s="37">
        <v>2</v>
      </c>
      <c r="BR202" s="37">
        <v>1</v>
      </c>
      <c r="BS202" s="37">
        <v>7</v>
      </c>
      <c r="BT202" s="37">
        <v>0</v>
      </c>
      <c r="BU202" s="37">
        <v>5</v>
      </c>
      <c r="BV202" s="37">
        <v>6</v>
      </c>
      <c r="BW202" s="37">
        <v>0</v>
      </c>
      <c r="BX202" s="37">
        <v>0</v>
      </c>
      <c r="BY202" s="37">
        <v>0</v>
      </c>
      <c r="BZ202" s="37">
        <v>0</v>
      </c>
    </row>
    <row r="203" spans="2:78" ht="20.100000000000001" customHeight="1" thickBot="1" x14ac:dyDescent="0.25">
      <c r="B203" s="4" t="s">
        <v>423</v>
      </c>
      <c r="C203" s="37">
        <v>0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</row>
    <row r="204" spans="2:78" ht="20.100000000000001" customHeight="1" thickBot="1" x14ac:dyDescent="0.25">
      <c r="B204" s="4" t="s">
        <v>424</v>
      </c>
      <c r="C204" s="37">
        <v>4</v>
      </c>
      <c r="D204" s="37">
        <v>1</v>
      </c>
      <c r="E204" s="37">
        <v>3</v>
      </c>
      <c r="F204" s="37">
        <v>1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1</v>
      </c>
      <c r="X204" s="37">
        <v>0</v>
      </c>
      <c r="Y204" s="37">
        <v>1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1</v>
      </c>
      <c r="BQ204" s="37">
        <v>2</v>
      </c>
      <c r="BR204" s="37">
        <v>0</v>
      </c>
      <c r="BS204" s="37">
        <v>3</v>
      </c>
      <c r="BT204" s="37">
        <v>0</v>
      </c>
      <c r="BU204" s="37">
        <v>0</v>
      </c>
      <c r="BV204" s="37">
        <v>1</v>
      </c>
      <c r="BW204" s="37">
        <v>0</v>
      </c>
      <c r="BX204" s="37">
        <v>0</v>
      </c>
      <c r="BY204" s="37">
        <v>0</v>
      </c>
      <c r="BZ204" s="37">
        <v>0</v>
      </c>
    </row>
    <row r="205" spans="2:78" ht="20.100000000000001" customHeight="1" thickBot="1" x14ac:dyDescent="0.25">
      <c r="B205" s="4" t="s">
        <v>425</v>
      </c>
      <c r="C205" s="37">
        <v>2</v>
      </c>
      <c r="D205" s="37">
        <v>0</v>
      </c>
      <c r="E205" s="37">
        <v>2</v>
      </c>
      <c r="F205" s="37">
        <v>1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1</v>
      </c>
      <c r="X205" s="37">
        <v>0</v>
      </c>
      <c r="Y205" s="37">
        <v>0</v>
      </c>
      <c r="Z205" s="37">
        <v>1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1</v>
      </c>
      <c r="BT205" s="37">
        <v>0</v>
      </c>
      <c r="BU205" s="37">
        <v>2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</row>
    <row r="206" spans="2:78" ht="20.100000000000001" customHeight="1" thickBot="1" x14ac:dyDescent="0.25">
      <c r="B206" s="4" t="s">
        <v>203</v>
      </c>
      <c r="C206" s="37">
        <v>84</v>
      </c>
      <c r="D206" s="37">
        <v>0</v>
      </c>
      <c r="E206" s="37">
        <v>78</v>
      </c>
      <c r="F206" s="37">
        <v>58</v>
      </c>
      <c r="G206" s="37">
        <v>8</v>
      </c>
      <c r="H206" s="37">
        <v>0</v>
      </c>
      <c r="I206" s="37">
        <v>4</v>
      </c>
      <c r="J206" s="37">
        <v>7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2</v>
      </c>
      <c r="T206" s="37">
        <v>0</v>
      </c>
      <c r="U206" s="37">
        <v>2</v>
      </c>
      <c r="V206" s="37">
        <v>0</v>
      </c>
      <c r="W206" s="37">
        <v>27</v>
      </c>
      <c r="X206" s="37">
        <v>0</v>
      </c>
      <c r="Y206" s="37">
        <v>21</v>
      </c>
      <c r="Z206" s="37">
        <v>18</v>
      </c>
      <c r="AA206" s="37">
        <v>0</v>
      </c>
      <c r="AB206" s="37">
        <v>0</v>
      </c>
      <c r="AC206" s="37">
        <v>0</v>
      </c>
      <c r="AD206" s="37">
        <v>0</v>
      </c>
      <c r="AE206" s="37">
        <v>1</v>
      </c>
      <c r="AF206" s="37">
        <v>0</v>
      </c>
      <c r="AG206" s="37">
        <v>2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17</v>
      </c>
      <c r="AR206" s="37">
        <v>0</v>
      </c>
      <c r="AS206" s="37">
        <v>18</v>
      </c>
      <c r="AT206" s="37">
        <v>10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1</v>
      </c>
      <c r="BD206" s="37">
        <v>0</v>
      </c>
      <c r="BE206" s="37">
        <v>1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11</v>
      </c>
      <c r="BL206" s="37">
        <v>0</v>
      </c>
      <c r="BM206" s="37">
        <v>14</v>
      </c>
      <c r="BN206" s="37">
        <v>10</v>
      </c>
      <c r="BO206" s="37">
        <v>1</v>
      </c>
      <c r="BP206" s="37">
        <v>0</v>
      </c>
      <c r="BQ206" s="37">
        <v>1</v>
      </c>
      <c r="BR206" s="37">
        <v>0</v>
      </c>
      <c r="BS206" s="37">
        <v>16</v>
      </c>
      <c r="BT206" s="37">
        <v>0</v>
      </c>
      <c r="BU206" s="37">
        <v>15</v>
      </c>
      <c r="BV206" s="37">
        <v>13</v>
      </c>
      <c r="BW206" s="37">
        <v>0</v>
      </c>
      <c r="BX206" s="37">
        <v>0</v>
      </c>
      <c r="BY206" s="37">
        <v>0</v>
      </c>
      <c r="BZ206" s="37">
        <v>0</v>
      </c>
    </row>
    <row r="207" spans="2:78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</row>
    <row r="208" spans="2:78" ht="20.100000000000001" customHeight="1" thickBot="1" x14ac:dyDescent="0.25">
      <c r="B208" s="4" t="s">
        <v>427</v>
      </c>
      <c r="C208" s="37">
        <v>14</v>
      </c>
      <c r="D208" s="37">
        <v>0</v>
      </c>
      <c r="E208" s="37">
        <v>13</v>
      </c>
      <c r="F208" s="37">
        <v>8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2</v>
      </c>
      <c r="T208" s="37">
        <v>0</v>
      </c>
      <c r="U208" s="37">
        <v>2</v>
      </c>
      <c r="V208" s="37">
        <v>0</v>
      </c>
      <c r="W208" s="37">
        <v>8</v>
      </c>
      <c r="X208" s="37">
        <v>0</v>
      </c>
      <c r="Y208" s="37">
        <v>5</v>
      </c>
      <c r="Z208" s="37">
        <v>5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1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2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4</v>
      </c>
      <c r="BT208" s="37">
        <v>0</v>
      </c>
      <c r="BU208" s="37">
        <v>3</v>
      </c>
      <c r="BV208" s="37">
        <v>3</v>
      </c>
      <c r="BW208" s="37">
        <v>0</v>
      </c>
      <c r="BX208" s="37">
        <v>0</v>
      </c>
      <c r="BY208" s="37">
        <v>0</v>
      </c>
      <c r="BZ208" s="37">
        <v>0</v>
      </c>
    </row>
    <row r="209" spans="2:78" ht="20.100000000000001" customHeight="1" thickBot="1" x14ac:dyDescent="0.25">
      <c r="B209" s="4" t="s">
        <v>428</v>
      </c>
      <c r="C209" s="37">
        <v>19</v>
      </c>
      <c r="D209" s="37">
        <v>0</v>
      </c>
      <c r="E209" s="37">
        <v>18</v>
      </c>
      <c r="F209" s="37">
        <v>14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9</v>
      </c>
      <c r="X209" s="37">
        <v>0</v>
      </c>
      <c r="Y209" s="37">
        <v>8</v>
      </c>
      <c r="Z209" s="37">
        <v>9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1</v>
      </c>
      <c r="AR209" s="37">
        <v>0</v>
      </c>
      <c r="AS209" s="37">
        <v>1</v>
      </c>
      <c r="AT209" s="37">
        <v>1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9</v>
      </c>
      <c r="BT209" s="37">
        <v>0</v>
      </c>
      <c r="BU209" s="37">
        <v>9</v>
      </c>
      <c r="BV209" s="37">
        <v>4</v>
      </c>
      <c r="BW209" s="37">
        <v>0</v>
      </c>
      <c r="BX209" s="37">
        <v>0</v>
      </c>
      <c r="BY209" s="37">
        <v>0</v>
      </c>
      <c r="BZ209" s="37">
        <v>0</v>
      </c>
    </row>
    <row r="210" spans="2:78" ht="20.100000000000001" customHeight="1" thickBot="1" x14ac:dyDescent="0.25">
      <c r="B210" s="4" t="s">
        <v>429</v>
      </c>
      <c r="C210" s="37">
        <v>4</v>
      </c>
      <c r="D210" s="37">
        <v>0</v>
      </c>
      <c r="E210" s="37">
        <v>3</v>
      </c>
      <c r="F210" s="37">
        <v>3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1</v>
      </c>
      <c r="V210" s="37">
        <v>0</v>
      </c>
      <c r="W210" s="37">
        <v>4</v>
      </c>
      <c r="X210" s="37">
        <v>0</v>
      </c>
      <c r="Y210" s="37">
        <v>2</v>
      </c>
      <c r="Z210" s="37">
        <v>3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</row>
    <row r="211" spans="2:78" ht="20.100000000000001" customHeight="1" thickBot="1" x14ac:dyDescent="0.25">
      <c r="B211" s="4" t="s">
        <v>430</v>
      </c>
      <c r="C211" s="37">
        <v>4</v>
      </c>
      <c r="D211" s="37">
        <v>0</v>
      </c>
      <c r="E211" s="37">
        <v>2</v>
      </c>
      <c r="F211" s="37">
        <v>2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4</v>
      </c>
      <c r="X211" s="37">
        <v>0</v>
      </c>
      <c r="Y211" s="37">
        <v>2</v>
      </c>
      <c r="Z211" s="37">
        <v>2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</row>
    <row r="212" spans="2:78" ht="20.100000000000001" customHeight="1" thickBot="1" x14ac:dyDescent="0.25">
      <c r="B212" s="4" t="s">
        <v>431</v>
      </c>
      <c r="C212" s="37">
        <v>3</v>
      </c>
      <c r="D212" s="37">
        <v>0</v>
      </c>
      <c r="E212" s="37">
        <v>2</v>
      </c>
      <c r="F212" s="37">
        <v>2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2</v>
      </c>
      <c r="X212" s="37">
        <v>0</v>
      </c>
      <c r="Y212" s="37">
        <v>2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1</v>
      </c>
      <c r="BT212" s="37">
        <v>0</v>
      </c>
      <c r="BU212" s="37">
        <v>0</v>
      </c>
      <c r="BV212" s="37">
        <v>2</v>
      </c>
      <c r="BW212" s="37">
        <v>0</v>
      </c>
      <c r="BX212" s="37">
        <v>0</v>
      </c>
      <c r="BY212" s="37">
        <v>0</v>
      </c>
      <c r="BZ212" s="37">
        <v>0</v>
      </c>
    </row>
    <row r="213" spans="2:78" ht="20.100000000000001" customHeight="1" thickBot="1" x14ac:dyDescent="0.25">
      <c r="B213" s="4" t="s">
        <v>432</v>
      </c>
      <c r="C213" s="37">
        <v>18</v>
      </c>
      <c r="D213" s="37">
        <v>0</v>
      </c>
      <c r="E213" s="37">
        <v>15</v>
      </c>
      <c r="F213" s="37">
        <v>8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8</v>
      </c>
      <c r="X213" s="37">
        <v>0</v>
      </c>
      <c r="Y213" s="37">
        <v>7</v>
      </c>
      <c r="Z213" s="37">
        <v>3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7">
        <v>0</v>
      </c>
      <c r="BR213" s="37">
        <v>0</v>
      </c>
      <c r="BS213" s="37">
        <v>10</v>
      </c>
      <c r="BT213" s="37">
        <v>0</v>
      </c>
      <c r="BU213" s="37">
        <v>8</v>
      </c>
      <c r="BV213" s="37">
        <v>5</v>
      </c>
      <c r="BW213" s="37">
        <v>0</v>
      </c>
      <c r="BX213" s="37">
        <v>0</v>
      </c>
      <c r="BY213" s="37">
        <v>0</v>
      </c>
      <c r="BZ213" s="37">
        <v>0</v>
      </c>
    </row>
    <row r="214" spans="2:78" ht="20.100000000000001" customHeight="1" thickBot="1" x14ac:dyDescent="0.25">
      <c r="B214" s="4" t="s">
        <v>204</v>
      </c>
      <c r="C214" s="37">
        <v>31</v>
      </c>
      <c r="D214" s="37">
        <v>1</v>
      </c>
      <c r="E214" s="37">
        <v>21</v>
      </c>
      <c r="F214" s="37">
        <v>74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4</v>
      </c>
      <c r="T214" s="37">
        <v>1</v>
      </c>
      <c r="U214" s="37">
        <v>2</v>
      </c>
      <c r="V214" s="37">
        <v>3</v>
      </c>
      <c r="W214" s="37">
        <v>12</v>
      </c>
      <c r="X214" s="37">
        <v>0</v>
      </c>
      <c r="Y214" s="37">
        <v>8</v>
      </c>
      <c r="Z214" s="37">
        <v>21</v>
      </c>
      <c r="AA214" s="37">
        <v>0</v>
      </c>
      <c r="AB214" s="37">
        <v>0</v>
      </c>
      <c r="AC214" s="37">
        <v>0</v>
      </c>
      <c r="AD214" s="37">
        <v>0</v>
      </c>
      <c r="AE214" s="37">
        <v>2</v>
      </c>
      <c r="AF214" s="37">
        <v>0</v>
      </c>
      <c r="AG214" s="37">
        <v>2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1</v>
      </c>
      <c r="AQ214" s="37">
        <v>0</v>
      </c>
      <c r="AR214" s="37">
        <v>0</v>
      </c>
      <c r="AS214" s="37">
        <v>1</v>
      </c>
      <c r="AT214" s="37">
        <v>15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3</v>
      </c>
      <c r="BO214" s="37">
        <v>0</v>
      </c>
      <c r="BP214" s="37">
        <v>0</v>
      </c>
      <c r="BQ214" s="37">
        <v>0</v>
      </c>
      <c r="BR214" s="37">
        <v>1</v>
      </c>
      <c r="BS214" s="37">
        <v>13</v>
      </c>
      <c r="BT214" s="37">
        <v>0</v>
      </c>
      <c r="BU214" s="37">
        <v>8</v>
      </c>
      <c r="BV214" s="37">
        <v>30</v>
      </c>
      <c r="BW214" s="37">
        <v>0</v>
      </c>
      <c r="BX214" s="37">
        <v>0</v>
      </c>
      <c r="BY214" s="37">
        <v>0</v>
      </c>
      <c r="BZ214" s="37">
        <v>0</v>
      </c>
    </row>
    <row r="215" spans="2:78" ht="20.100000000000001" customHeight="1" thickBot="1" x14ac:dyDescent="0.25">
      <c r="B215" s="4" t="s">
        <v>433</v>
      </c>
      <c r="C215" s="37">
        <v>6</v>
      </c>
      <c r="D215" s="37">
        <v>0</v>
      </c>
      <c r="E215" s="37">
        <v>6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4</v>
      </c>
      <c r="X215" s="37">
        <v>0</v>
      </c>
      <c r="Y215" s="37">
        <v>4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2</v>
      </c>
      <c r="BT215" s="37">
        <v>0</v>
      </c>
      <c r="BU215" s="37">
        <v>2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</row>
    <row r="216" spans="2:78" ht="20.100000000000001" customHeight="1" thickBot="1" x14ac:dyDescent="0.25">
      <c r="B216" s="4" t="s">
        <v>434</v>
      </c>
      <c r="C216" s="37">
        <v>3</v>
      </c>
      <c r="D216" s="37">
        <v>0</v>
      </c>
      <c r="E216" s="37">
        <v>1</v>
      </c>
      <c r="F216" s="37">
        <v>2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3</v>
      </c>
      <c r="BT216" s="37">
        <v>0</v>
      </c>
      <c r="BU216" s="37">
        <v>1</v>
      </c>
      <c r="BV216" s="37">
        <v>2</v>
      </c>
      <c r="BW216" s="37">
        <v>0</v>
      </c>
      <c r="BX216" s="37">
        <v>0</v>
      </c>
      <c r="BY216" s="37">
        <v>0</v>
      </c>
      <c r="BZ216" s="37">
        <v>0</v>
      </c>
    </row>
    <row r="217" spans="2:78" ht="20.100000000000001" customHeight="1" thickBot="1" x14ac:dyDescent="0.25">
      <c r="B217" s="4" t="s">
        <v>435</v>
      </c>
      <c r="C217" s="37">
        <v>11</v>
      </c>
      <c r="D217" s="37">
        <v>2</v>
      </c>
      <c r="E217" s="37">
        <v>12</v>
      </c>
      <c r="F217" s="37">
        <v>19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2</v>
      </c>
      <c r="U217" s="37">
        <v>0</v>
      </c>
      <c r="V217" s="37">
        <v>2</v>
      </c>
      <c r="W217" s="37">
        <v>10</v>
      </c>
      <c r="X217" s="37">
        <v>0</v>
      </c>
      <c r="Y217" s="37">
        <v>9</v>
      </c>
      <c r="Z217" s="37">
        <v>11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1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1</v>
      </c>
      <c r="BT217" s="37">
        <v>0</v>
      </c>
      <c r="BU217" s="37">
        <v>2</v>
      </c>
      <c r="BV217" s="37">
        <v>6</v>
      </c>
      <c r="BW217" s="37">
        <v>0</v>
      </c>
      <c r="BX217" s="37">
        <v>0</v>
      </c>
      <c r="BY217" s="37">
        <v>0</v>
      </c>
      <c r="BZ217" s="37">
        <v>0</v>
      </c>
    </row>
    <row r="218" spans="2:78" ht="20.100000000000001" customHeight="1" thickBot="1" x14ac:dyDescent="0.25">
      <c r="B218" s="4" t="s">
        <v>436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</row>
    <row r="219" spans="2:78" ht="20.100000000000001" customHeight="1" thickBot="1" x14ac:dyDescent="0.25">
      <c r="B219" s="4" t="s">
        <v>437</v>
      </c>
      <c r="C219" s="37">
        <v>17</v>
      </c>
      <c r="D219" s="37">
        <v>0</v>
      </c>
      <c r="E219" s="37">
        <v>17</v>
      </c>
      <c r="F219" s="37">
        <v>7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4</v>
      </c>
      <c r="X219" s="37">
        <v>0</v>
      </c>
      <c r="Y219" s="37">
        <v>10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2</v>
      </c>
      <c r="AF219" s="37">
        <v>0</v>
      </c>
      <c r="AG219" s="37">
        <v>1</v>
      </c>
      <c r="AH219" s="37">
        <v>1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1</v>
      </c>
      <c r="AR219" s="37">
        <v>0</v>
      </c>
      <c r="AS219" s="37">
        <v>2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2</v>
      </c>
      <c r="BL219" s="37">
        <v>0</v>
      </c>
      <c r="BM219" s="37">
        <v>0</v>
      </c>
      <c r="BN219" s="37">
        <v>2</v>
      </c>
      <c r="BO219" s="37">
        <v>0</v>
      </c>
      <c r="BP219" s="37">
        <v>0</v>
      </c>
      <c r="BQ219" s="37">
        <v>0</v>
      </c>
      <c r="BR219" s="37">
        <v>0</v>
      </c>
      <c r="BS219" s="37">
        <v>8</v>
      </c>
      <c r="BT219" s="37">
        <v>0</v>
      </c>
      <c r="BU219" s="37">
        <v>4</v>
      </c>
      <c r="BV219" s="37">
        <v>4</v>
      </c>
      <c r="BW219" s="37">
        <v>0</v>
      </c>
      <c r="BX219" s="37">
        <v>0</v>
      </c>
      <c r="BY219" s="37">
        <v>0</v>
      </c>
      <c r="BZ219" s="37">
        <v>0</v>
      </c>
    </row>
    <row r="220" spans="2:78" ht="20.100000000000001" customHeight="1" thickBot="1" x14ac:dyDescent="0.25">
      <c r="B220" s="4" t="s">
        <v>438</v>
      </c>
      <c r="C220" s="37">
        <v>43</v>
      </c>
      <c r="D220" s="37">
        <v>0</v>
      </c>
      <c r="E220" s="37">
        <v>15</v>
      </c>
      <c r="F220" s="37">
        <v>39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2</v>
      </c>
      <c r="T220" s="37">
        <v>0</v>
      </c>
      <c r="U220" s="37">
        <v>2</v>
      </c>
      <c r="V220" s="37">
        <v>0</v>
      </c>
      <c r="W220" s="37">
        <v>18</v>
      </c>
      <c r="X220" s="37">
        <v>0</v>
      </c>
      <c r="Y220" s="37">
        <v>6</v>
      </c>
      <c r="Z220" s="37">
        <v>16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1</v>
      </c>
      <c r="AR220" s="37">
        <v>0</v>
      </c>
      <c r="AS220" s="37">
        <v>0</v>
      </c>
      <c r="AT220" s="37">
        <v>1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1</v>
      </c>
      <c r="BL220" s="37">
        <v>0</v>
      </c>
      <c r="BM220" s="37">
        <v>1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21</v>
      </c>
      <c r="BT220" s="37">
        <v>0</v>
      </c>
      <c r="BU220" s="37">
        <v>6</v>
      </c>
      <c r="BV220" s="37">
        <v>22</v>
      </c>
      <c r="BW220" s="37">
        <v>0</v>
      </c>
      <c r="BX220" s="37">
        <v>0</v>
      </c>
      <c r="BY220" s="37">
        <v>0</v>
      </c>
      <c r="BZ220" s="37">
        <v>0</v>
      </c>
    </row>
    <row r="221" spans="2:78" ht="20.100000000000001" customHeight="1" thickBot="1" x14ac:dyDescent="0.25">
      <c r="B221" s="4" t="s">
        <v>439</v>
      </c>
      <c r="C221" s="37">
        <v>3</v>
      </c>
      <c r="D221" s="37">
        <v>0</v>
      </c>
      <c r="E221" s="37">
        <v>3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1</v>
      </c>
      <c r="X221" s="37">
        <v>0</v>
      </c>
      <c r="Y221" s="37">
        <v>1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2</v>
      </c>
      <c r="BT221" s="37">
        <v>0</v>
      </c>
      <c r="BU221" s="37">
        <v>2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</row>
    <row r="222" spans="2:78" ht="20.100000000000001" customHeight="1" thickBot="1" x14ac:dyDescent="0.25">
      <c r="B222" s="4" t="s">
        <v>440</v>
      </c>
      <c r="C222" s="37">
        <v>5</v>
      </c>
      <c r="D222" s="37">
        <v>0</v>
      </c>
      <c r="E222" s="37">
        <v>4</v>
      </c>
      <c r="F222" s="37">
        <v>3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2</v>
      </c>
      <c r="X222" s="37">
        <v>0</v>
      </c>
      <c r="Y222" s="37">
        <v>2</v>
      </c>
      <c r="Z222" s="37">
        <v>1</v>
      </c>
      <c r="AA222" s="37">
        <v>1</v>
      </c>
      <c r="AB222" s="37">
        <v>0</v>
      </c>
      <c r="AC222" s="37">
        <v>1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1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2</v>
      </c>
      <c r="BT222" s="37">
        <v>0</v>
      </c>
      <c r="BU222" s="37">
        <v>0</v>
      </c>
      <c r="BV222" s="37">
        <v>2</v>
      </c>
      <c r="BW222" s="37">
        <v>0</v>
      </c>
      <c r="BX222" s="37">
        <v>0</v>
      </c>
      <c r="BY222" s="37">
        <v>0</v>
      </c>
      <c r="BZ222" s="37">
        <v>0</v>
      </c>
    </row>
    <row r="223" spans="2:78" ht="20.100000000000001" customHeight="1" thickBot="1" x14ac:dyDescent="0.25">
      <c r="B223" s="4" t="s">
        <v>205</v>
      </c>
      <c r="C223" s="37">
        <v>14</v>
      </c>
      <c r="D223" s="37">
        <v>0</v>
      </c>
      <c r="E223" s="37">
        <v>15</v>
      </c>
      <c r="F223" s="37">
        <v>10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5</v>
      </c>
      <c r="X223" s="37">
        <v>0</v>
      </c>
      <c r="Y223" s="37">
        <v>9</v>
      </c>
      <c r="Z223" s="37">
        <v>1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1</v>
      </c>
      <c r="BP223" s="37">
        <v>0</v>
      </c>
      <c r="BQ223" s="37">
        <v>1</v>
      </c>
      <c r="BR223" s="37">
        <v>0</v>
      </c>
      <c r="BS223" s="37">
        <v>8</v>
      </c>
      <c r="BT223" s="37">
        <v>0</v>
      </c>
      <c r="BU223" s="37">
        <v>5</v>
      </c>
      <c r="BV223" s="37">
        <v>9</v>
      </c>
      <c r="BW223" s="37">
        <v>0</v>
      </c>
      <c r="BX223" s="37">
        <v>0</v>
      </c>
      <c r="BY223" s="37">
        <v>0</v>
      </c>
      <c r="BZ223" s="37">
        <v>0</v>
      </c>
    </row>
    <row r="224" spans="2:78" ht="20.100000000000001" customHeight="1" thickBot="1" x14ac:dyDescent="0.25">
      <c r="B224" s="4" t="s">
        <v>441</v>
      </c>
      <c r="C224" s="37">
        <v>10</v>
      </c>
      <c r="D224" s="37">
        <v>0</v>
      </c>
      <c r="E224" s="37">
        <v>12</v>
      </c>
      <c r="F224" s="37">
        <v>7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2</v>
      </c>
      <c r="T224" s="37">
        <v>0</v>
      </c>
      <c r="U224" s="37">
        <v>0</v>
      </c>
      <c r="V224" s="37">
        <v>2</v>
      </c>
      <c r="W224" s="37">
        <v>5</v>
      </c>
      <c r="X224" s="37">
        <v>0</v>
      </c>
      <c r="Y224" s="37">
        <v>4</v>
      </c>
      <c r="Z224" s="37">
        <v>5</v>
      </c>
      <c r="AA224" s="37">
        <v>1</v>
      </c>
      <c r="AB224" s="37">
        <v>0</v>
      </c>
      <c r="AC224" s="37">
        <v>1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2</v>
      </c>
      <c r="AR224" s="37">
        <v>0</v>
      </c>
      <c r="AS224" s="37">
        <v>2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5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</row>
    <row r="225" spans="2:78" ht="20.100000000000001" customHeight="1" thickBot="1" x14ac:dyDescent="0.25">
      <c r="B225" s="4" t="s">
        <v>442</v>
      </c>
      <c r="C225" s="37">
        <v>47</v>
      </c>
      <c r="D225" s="37">
        <v>0</v>
      </c>
      <c r="E225" s="37">
        <v>29</v>
      </c>
      <c r="F225" s="37">
        <v>23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2</v>
      </c>
      <c r="T225" s="37">
        <v>0</v>
      </c>
      <c r="U225" s="37">
        <v>1</v>
      </c>
      <c r="V225" s="37">
        <v>0</v>
      </c>
      <c r="W225" s="37">
        <v>17</v>
      </c>
      <c r="X225" s="37">
        <v>0</v>
      </c>
      <c r="Y225" s="37">
        <v>11</v>
      </c>
      <c r="Z225" s="37">
        <v>9</v>
      </c>
      <c r="AA225" s="37">
        <v>0</v>
      </c>
      <c r="AB225" s="37">
        <v>0</v>
      </c>
      <c r="AC225" s="37">
        <v>0</v>
      </c>
      <c r="AD225" s="37">
        <v>0</v>
      </c>
      <c r="AE225" s="37">
        <v>1</v>
      </c>
      <c r="AF225" s="37">
        <v>0</v>
      </c>
      <c r="AG225" s="37">
        <v>0</v>
      </c>
      <c r="AH225" s="37">
        <v>1</v>
      </c>
      <c r="AI225" s="37">
        <v>0</v>
      </c>
      <c r="AJ225" s="37">
        <v>0</v>
      </c>
      <c r="AK225" s="37">
        <v>0</v>
      </c>
      <c r="AL225" s="37">
        <v>0</v>
      </c>
      <c r="AM225" s="37">
        <v>1</v>
      </c>
      <c r="AN225" s="37">
        <v>0</v>
      </c>
      <c r="AO225" s="37">
        <v>1</v>
      </c>
      <c r="AP225" s="37">
        <v>0</v>
      </c>
      <c r="AQ225" s="37">
        <v>10</v>
      </c>
      <c r="AR225" s="37">
        <v>0</v>
      </c>
      <c r="AS225" s="37">
        <v>7</v>
      </c>
      <c r="AT225" s="37">
        <v>3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0</v>
      </c>
      <c r="BF225" s="37">
        <v>0</v>
      </c>
      <c r="BG225" s="37">
        <v>0</v>
      </c>
      <c r="BH225" s="37">
        <v>0</v>
      </c>
      <c r="BI225" s="37">
        <v>0</v>
      </c>
      <c r="BJ225" s="37">
        <v>0</v>
      </c>
      <c r="BK225" s="37">
        <v>1</v>
      </c>
      <c r="BL225" s="37">
        <v>0</v>
      </c>
      <c r="BM225" s="37">
        <v>1</v>
      </c>
      <c r="BN225" s="37">
        <v>0</v>
      </c>
      <c r="BO225" s="37">
        <v>1</v>
      </c>
      <c r="BP225" s="37">
        <v>0</v>
      </c>
      <c r="BQ225" s="37">
        <v>1</v>
      </c>
      <c r="BR225" s="37">
        <v>0</v>
      </c>
      <c r="BS225" s="37">
        <v>14</v>
      </c>
      <c r="BT225" s="37">
        <v>0</v>
      </c>
      <c r="BU225" s="37">
        <v>7</v>
      </c>
      <c r="BV225" s="37">
        <v>10</v>
      </c>
      <c r="BW225" s="37">
        <v>0</v>
      </c>
      <c r="BX225" s="37">
        <v>0</v>
      </c>
      <c r="BY225" s="37">
        <v>0</v>
      </c>
      <c r="BZ225" s="37">
        <v>0</v>
      </c>
    </row>
    <row r="226" spans="2:78" ht="20.100000000000001" customHeight="1" thickBot="1" x14ac:dyDescent="0.25">
      <c r="B226" s="4" t="s">
        <v>443</v>
      </c>
      <c r="C226" s="37">
        <v>1</v>
      </c>
      <c r="D226" s="37">
        <v>0</v>
      </c>
      <c r="E226" s="37">
        <v>5</v>
      </c>
      <c r="F226" s="37">
        <v>4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1</v>
      </c>
      <c r="X226" s="37">
        <v>0</v>
      </c>
      <c r="Y226" s="37">
        <v>1</v>
      </c>
      <c r="Z226" s="37">
        <v>4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1</v>
      </c>
      <c r="AT226" s="37">
        <v>0</v>
      </c>
      <c r="AU226" s="37">
        <v>0</v>
      </c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7">
        <v>0</v>
      </c>
      <c r="BB226" s="37">
        <v>0</v>
      </c>
      <c r="BC226" s="37">
        <v>0</v>
      </c>
      <c r="BD226" s="37">
        <v>0</v>
      </c>
      <c r="BE226" s="37">
        <v>0</v>
      </c>
      <c r="BF226" s="37">
        <v>0</v>
      </c>
      <c r="BG226" s="37">
        <v>0</v>
      </c>
      <c r="BH226" s="37">
        <v>0</v>
      </c>
      <c r="BI226" s="37">
        <v>0</v>
      </c>
      <c r="BJ226" s="37">
        <v>0</v>
      </c>
      <c r="BK226" s="37">
        <v>0</v>
      </c>
      <c r="BL226" s="37">
        <v>0</v>
      </c>
      <c r="BM226" s="37">
        <v>0</v>
      </c>
      <c r="BN226" s="37">
        <v>0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</v>
      </c>
      <c r="BU226" s="37">
        <v>2</v>
      </c>
      <c r="BV226" s="37">
        <v>0</v>
      </c>
      <c r="BW226" s="37">
        <v>0</v>
      </c>
      <c r="BX226" s="37">
        <v>0</v>
      </c>
      <c r="BY226" s="37">
        <v>0</v>
      </c>
      <c r="BZ226" s="37">
        <v>0</v>
      </c>
    </row>
    <row r="227" spans="2:78" ht="20.100000000000001" customHeight="1" thickBot="1" x14ac:dyDescent="0.25">
      <c r="B227" s="4" t="s">
        <v>206</v>
      </c>
      <c r="C227" s="37">
        <v>74</v>
      </c>
      <c r="D227" s="37">
        <v>0</v>
      </c>
      <c r="E227" s="37">
        <v>78</v>
      </c>
      <c r="F227" s="37">
        <v>88</v>
      </c>
      <c r="G227" s="37">
        <v>1</v>
      </c>
      <c r="H227" s="37">
        <v>0</v>
      </c>
      <c r="I227" s="37">
        <v>0</v>
      </c>
      <c r="J227" s="37">
        <v>1</v>
      </c>
      <c r="K227" s="37">
        <v>2</v>
      </c>
      <c r="L227" s="37">
        <v>0</v>
      </c>
      <c r="M227" s="37">
        <v>1</v>
      </c>
      <c r="N227" s="37">
        <v>1</v>
      </c>
      <c r="O227" s="37">
        <v>0</v>
      </c>
      <c r="P227" s="37">
        <v>0</v>
      </c>
      <c r="Q227" s="37">
        <v>0</v>
      </c>
      <c r="R227" s="37">
        <v>0</v>
      </c>
      <c r="S227" s="37">
        <v>5</v>
      </c>
      <c r="T227" s="37">
        <v>0</v>
      </c>
      <c r="U227" s="37">
        <v>3</v>
      </c>
      <c r="V227" s="37">
        <v>2</v>
      </c>
      <c r="W227" s="37">
        <v>31</v>
      </c>
      <c r="X227" s="37">
        <v>0</v>
      </c>
      <c r="Y227" s="37">
        <v>42</v>
      </c>
      <c r="Z227" s="37">
        <v>41</v>
      </c>
      <c r="AA227" s="37">
        <v>0</v>
      </c>
      <c r="AB227" s="37">
        <v>0</v>
      </c>
      <c r="AC227" s="37">
        <v>0</v>
      </c>
      <c r="AD227" s="37">
        <v>0</v>
      </c>
      <c r="AE227" s="37">
        <v>1</v>
      </c>
      <c r="AF227" s="37">
        <v>0</v>
      </c>
      <c r="AG227" s="37">
        <v>0</v>
      </c>
      <c r="AH227" s="37">
        <v>1</v>
      </c>
      <c r="AI227" s="37">
        <v>0</v>
      </c>
      <c r="AJ227" s="37">
        <v>0</v>
      </c>
      <c r="AK227" s="37">
        <v>0</v>
      </c>
      <c r="AL227" s="37">
        <v>0</v>
      </c>
      <c r="AM227" s="37">
        <v>3</v>
      </c>
      <c r="AN227" s="37">
        <v>0</v>
      </c>
      <c r="AO227" s="37">
        <v>0</v>
      </c>
      <c r="AP227" s="37">
        <v>3</v>
      </c>
      <c r="AQ227" s="37">
        <v>8</v>
      </c>
      <c r="AR227" s="37">
        <v>0</v>
      </c>
      <c r="AS227" s="37">
        <v>2</v>
      </c>
      <c r="AT227" s="37">
        <v>12</v>
      </c>
      <c r="AU227" s="37">
        <v>2</v>
      </c>
      <c r="AV227" s="37">
        <v>0</v>
      </c>
      <c r="AW227" s="37">
        <v>6</v>
      </c>
      <c r="AX227" s="37">
        <v>0</v>
      </c>
      <c r="AY227" s="37">
        <v>0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</v>
      </c>
      <c r="BF227" s="37">
        <v>0</v>
      </c>
      <c r="BG227" s="37">
        <v>0</v>
      </c>
      <c r="BH227" s="37">
        <v>0</v>
      </c>
      <c r="BI227" s="37">
        <v>0</v>
      </c>
      <c r="BJ227" s="37">
        <v>0</v>
      </c>
      <c r="BK227" s="37">
        <v>1</v>
      </c>
      <c r="BL227" s="37">
        <v>0</v>
      </c>
      <c r="BM227" s="37">
        <v>1</v>
      </c>
      <c r="BN227" s="37">
        <v>2</v>
      </c>
      <c r="BO227" s="37">
        <v>3</v>
      </c>
      <c r="BP227" s="37">
        <v>0</v>
      </c>
      <c r="BQ227" s="37">
        <v>4</v>
      </c>
      <c r="BR227" s="37">
        <v>2</v>
      </c>
      <c r="BS227" s="37">
        <v>17</v>
      </c>
      <c r="BT227" s="37">
        <v>0</v>
      </c>
      <c r="BU227" s="37">
        <v>19</v>
      </c>
      <c r="BV227" s="37">
        <v>23</v>
      </c>
      <c r="BW227" s="37">
        <v>0</v>
      </c>
      <c r="BX227" s="37">
        <v>0</v>
      </c>
      <c r="BY227" s="37">
        <v>0</v>
      </c>
      <c r="BZ227" s="37">
        <v>0</v>
      </c>
    </row>
    <row r="228" spans="2:78" ht="20.100000000000001" customHeight="1" thickBot="1" x14ac:dyDescent="0.25">
      <c r="B228" s="4" t="s">
        <v>444</v>
      </c>
      <c r="C228" s="37">
        <v>2</v>
      </c>
      <c r="D228" s="37">
        <v>0</v>
      </c>
      <c r="E228" s="37">
        <v>0</v>
      </c>
      <c r="F228" s="37">
        <v>2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7">
        <v>0</v>
      </c>
      <c r="AP228" s="37">
        <v>0</v>
      </c>
      <c r="AQ228" s="37">
        <v>0</v>
      </c>
      <c r="AR228" s="37">
        <v>0</v>
      </c>
      <c r="AS228" s="37">
        <v>0</v>
      </c>
      <c r="AT228" s="37">
        <v>0</v>
      </c>
      <c r="AU228" s="37">
        <v>0</v>
      </c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7">
        <v>0</v>
      </c>
      <c r="BB228" s="37">
        <v>0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</v>
      </c>
      <c r="BI228" s="37">
        <v>0</v>
      </c>
      <c r="BJ228" s="37">
        <v>0</v>
      </c>
      <c r="BK228" s="37">
        <v>0</v>
      </c>
      <c r="BL228" s="37">
        <v>0</v>
      </c>
      <c r="BM228" s="37">
        <v>0</v>
      </c>
      <c r="BN228" s="37">
        <v>0</v>
      </c>
      <c r="BO228" s="37">
        <v>0</v>
      </c>
      <c r="BP228" s="37">
        <v>0</v>
      </c>
      <c r="BQ228" s="37">
        <v>0</v>
      </c>
      <c r="BR228" s="37">
        <v>0</v>
      </c>
      <c r="BS228" s="37">
        <v>2</v>
      </c>
      <c r="BT228" s="37">
        <v>0</v>
      </c>
      <c r="BU228" s="37">
        <v>0</v>
      </c>
      <c r="BV228" s="37">
        <v>2</v>
      </c>
      <c r="BW228" s="37">
        <v>0</v>
      </c>
      <c r="BX228" s="37">
        <v>0</v>
      </c>
      <c r="BY228" s="37">
        <v>0</v>
      </c>
      <c r="BZ228" s="37">
        <v>0</v>
      </c>
    </row>
    <row r="229" spans="2:78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7">
        <v>0</v>
      </c>
      <c r="AP229" s="37">
        <v>0</v>
      </c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7">
        <v>0</v>
      </c>
      <c r="BB229" s="37">
        <v>0</v>
      </c>
      <c r="BC229" s="37">
        <v>0</v>
      </c>
      <c r="BD229" s="37">
        <v>0</v>
      </c>
      <c r="BE229" s="37">
        <v>0</v>
      </c>
      <c r="BF229" s="37">
        <v>0</v>
      </c>
      <c r="BG229" s="37">
        <v>0</v>
      </c>
      <c r="BH229" s="37">
        <v>0</v>
      </c>
      <c r="BI229" s="37">
        <v>0</v>
      </c>
      <c r="BJ229" s="37">
        <v>0</v>
      </c>
      <c r="BK229" s="37">
        <v>0</v>
      </c>
      <c r="BL229" s="37">
        <v>0</v>
      </c>
      <c r="BM229" s="37">
        <v>0</v>
      </c>
      <c r="BN229" s="37">
        <v>0</v>
      </c>
      <c r="BO229" s="37">
        <v>0</v>
      </c>
      <c r="BP229" s="37">
        <v>0</v>
      </c>
      <c r="BQ229" s="37">
        <v>0</v>
      </c>
      <c r="BR229" s="37">
        <v>0</v>
      </c>
      <c r="BS229" s="37">
        <v>0</v>
      </c>
      <c r="BT229" s="37">
        <v>0</v>
      </c>
      <c r="BU229" s="37">
        <v>0</v>
      </c>
      <c r="BV229" s="37">
        <v>0</v>
      </c>
      <c r="BW229" s="37">
        <v>0</v>
      </c>
      <c r="BX229" s="37">
        <v>0</v>
      </c>
      <c r="BY229" s="37">
        <v>0</v>
      </c>
      <c r="BZ229" s="37">
        <v>0</v>
      </c>
    </row>
    <row r="230" spans="2:78" ht="20.100000000000001" customHeight="1" thickBot="1" x14ac:dyDescent="0.25">
      <c r="B230" s="4" t="s">
        <v>446</v>
      </c>
      <c r="C230" s="37">
        <v>9</v>
      </c>
      <c r="D230" s="37">
        <v>0</v>
      </c>
      <c r="E230" s="37">
        <v>9</v>
      </c>
      <c r="F230" s="37">
        <v>20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4</v>
      </c>
      <c r="X230" s="37">
        <v>0</v>
      </c>
      <c r="Y230" s="37">
        <v>4</v>
      </c>
      <c r="Z230" s="37">
        <v>12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7">
        <v>0</v>
      </c>
      <c r="AP230" s="37">
        <v>0</v>
      </c>
      <c r="AQ230" s="37">
        <v>0</v>
      </c>
      <c r="AR230" s="37">
        <v>0</v>
      </c>
      <c r="AS230" s="37">
        <v>0</v>
      </c>
      <c r="AT230" s="37">
        <v>4</v>
      </c>
      <c r="AU230" s="37">
        <v>0</v>
      </c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7">
        <v>0</v>
      </c>
      <c r="BB230" s="37">
        <v>0</v>
      </c>
      <c r="BC230" s="37">
        <v>0</v>
      </c>
      <c r="BD230" s="37">
        <v>0</v>
      </c>
      <c r="BE230" s="37">
        <v>0</v>
      </c>
      <c r="BF230" s="37">
        <v>0</v>
      </c>
      <c r="BG230" s="37">
        <v>0</v>
      </c>
      <c r="BH230" s="37">
        <v>0</v>
      </c>
      <c r="BI230" s="37">
        <v>0</v>
      </c>
      <c r="BJ230" s="37">
        <v>0</v>
      </c>
      <c r="BK230" s="37">
        <v>1</v>
      </c>
      <c r="BL230" s="37">
        <v>0</v>
      </c>
      <c r="BM230" s="37">
        <v>0</v>
      </c>
      <c r="BN230" s="37">
        <v>2</v>
      </c>
      <c r="BO230" s="37">
        <v>0</v>
      </c>
      <c r="BP230" s="37">
        <v>0</v>
      </c>
      <c r="BQ230" s="37">
        <v>0</v>
      </c>
      <c r="BR230" s="37">
        <v>0</v>
      </c>
      <c r="BS230" s="37">
        <v>4</v>
      </c>
      <c r="BT230" s="37">
        <v>0</v>
      </c>
      <c r="BU230" s="37">
        <v>5</v>
      </c>
      <c r="BV230" s="37">
        <v>2</v>
      </c>
      <c r="BW230" s="37">
        <v>0</v>
      </c>
      <c r="BX230" s="37">
        <v>0</v>
      </c>
      <c r="BY230" s="37">
        <v>0</v>
      </c>
      <c r="BZ230" s="37">
        <v>0</v>
      </c>
    </row>
    <row r="231" spans="2:78" ht="20.100000000000001" customHeight="1" thickBot="1" x14ac:dyDescent="0.25">
      <c r="B231" s="4" t="s">
        <v>447</v>
      </c>
      <c r="C231" s="37">
        <v>23</v>
      </c>
      <c r="D231" s="37">
        <v>0</v>
      </c>
      <c r="E231" s="37">
        <v>13</v>
      </c>
      <c r="F231" s="37">
        <v>26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10</v>
      </c>
      <c r="X231" s="37">
        <v>0</v>
      </c>
      <c r="Y231" s="37">
        <v>6</v>
      </c>
      <c r="Z231" s="37">
        <v>11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2</v>
      </c>
      <c r="AR231" s="37">
        <v>0</v>
      </c>
      <c r="AS231" s="37">
        <v>1</v>
      </c>
      <c r="AT231" s="37">
        <v>4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2</v>
      </c>
      <c r="BL231" s="37">
        <v>0</v>
      </c>
      <c r="BM231" s="37">
        <v>2</v>
      </c>
      <c r="BN231" s="37">
        <v>2</v>
      </c>
      <c r="BO231" s="37">
        <v>0</v>
      </c>
      <c r="BP231" s="37">
        <v>0</v>
      </c>
      <c r="BQ231" s="37">
        <v>0</v>
      </c>
      <c r="BR231" s="37">
        <v>0</v>
      </c>
      <c r="BS231" s="37">
        <v>9</v>
      </c>
      <c r="BT231" s="37">
        <v>0</v>
      </c>
      <c r="BU231" s="37">
        <v>4</v>
      </c>
      <c r="BV231" s="37">
        <v>9</v>
      </c>
      <c r="BW231" s="37">
        <v>0</v>
      </c>
      <c r="BX231" s="37">
        <v>0</v>
      </c>
      <c r="BY231" s="37">
        <v>0</v>
      </c>
      <c r="BZ231" s="37">
        <v>0</v>
      </c>
    </row>
    <row r="232" spans="2:78" ht="20.100000000000001" customHeight="1" thickBot="1" x14ac:dyDescent="0.25">
      <c r="B232" s="4" t="s">
        <v>448</v>
      </c>
      <c r="C232" s="37">
        <v>107</v>
      </c>
      <c r="D232" s="37">
        <v>0</v>
      </c>
      <c r="E232" s="37">
        <v>62</v>
      </c>
      <c r="F232" s="37">
        <v>159</v>
      </c>
      <c r="G232" s="37">
        <v>2</v>
      </c>
      <c r="H232" s="37">
        <v>0</v>
      </c>
      <c r="I232" s="37">
        <v>0</v>
      </c>
      <c r="J232" s="37">
        <v>2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4</v>
      </c>
      <c r="T232" s="37">
        <v>0</v>
      </c>
      <c r="U232" s="37">
        <v>7</v>
      </c>
      <c r="V232" s="37">
        <v>3</v>
      </c>
      <c r="W232" s="37">
        <v>31</v>
      </c>
      <c r="X232" s="37">
        <v>0</v>
      </c>
      <c r="Y232" s="37">
        <v>19</v>
      </c>
      <c r="Z232" s="37">
        <v>43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1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5</v>
      </c>
      <c r="AN232" s="37">
        <v>0</v>
      </c>
      <c r="AO232" s="37">
        <v>2</v>
      </c>
      <c r="AP232" s="37">
        <v>5</v>
      </c>
      <c r="AQ232" s="37">
        <v>32</v>
      </c>
      <c r="AR232" s="37">
        <v>0</v>
      </c>
      <c r="AS232" s="37">
        <v>8</v>
      </c>
      <c r="AT232" s="37">
        <v>49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5</v>
      </c>
      <c r="BL232" s="37">
        <v>0</v>
      </c>
      <c r="BM232" s="37">
        <v>8</v>
      </c>
      <c r="BN232" s="37">
        <v>10</v>
      </c>
      <c r="BO232" s="37">
        <v>3</v>
      </c>
      <c r="BP232" s="37">
        <v>0</v>
      </c>
      <c r="BQ232" s="37">
        <v>1</v>
      </c>
      <c r="BR232" s="37">
        <v>2</v>
      </c>
      <c r="BS232" s="37">
        <v>25</v>
      </c>
      <c r="BT232" s="37">
        <v>0</v>
      </c>
      <c r="BU232" s="37">
        <v>16</v>
      </c>
      <c r="BV232" s="37">
        <v>45</v>
      </c>
      <c r="BW232" s="37">
        <v>0</v>
      </c>
      <c r="BX232" s="37">
        <v>0</v>
      </c>
      <c r="BY232" s="37">
        <v>0</v>
      </c>
      <c r="BZ232" s="37">
        <v>0</v>
      </c>
    </row>
    <row r="233" spans="2:78" ht="20.100000000000001" customHeight="1" thickBot="1" x14ac:dyDescent="0.25">
      <c r="B233" s="4" t="s">
        <v>449</v>
      </c>
      <c r="C233" s="37">
        <v>85</v>
      </c>
      <c r="D233" s="37">
        <v>2</v>
      </c>
      <c r="E233" s="37">
        <v>78</v>
      </c>
      <c r="F233" s="37">
        <v>44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18</v>
      </c>
      <c r="T233" s="37">
        <v>0</v>
      </c>
      <c r="U233" s="37">
        <v>23</v>
      </c>
      <c r="V233" s="37">
        <v>4</v>
      </c>
      <c r="W233" s="37">
        <v>31</v>
      </c>
      <c r="X233" s="37">
        <v>2</v>
      </c>
      <c r="Y233" s="37">
        <v>33</v>
      </c>
      <c r="Z233" s="37">
        <v>18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5</v>
      </c>
      <c r="AN233" s="37">
        <v>0</v>
      </c>
      <c r="AO233" s="37">
        <v>5</v>
      </c>
      <c r="AP233" s="37">
        <v>2</v>
      </c>
      <c r="AQ233" s="37">
        <v>17</v>
      </c>
      <c r="AR233" s="37">
        <v>0</v>
      </c>
      <c r="AS233" s="37">
        <v>10</v>
      </c>
      <c r="AT233" s="37">
        <v>9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3</v>
      </c>
      <c r="BP233" s="37">
        <v>0</v>
      </c>
      <c r="BQ233" s="37">
        <v>2</v>
      </c>
      <c r="BR233" s="37">
        <v>3</v>
      </c>
      <c r="BS233" s="37">
        <v>11</v>
      </c>
      <c r="BT233" s="37">
        <v>0</v>
      </c>
      <c r="BU233" s="37">
        <v>5</v>
      </c>
      <c r="BV233" s="37">
        <v>8</v>
      </c>
      <c r="BW233" s="37">
        <v>0</v>
      </c>
      <c r="BX233" s="37">
        <v>0</v>
      </c>
      <c r="BY233" s="37">
        <v>0</v>
      </c>
      <c r="BZ233" s="37">
        <v>0</v>
      </c>
    </row>
    <row r="234" spans="2:78" ht="20.100000000000001" customHeight="1" thickBot="1" x14ac:dyDescent="0.25">
      <c r="B234" s="4" t="s">
        <v>207</v>
      </c>
      <c r="C234" s="37">
        <v>38</v>
      </c>
      <c r="D234" s="37">
        <v>0</v>
      </c>
      <c r="E234" s="37">
        <v>32</v>
      </c>
      <c r="F234" s="37">
        <v>40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1</v>
      </c>
      <c r="T234" s="37">
        <v>0</v>
      </c>
      <c r="U234" s="37">
        <v>1</v>
      </c>
      <c r="V234" s="37">
        <v>0</v>
      </c>
      <c r="W234" s="37">
        <v>23</v>
      </c>
      <c r="X234" s="37">
        <v>0</v>
      </c>
      <c r="Y234" s="37">
        <v>15</v>
      </c>
      <c r="Z234" s="37">
        <v>28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1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1</v>
      </c>
      <c r="BP234" s="37">
        <v>0</v>
      </c>
      <c r="BQ234" s="37">
        <v>1</v>
      </c>
      <c r="BR234" s="37">
        <v>0</v>
      </c>
      <c r="BS234" s="37">
        <v>13</v>
      </c>
      <c r="BT234" s="37">
        <v>0</v>
      </c>
      <c r="BU234" s="37">
        <v>14</v>
      </c>
      <c r="BV234" s="37">
        <v>12</v>
      </c>
      <c r="BW234" s="37">
        <v>0</v>
      </c>
      <c r="BX234" s="37">
        <v>0</v>
      </c>
      <c r="BY234" s="37">
        <v>0</v>
      </c>
      <c r="BZ234" s="37">
        <v>0</v>
      </c>
    </row>
    <row r="235" spans="2:78" ht="20.100000000000001" customHeight="1" thickBot="1" x14ac:dyDescent="0.25">
      <c r="B235" s="4" t="s">
        <v>450</v>
      </c>
      <c r="C235" s="37">
        <v>67</v>
      </c>
      <c r="D235" s="37">
        <v>0</v>
      </c>
      <c r="E235" s="37">
        <v>10</v>
      </c>
      <c r="F235" s="37">
        <v>19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59</v>
      </c>
      <c r="X235" s="37">
        <v>0</v>
      </c>
      <c r="Y235" s="37">
        <v>1</v>
      </c>
      <c r="Z235" s="37">
        <v>12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1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8</v>
      </c>
      <c r="BT235" s="37">
        <v>0</v>
      </c>
      <c r="BU235" s="37">
        <v>8</v>
      </c>
      <c r="BV235" s="37">
        <v>7</v>
      </c>
      <c r="BW235" s="37">
        <v>0</v>
      </c>
      <c r="BX235" s="37">
        <v>0</v>
      </c>
      <c r="BY235" s="37">
        <v>0</v>
      </c>
      <c r="BZ235" s="37">
        <v>0</v>
      </c>
    </row>
    <row r="236" spans="2:78" ht="20.100000000000001" customHeight="1" thickBot="1" x14ac:dyDescent="0.25">
      <c r="B236" s="4" t="s">
        <v>451</v>
      </c>
      <c r="C236" s="37">
        <v>14</v>
      </c>
      <c r="D236" s="37">
        <v>0</v>
      </c>
      <c r="E236" s="37">
        <v>8</v>
      </c>
      <c r="F236" s="37">
        <v>6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13</v>
      </c>
      <c r="X236" s="37">
        <v>0</v>
      </c>
      <c r="Y236" s="37">
        <v>8</v>
      </c>
      <c r="Z236" s="37">
        <v>5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1</v>
      </c>
      <c r="BT236" s="37">
        <v>0</v>
      </c>
      <c r="BU236" s="37">
        <v>0</v>
      </c>
      <c r="BV236" s="37">
        <v>1</v>
      </c>
      <c r="BW236" s="37">
        <v>0</v>
      </c>
      <c r="BX236" s="37">
        <v>0</v>
      </c>
      <c r="BY236" s="37">
        <v>0</v>
      </c>
      <c r="BZ236" s="37">
        <v>0</v>
      </c>
    </row>
    <row r="237" spans="2:78" ht="20.100000000000001" customHeight="1" thickBot="1" x14ac:dyDescent="0.25">
      <c r="B237" s="4" t="s">
        <v>452</v>
      </c>
      <c r="C237" s="37">
        <v>36</v>
      </c>
      <c r="D237" s="37">
        <v>0</v>
      </c>
      <c r="E237" s="37">
        <v>39</v>
      </c>
      <c r="F237" s="37">
        <v>20</v>
      </c>
      <c r="G237" s="37">
        <v>1</v>
      </c>
      <c r="H237" s="37">
        <v>0</v>
      </c>
      <c r="I237" s="37">
        <v>0</v>
      </c>
      <c r="J237" s="37">
        <v>1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3</v>
      </c>
      <c r="T237" s="37">
        <v>0</v>
      </c>
      <c r="U237" s="37">
        <v>3</v>
      </c>
      <c r="V237" s="37">
        <v>0</v>
      </c>
      <c r="W237" s="37">
        <v>10</v>
      </c>
      <c r="X237" s="37">
        <v>0</v>
      </c>
      <c r="Y237" s="37">
        <v>10</v>
      </c>
      <c r="Z237" s="37">
        <v>9</v>
      </c>
      <c r="AA237" s="37">
        <v>0</v>
      </c>
      <c r="AB237" s="37">
        <v>0</v>
      </c>
      <c r="AC237" s="37">
        <v>0</v>
      </c>
      <c r="AD237" s="37">
        <v>0</v>
      </c>
      <c r="AE237" s="37">
        <v>1</v>
      </c>
      <c r="AF237" s="37">
        <v>0</v>
      </c>
      <c r="AG237" s="37">
        <v>1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6</v>
      </c>
      <c r="AN237" s="37">
        <v>0</v>
      </c>
      <c r="AO237" s="37">
        <v>3</v>
      </c>
      <c r="AP237" s="37">
        <v>1</v>
      </c>
      <c r="AQ237" s="37">
        <v>7</v>
      </c>
      <c r="AR237" s="37">
        <v>0</v>
      </c>
      <c r="AS237" s="37">
        <v>7</v>
      </c>
      <c r="AT237" s="37">
        <v>8</v>
      </c>
      <c r="AU237" s="37">
        <v>0</v>
      </c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7">
        <v>0</v>
      </c>
      <c r="BE237" s="37">
        <v>1</v>
      </c>
      <c r="BF237" s="37">
        <v>0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0</v>
      </c>
      <c r="BM237" s="37">
        <v>0</v>
      </c>
      <c r="BN237" s="37">
        <v>0</v>
      </c>
      <c r="BO237" s="37">
        <v>0</v>
      </c>
      <c r="BP237" s="37">
        <v>0</v>
      </c>
      <c r="BQ237" s="37">
        <v>0</v>
      </c>
      <c r="BR237" s="37">
        <v>0</v>
      </c>
      <c r="BS237" s="37">
        <v>8</v>
      </c>
      <c r="BT237" s="37">
        <v>0</v>
      </c>
      <c r="BU237" s="37">
        <v>14</v>
      </c>
      <c r="BV237" s="37">
        <v>1</v>
      </c>
      <c r="BW237" s="37">
        <v>0</v>
      </c>
      <c r="BX237" s="37">
        <v>0</v>
      </c>
      <c r="BY237" s="37">
        <v>0</v>
      </c>
      <c r="BZ237" s="37">
        <v>0</v>
      </c>
    </row>
    <row r="238" spans="2:78" ht="20.100000000000001" customHeight="1" thickBot="1" x14ac:dyDescent="0.25">
      <c r="B238" s="4" t="s">
        <v>453</v>
      </c>
      <c r="C238" s="37">
        <v>84</v>
      </c>
      <c r="D238" s="37">
        <v>17</v>
      </c>
      <c r="E238" s="37">
        <v>82</v>
      </c>
      <c r="F238" s="37">
        <v>49</v>
      </c>
      <c r="G238" s="37">
        <v>0</v>
      </c>
      <c r="H238" s="37">
        <v>0</v>
      </c>
      <c r="I238" s="37">
        <v>0</v>
      </c>
      <c r="J238" s="37">
        <v>0</v>
      </c>
      <c r="K238" s="37">
        <v>3</v>
      </c>
      <c r="L238" s="37">
        <v>0</v>
      </c>
      <c r="M238" s="37">
        <v>3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7</v>
      </c>
      <c r="T238" s="37">
        <v>4</v>
      </c>
      <c r="U238" s="37">
        <v>13</v>
      </c>
      <c r="V238" s="37">
        <v>3</v>
      </c>
      <c r="W238" s="37">
        <v>25</v>
      </c>
      <c r="X238" s="37">
        <v>0</v>
      </c>
      <c r="Y238" s="37">
        <v>18</v>
      </c>
      <c r="Z238" s="37">
        <v>14</v>
      </c>
      <c r="AA238" s="37">
        <v>1</v>
      </c>
      <c r="AB238" s="37">
        <v>1</v>
      </c>
      <c r="AC238" s="37">
        <v>2</v>
      </c>
      <c r="AD238" s="37">
        <v>0</v>
      </c>
      <c r="AE238" s="37">
        <v>2</v>
      </c>
      <c r="AF238" s="37">
        <v>0</v>
      </c>
      <c r="AG238" s="37">
        <v>1</v>
      </c>
      <c r="AH238" s="37">
        <v>2</v>
      </c>
      <c r="AI238" s="37">
        <v>0</v>
      </c>
      <c r="AJ238" s="37">
        <v>0</v>
      </c>
      <c r="AK238" s="37">
        <v>0</v>
      </c>
      <c r="AL238" s="37">
        <v>0</v>
      </c>
      <c r="AM238" s="37">
        <v>3</v>
      </c>
      <c r="AN238" s="37">
        <v>5</v>
      </c>
      <c r="AO238" s="37">
        <v>6</v>
      </c>
      <c r="AP238" s="37">
        <v>0</v>
      </c>
      <c r="AQ238" s="37">
        <v>15</v>
      </c>
      <c r="AR238" s="37">
        <v>0</v>
      </c>
      <c r="AS238" s="37">
        <v>12</v>
      </c>
      <c r="AT238" s="37">
        <v>15</v>
      </c>
      <c r="AU238" s="37">
        <v>1</v>
      </c>
      <c r="AV238" s="37">
        <v>0</v>
      </c>
      <c r="AW238" s="37">
        <v>1</v>
      </c>
      <c r="AX238" s="37">
        <v>0</v>
      </c>
      <c r="AY238" s="37">
        <v>0</v>
      </c>
      <c r="AZ238" s="37">
        <v>0</v>
      </c>
      <c r="BA238" s="37">
        <v>0</v>
      </c>
      <c r="BB238" s="37">
        <v>0</v>
      </c>
      <c r="BC238" s="37">
        <v>0</v>
      </c>
      <c r="BD238" s="37">
        <v>0</v>
      </c>
      <c r="BE238" s="37">
        <v>0</v>
      </c>
      <c r="BF238" s="37">
        <v>0</v>
      </c>
      <c r="BG238" s="37">
        <v>0</v>
      </c>
      <c r="BH238" s="37">
        <v>0</v>
      </c>
      <c r="BI238" s="37">
        <v>0</v>
      </c>
      <c r="BJ238" s="37">
        <v>0</v>
      </c>
      <c r="BK238" s="37">
        <v>0</v>
      </c>
      <c r="BL238" s="37">
        <v>0</v>
      </c>
      <c r="BM238" s="37">
        <v>0</v>
      </c>
      <c r="BN238" s="37">
        <v>0</v>
      </c>
      <c r="BO238" s="37">
        <v>8</v>
      </c>
      <c r="BP238" s="37">
        <v>7</v>
      </c>
      <c r="BQ238" s="37">
        <v>13</v>
      </c>
      <c r="BR238" s="37">
        <v>2</v>
      </c>
      <c r="BS238" s="37">
        <v>19</v>
      </c>
      <c r="BT238" s="37">
        <v>0</v>
      </c>
      <c r="BU238" s="37">
        <v>13</v>
      </c>
      <c r="BV238" s="37">
        <v>13</v>
      </c>
      <c r="BW238" s="37">
        <v>0</v>
      </c>
      <c r="BX238" s="37">
        <v>0</v>
      </c>
      <c r="BY238" s="37">
        <v>0</v>
      </c>
      <c r="BZ238" s="37">
        <v>0</v>
      </c>
    </row>
    <row r="239" spans="2:78" ht="20.100000000000001" customHeight="1" thickBot="1" x14ac:dyDescent="0.25">
      <c r="B239" s="4" t="s">
        <v>454</v>
      </c>
      <c r="C239" s="37">
        <v>61</v>
      </c>
      <c r="D239" s="37">
        <v>2</v>
      </c>
      <c r="E239" s="37">
        <v>71</v>
      </c>
      <c r="F239" s="37">
        <v>19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2</v>
      </c>
      <c r="T239" s="37">
        <v>1</v>
      </c>
      <c r="U239" s="37">
        <v>3</v>
      </c>
      <c r="V239" s="37">
        <v>0</v>
      </c>
      <c r="W239" s="37">
        <v>27</v>
      </c>
      <c r="X239" s="37">
        <v>0</v>
      </c>
      <c r="Y239" s="37">
        <v>28</v>
      </c>
      <c r="Z239" s="37">
        <v>8</v>
      </c>
      <c r="AA239" s="37">
        <v>0</v>
      </c>
      <c r="AB239" s="37">
        <v>1</v>
      </c>
      <c r="AC239" s="37">
        <v>1</v>
      </c>
      <c r="AD239" s="37">
        <v>0</v>
      </c>
      <c r="AE239" s="37">
        <v>1</v>
      </c>
      <c r="AF239" s="37">
        <v>0</v>
      </c>
      <c r="AG239" s="37">
        <v>1</v>
      </c>
      <c r="AH239" s="37">
        <v>1</v>
      </c>
      <c r="AI239" s="37">
        <v>0</v>
      </c>
      <c r="AJ239" s="37">
        <v>0</v>
      </c>
      <c r="AK239" s="37">
        <v>0</v>
      </c>
      <c r="AL239" s="37">
        <v>0</v>
      </c>
      <c r="AM239" s="37">
        <v>2</v>
      </c>
      <c r="AN239" s="37">
        <v>0</v>
      </c>
      <c r="AO239" s="37">
        <v>1</v>
      </c>
      <c r="AP239" s="37">
        <v>1</v>
      </c>
      <c r="AQ239" s="37">
        <v>11</v>
      </c>
      <c r="AR239" s="37">
        <v>0</v>
      </c>
      <c r="AS239" s="37">
        <v>17</v>
      </c>
      <c r="AT239" s="37">
        <v>1</v>
      </c>
      <c r="AU239" s="37">
        <v>1</v>
      </c>
      <c r="AV239" s="37">
        <v>0</v>
      </c>
      <c r="AW239" s="37">
        <v>1</v>
      </c>
      <c r="AX239" s="37">
        <v>0</v>
      </c>
      <c r="AY239" s="37">
        <v>0</v>
      </c>
      <c r="AZ239" s="37">
        <v>0</v>
      </c>
      <c r="BA239" s="37">
        <v>0</v>
      </c>
      <c r="BB239" s="37">
        <v>0</v>
      </c>
      <c r="BC239" s="37">
        <v>0</v>
      </c>
      <c r="BD239" s="37">
        <v>0</v>
      </c>
      <c r="BE239" s="37">
        <v>0</v>
      </c>
      <c r="BF239" s="37">
        <v>0</v>
      </c>
      <c r="BG239" s="37">
        <v>0</v>
      </c>
      <c r="BH239" s="37">
        <v>0</v>
      </c>
      <c r="BI239" s="37">
        <v>0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1</v>
      </c>
      <c r="BP239" s="37">
        <v>0</v>
      </c>
      <c r="BQ239" s="37">
        <v>2</v>
      </c>
      <c r="BR239" s="37">
        <v>0</v>
      </c>
      <c r="BS239" s="37">
        <v>16</v>
      </c>
      <c r="BT239" s="37">
        <v>0</v>
      </c>
      <c r="BU239" s="37">
        <v>17</v>
      </c>
      <c r="BV239" s="37">
        <v>8</v>
      </c>
      <c r="BW239" s="37">
        <v>0</v>
      </c>
      <c r="BX239" s="37">
        <v>0</v>
      </c>
      <c r="BY239" s="37">
        <v>0</v>
      </c>
      <c r="BZ239" s="37">
        <v>0</v>
      </c>
    </row>
    <row r="240" spans="2:78" ht="20.100000000000001" customHeight="1" thickBot="1" x14ac:dyDescent="0.25">
      <c r="B240" s="4" t="s">
        <v>455</v>
      </c>
      <c r="C240" s="37">
        <v>68</v>
      </c>
      <c r="D240" s="37">
        <v>0</v>
      </c>
      <c r="E240" s="37">
        <v>57</v>
      </c>
      <c r="F240" s="37">
        <v>43</v>
      </c>
      <c r="G240" s="37">
        <v>0</v>
      </c>
      <c r="H240" s="37">
        <v>0</v>
      </c>
      <c r="I240" s="37">
        <v>1</v>
      </c>
      <c r="J240" s="37">
        <v>0</v>
      </c>
      <c r="K240" s="37">
        <v>4</v>
      </c>
      <c r="L240" s="37">
        <v>0</v>
      </c>
      <c r="M240" s="37">
        <v>5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2</v>
      </c>
      <c r="T240" s="37">
        <v>0</v>
      </c>
      <c r="U240" s="37">
        <v>3</v>
      </c>
      <c r="V240" s="37">
        <v>0</v>
      </c>
      <c r="W240" s="37">
        <v>29</v>
      </c>
      <c r="X240" s="37">
        <v>0</v>
      </c>
      <c r="Y240" s="37">
        <v>24</v>
      </c>
      <c r="Z240" s="37">
        <v>18</v>
      </c>
      <c r="AA240" s="37">
        <v>0</v>
      </c>
      <c r="AB240" s="37">
        <v>0</v>
      </c>
      <c r="AC240" s="37">
        <v>2</v>
      </c>
      <c r="AD240" s="37">
        <v>0</v>
      </c>
      <c r="AE240" s="37">
        <v>2</v>
      </c>
      <c r="AF240" s="37">
        <v>0</v>
      </c>
      <c r="AG240" s="37">
        <v>0</v>
      </c>
      <c r="AH240" s="37">
        <v>2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7">
        <v>0</v>
      </c>
      <c r="AP240" s="37">
        <v>0</v>
      </c>
      <c r="AQ240" s="37">
        <v>10</v>
      </c>
      <c r="AR240" s="37">
        <v>0</v>
      </c>
      <c r="AS240" s="37">
        <v>10</v>
      </c>
      <c r="AT240" s="37">
        <v>8</v>
      </c>
      <c r="AU240" s="37">
        <v>0</v>
      </c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7">
        <v>0</v>
      </c>
      <c r="BB240" s="37">
        <v>0</v>
      </c>
      <c r="BC240" s="37">
        <v>0</v>
      </c>
      <c r="BD240" s="37">
        <v>0</v>
      </c>
      <c r="BE240" s="37">
        <v>0</v>
      </c>
      <c r="BF240" s="37">
        <v>0</v>
      </c>
      <c r="BG240" s="37">
        <v>0</v>
      </c>
      <c r="BH240" s="37">
        <v>0</v>
      </c>
      <c r="BI240" s="37">
        <v>0</v>
      </c>
      <c r="BJ240" s="37">
        <v>0</v>
      </c>
      <c r="BK240" s="37">
        <v>0</v>
      </c>
      <c r="BL240" s="37">
        <v>0</v>
      </c>
      <c r="BM240" s="37">
        <v>0</v>
      </c>
      <c r="BN240" s="37">
        <v>0</v>
      </c>
      <c r="BO240" s="37">
        <v>0</v>
      </c>
      <c r="BP240" s="37">
        <v>0</v>
      </c>
      <c r="BQ240" s="37">
        <v>0</v>
      </c>
      <c r="BR240" s="37">
        <v>0</v>
      </c>
      <c r="BS240" s="37">
        <v>21</v>
      </c>
      <c r="BT240" s="37">
        <v>0</v>
      </c>
      <c r="BU240" s="37">
        <v>12</v>
      </c>
      <c r="BV240" s="37">
        <v>15</v>
      </c>
      <c r="BW240" s="37">
        <v>0</v>
      </c>
      <c r="BX240" s="37">
        <v>0</v>
      </c>
      <c r="BY240" s="37">
        <v>0</v>
      </c>
      <c r="BZ240" s="37">
        <v>0</v>
      </c>
    </row>
    <row r="241" spans="2:78" ht="20.100000000000001" customHeight="1" thickBot="1" x14ac:dyDescent="0.25">
      <c r="B241" s="4" t="s">
        <v>456</v>
      </c>
      <c r="C241" s="37">
        <v>31</v>
      </c>
      <c r="D241" s="37">
        <v>1</v>
      </c>
      <c r="E241" s="37">
        <v>38</v>
      </c>
      <c r="F241" s="37">
        <v>27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1</v>
      </c>
      <c r="T241" s="37">
        <v>1</v>
      </c>
      <c r="U241" s="37">
        <v>2</v>
      </c>
      <c r="V241" s="37">
        <v>0</v>
      </c>
      <c r="W241" s="37">
        <v>17</v>
      </c>
      <c r="X241" s="37">
        <v>0</v>
      </c>
      <c r="Y241" s="37">
        <v>20</v>
      </c>
      <c r="Z241" s="37">
        <v>15</v>
      </c>
      <c r="AA241" s="37">
        <v>0</v>
      </c>
      <c r="AB241" s="37">
        <v>0</v>
      </c>
      <c r="AC241" s="37">
        <v>0</v>
      </c>
      <c r="AD241" s="37">
        <v>0</v>
      </c>
      <c r="AE241" s="37">
        <v>1</v>
      </c>
      <c r="AF241" s="37">
        <v>0</v>
      </c>
      <c r="AG241" s="37">
        <v>1</v>
      </c>
      <c r="AH241" s="37">
        <v>1</v>
      </c>
      <c r="AI241" s="37">
        <v>0</v>
      </c>
      <c r="AJ241" s="37">
        <v>0</v>
      </c>
      <c r="AK241" s="37">
        <v>0</v>
      </c>
      <c r="AL241" s="37">
        <v>0</v>
      </c>
      <c r="AM241" s="37">
        <v>1</v>
      </c>
      <c r="AN241" s="37">
        <v>0</v>
      </c>
      <c r="AO241" s="37">
        <v>0</v>
      </c>
      <c r="AP241" s="37">
        <v>1</v>
      </c>
      <c r="AQ241" s="37">
        <v>3</v>
      </c>
      <c r="AR241" s="37">
        <v>0</v>
      </c>
      <c r="AS241" s="37">
        <v>0</v>
      </c>
      <c r="AT241" s="37">
        <v>5</v>
      </c>
      <c r="AU241" s="37">
        <v>1</v>
      </c>
      <c r="AV241" s="37">
        <v>0</v>
      </c>
      <c r="AW241" s="37">
        <v>1</v>
      </c>
      <c r="AX241" s="37">
        <v>0</v>
      </c>
      <c r="AY241" s="37">
        <v>0</v>
      </c>
      <c r="AZ241" s="37">
        <v>0</v>
      </c>
      <c r="BA241" s="37">
        <v>0</v>
      </c>
      <c r="BB241" s="37">
        <v>0</v>
      </c>
      <c r="BC241" s="37">
        <v>0</v>
      </c>
      <c r="BD241" s="37">
        <v>0</v>
      </c>
      <c r="BE241" s="37">
        <v>0</v>
      </c>
      <c r="BF241" s="37">
        <v>0</v>
      </c>
      <c r="BG241" s="37">
        <v>0</v>
      </c>
      <c r="BH241" s="37">
        <v>0</v>
      </c>
      <c r="BI241" s="37">
        <v>0</v>
      </c>
      <c r="BJ241" s="37">
        <v>0</v>
      </c>
      <c r="BK241" s="37">
        <v>0</v>
      </c>
      <c r="BL241" s="37">
        <v>0</v>
      </c>
      <c r="BM241" s="37">
        <v>0</v>
      </c>
      <c r="BN241" s="37">
        <v>0</v>
      </c>
      <c r="BO241" s="37">
        <v>1</v>
      </c>
      <c r="BP241" s="37">
        <v>0</v>
      </c>
      <c r="BQ241" s="37">
        <v>0</v>
      </c>
      <c r="BR241" s="37">
        <v>1</v>
      </c>
      <c r="BS241" s="37">
        <v>6</v>
      </c>
      <c r="BT241" s="37">
        <v>0</v>
      </c>
      <c r="BU241" s="37">
        <v>14</v>
      </c>
      <c r="BV241" s="37">
        <v>4</v>
      </c>
      <c r="BW241" s="37">
        <v>0</v>
      </c>
      <c r="BX241" s="37">
        <v>0</v>
      </c>
      <c r="BY241" s="37">
        <v>0</v>
      </c>
      <c r="BZ241" s="37">
        <v>0</v>
      </c>
    </row>
    <row r="242" spans="2:78" ht="20.100000000000001" customHeight="1" thickBot="1" x14ac:dyDescent="0.25">
      <c r="B242" s="4" t="s">
        <v>457</v>
      </c>
      <c r="C242" s="37">
        <v>43</v>
      </c>
      <c r="D242" s="37">
        <v>0</v>
      </c>
      <c r="E242" s="37">
        <v>51</v>
      </c>
      <c r="F242" s="37">
        <v>34</v>
      </c>
      <c r="G242" s="37">
        <v>0</v>
      </c>
      <c r="H242" s="37">
        <v>0</v>
      </c>
      <c r="I242" s="37">
        <v>1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4</v>
      </c>
      <c r="T242" s="37">
        <v>0</v>
      </c>
      <c r="U242" s="37">
        <v>4</v>
      </c>
      <c r="V242" s="37">
        <v>0</v>
      </c>
      <c r="W242" s="37">
        <v>15</v>
      </c>
      <c r="X242" s="37">
        <v>0</v>
      </c>
      <c r="Y242" s="37">
        <v>18</v>
      </c>
      <c r="Z242" s="37">
        <v>15</v>
      </c>
      <c r="AA242" s="37">
        <v>0</v>
      </c>
      <c r="AB242" s="37">
        <v>0</v>
      </c>
      <c r="AC242" s="37">
        <v>0</v>
      </c>
      <c r="AD242" s="37">
        <v>0</v>
      </c>
      <c r="AE242" s="37">
        <v>1</v>
      </c>
      <c r="AF242" s="37">
        <v>0</v>
      </c>
      <c r="AG242" s="37">
        <v>1</v>
      </c>
      <c r="AH242" s="37">
        <v>2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7">
        <v>0</v>
      </c>
      <c r="AP242" s="37">
        <v>0</v>
      </c>
      <c r="AQ242" s="37">
        <v>5</v>
      </c>
      <c r="AR242" s="37">
        <v>0</v>
      </c>
      <c r="AS242" s="37">
        <v>5</v>
      </c>
      <c r="AT242" s="37">
        <v>5</v>
      </c>
      <c r="AU242" s="37">
        <v>0</v>
      </c>
      <c r="AV242" s="37">
        <v>0</v>
      </c>
      <c r="AW242" s="37">
        <v>3</v>
      </c>
      <c r="AX242" s="37">
        <v>0</v>
      </c>
      <c r="AY242" s="37">
        <v>0</v>
      </c>
      <c r="AZ242" s="37">
        <v>0</v>
      </c>
      <c r="BA242" s="37">
        <v>0</v>
      </c>
      <c r="BB242" s="37">
        <v>0</v>
      </c>
      <c r="BC242" s="37">
        <v>0</v>
      </c>
      <c r="BD242" s="37">
        <v>0</v>
      </c>
      <c r="BE242" s="37">
        <v>0</v>
      </c>
      <c r="BF242" s="37">
        <v>0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</v>
      </c>
      <c r="BM242" s="37">
        <v>0</v>
      </c>
      <c r="BN242" s="37">
        <v>0</v>
      </c>
      <c r="BO242" s="37">
        <v>3</v>
      </c>
      <c r="BP242" s="37">
        <v>0</v>
      </c>
      <c r="BQ242" s="37">
        <v>3</v>
      </c>
      <c r="BR242" s="37">
        <v>0</v>
      </c>
      <c r="BS242" s="37">
        <v>15</v>
      </c>
      <c r="BT242" s="37">
        <v>0</v>
      </c>
      <c r="BU242" s="37">
        <v>16</v>
      </c>
      <c r="BV242" s="37">
        <v>12</v>
      </c>
      <c r="BW242" s="37">
        <v>0</v>
      </c>
      <c r="BX242" s="37">
        <v>0</v>
      </c>
      <c r="BY242" s="37">
        <v>0</v>
      </c>
      <c r="BZ242" s="37">
        <v>0</v>
      </c>
    </row>
    <row r="243" spans="2:78" ht="20.100000000000001" customHeight="1" thickBot="1" x14ac:dyDescent="0.25">
      <c r="B243" s="4" t="s">
        <v>458</v>
      </c>
      <c r="C243" s="37">
        <v>38</v>
      </c>
      <c r="D243" s="37">
        <v>0</v>
      </c>
      <c r="E243" s="37">
        <v>27</v>
      </c>
      <c r="F243" s="37">
        <v>32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6</v>
      </c>
      <c r="T243" s="37">
        <v>0</v>
      </c>
      <c r="U243" s="37">
        <v>6</v>
      </c>
      <c r="V243" s="37">
        <v>1</v>
      </c>
      <c r="W243" s="37">
        <v>9</v>
      </c>
      <c r="X243" s="37">
        <v>0</v>
      </c>
      <c r="Y243" s="37">
        <v>8</v>
      </c>
      <c r="Z243" s="37">
        <v>8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1</v>
      </c>
      <c r="AI243" s="37">
        <v>0</v>
      </c>
      <c r="AJ243" s="37">
        <v>0</v>
      </c>
      <c r="AK243" s="37">
        <v>0</v>
      </c>
      <c r="AL243" s="37">
        <v>0</v>
      </c>
      <c r="AM243" s="37">
        <v>1</v>
      </c>
      <c r="AN243" s="37">
        <v>0</v>
      </c>
      <c r="AO243" s="37">
        <v>1</v>
      </c>
      <c r="AP243" s="37">
        <v>2</v>
      </c>
      <c r="AQ243" s="37">
        <v>7</v>
      </c>
      <c r="AR243" s="37">
        <v>0</v>
      </c>
      <c r="AS243" s="37">
        <v>5</v>
      </c>
      <c r="AT243" s="37">
        <v>8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1</v>
      </c>
      <c r="BN243" s="37">
        <v>0</v>
      </c>
      <c r="BO243" s="37">
        <v>1</v>
      </c>
      <c r="BP243" s="37">
        <v>0</v>
      </c>
      <c r="BQ243" s="37">
        <v>0</v>
      </c>
      <c r="BR243" s="37">
        <v>1</v>
      </c>
      <c r="BS243" s="37">
        <v>14</v>
      </c>
      <c r="BT243" s="37">
        <v>0</v>
      </c>
      <c r="BU243" s="37">
        <v>6</v>
      </c>
      <c r="BV243" s="37">
        <v>11</v>
      </c>
      <c r="BW243" s="37">
        <v>0</v>
      </c>
      <c r="BX243" s="37">
        <v>0</v>
      </c>
      <c r="BY243" s="37">
        <v>0</v>
      </c>
      <c r="BZ243" s="37">
        <v>0</v>
      </c>
    </row>
    <row r="244" spans="2:78" ht="20.100000000000001" customHeight="1" thickBot="1" x14ac:dyDescent="0.25">
      <c r="B244" s="4" t="s">
        <v>459</v>
      </c>
      <c r="C244" s="37">
        <v>2</v>
      </c>
      <c r="D244" s="37">
        <v>1</v>
      </c>
      <c r="E244" s="37">
        <v>12</v>
      </c>
      <c r="F244" s="37">
        <v>3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1</v>
      </c>
      <c r="U244" s="37">
        <v>1</v>
      </c>
      <c r="V244" s="37">
        <v>0</v>
      </c>
      <c r="W244" s="37">
        <v>0</v>
      </c>
      <c r="X244" s="37">
        <v>0</v>
      </c>
      <c r="Y244" s="37">
        <v>4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2</v>
      </c>
      <c r="AP244" s="37">
        <v>0</v>
      </c>
      <c r="AQ244" s="37">
        <v>1</v>
      </c>
      <c r="AR244" s="37">
        <v>0</v>
      </c>
      <c r="AS244" s="37">
        <v>3</v>
      </c>
      <c r="AT244" s="37">
        <v>1</v>
      </c>
      <c r="AU244" s="37">
        <v>1</v>
      </c>
      <c r="AV244" s="37">
        <v>0</v>
      </c>
      <c r="AW244" s="37">
        <v>0</v>
      </c>
      <c r="AX244" s="37">
        <v>1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1</v>
      </c>
      <c r="BO244" s="37">
        <v>0</v>
      </c>
      <c r="BP244" s="37">
        <v>0</v>
      </c>
      <c r="BQ244" s="37">
        <v>1</v>
      </c>
      <c r="BR244" s="37">
        <v>0</v>
      </c>
      <c r="BS244" s="37">
        <v>0</v>
      </c>
      <c r="BT244" s="37">
        <v>0</v>
      </c>
      <c r="BU244" s="37">
        <v>1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</row>
    <row r="245" spans="2:78" ht="20.100000000000001" customHeight="1" thickBot="1" x14ac:dyDescent="0.25">
      <c r="B245" s="4" t="s">
        <v>460</v>
      </c>
      <c r="C245" s="37">
        <v>58</v>
      </c>
      <c r="D245" s="37">
        <v>1</v>
      </c>
      <c r="E245" s="37">
        <v>26</v>
      </c>
      <c r="F245" s="37">
        <v>58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2</v>
      </c>
      <c r="T245" s="37">
        <v>1</v>
      </c>
      <c r="U245" s="37">
        <v>4</v>
      </c>
      <c r="V245" s="37">
        <v>0</v>
      </c>
      <c r="W245" s="37">
        <v>13</v>
      </c>
      <c r="X245" s="37">
        <v>0</v>
      </c>
      <c r="Y245" s="37">
        <v>10</v>
      </c>
      <c r="Z245" s="37">
        <v>24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2</v>
      </c>
      <c r="AN245" s="37">
        <v>0</v>
      </c>
      <c r="AO245" s="37">
        <v>0</v>
      </c>
      <c r="AP245" s="37">
        <v>0</v>
      </c>
      <c r="AQ245" s="37">
        <v>22</v>
      </c>
      <c r="AR245" s="37">
        <v>0</v>
      </c>
      <c r="AS245" s="37">
        <v>7</v>
      </c>
      <c r="AT245" s="37">
        <v>11</v>
      </c>
      <c r="AU245" s="37">
        <v>2</v>
      </c>
      <c r="AV245" s="37">
        <v>0</v>
      </c>
      <c r="AW245" s="37">
        <v>0</v>
      </c>
      <c r="AX245" s="37">
        <v>2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1</v>
      </c>
      <c r="BP245" s="37">
        <v>0</v>
      </c>
      <c r="BQ245" s="37">
        <v>1</v>
      </c>
      <c r="BR245" s="37">
        <v>0</v>
      </c>
      <c r="BS245" s="37">
        <v>16</v>
      </c>
      <c r="BT245" s="37">
        <v>0</v>
      </c>
      <c r="BU245" s="37">
        <v>4</v>
      </c>
      <c r="BV245" s="37">
        <v>21</v>
      </c>
      <c r="BW245" s="37">
        <v>0</v>
      </c>
      <c r="BX245" s="37">
        <v>0</v>
      </c>
      <c r="BY245" s="37">
        <v>0</v>
      </c>
      <c r="BZ245" s="37">
        <v>0</v>
      </c>
    </row>
    <row r="246" spans="2:78" ht="20.100000000000001" customHeight="1" thickBot="1" x14ac:dyDescent="0.25">
      <c r="B246" s="4" t="s">
        <v>461</v>
      </c>
      <c r="C246" s="37">
        <v>71</v>
      </c>
      <c r="D246" s="37">
        <v>8</v>
      </c>
      <c r="E246" s="37">
        <v>104</v>
      </c>
      <c r="F246" s="37">
        <v>41</v>
      </c>
      <c r="G246" s="37">
        <v>0</v>
      </c>
      <c r="H246" s="37">
        <v>0</v>
      </c>
      <c r="I246" s="37">
        <v>1</v>
      </c>
      <c r="J246" s="37">
        <v>0</v>
      </c>
      <c r="K246" s="37">
        <v>1</v>
      </c>
      <c r="L246" s="37">
        <v>0</v>
      </c>
      <c r="M246" s="37">
        <v>2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3</v>
      </c>
      <c r="T246" s="37">
        <v>0</v>
      </c>
      <c r="U246" s="37">
        <v>5</v>
      </c>
      <c r="V246" s="37">
        <v>0</v>
      </c>
      <c r="W246" s="37">
        <v>22</v>
      </c>
      <c r="X246" s="37">
        <v>7</v>
      </c>
      <c r="Y246" s="37">
        <v>41</v>
      </c>
      <c r="Z246" s="37">
        <v>15</v>
      </c>
      <c r="AA246" s="37">
        <v>0</v>
      </c>
      <c r="AB246" s="37">
        <v>0</v>
      </c>
      <c r="AC246" s="37">
        <v>2</v>
      </c>
      <c r="AD246" s="37">
        <v>0</v>
      </c>
      <c r="AE246" s="37">
        <v>1</v>
      </c>
      <c r="AF246" s="37">
        <v>0</v>
      </c>
      <c r="AG246" s="37">
        <v>0</v>
      </c>
      <c r="AH246" s="37">
        <v>5</v>
      </c>
      <c r="AI246" s="37">
        <v>0</v>
      </c>
      <c r="AJ246" s="37">
        <v>0</v>
      </c>
      <c r="AK246" s="37">
        <v>0</v>
      </c>
      <c r="AL246" s="37">
        <v>0</v>
      </c>
      <c r="AM246" s="37">
        <v>5</v>
      </c>
      <c r="AN246" s="37">
        <v>1</v>
      </c>
      <c r="AO246" s="37">
        <v>3</v>
      </c>
      <c r="AP246" s="37">
        <v>3</v>
      </c>
      <c r="AQ246" s="37">
        <v>8</v>
      </c>
      <c r="AR246" s="37">
        <v>0</v>
      </c>
      <c r="AS246" s="37">
        <v>15</v>
      </c>
      <c r="AT246" s="37">
        <v>2</v>
      </c>
      <c r="AU246" s="37">
        <v>1</v>
      </c>
      <c r="AV246" s="37">
        <v>0</v>
      </c>
      <c r="AW246" s="37">
        <v>1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10</v>
      </c>
      <c r="BP246" s="37">
        <v>0</v>
      </c>
      <c r="BQ246" s="37">
        <v>7</v>
      </c>
      <c r="BR246" s="37">
        <v>5</v>
      </c>
      <c r="BS246" s="37">
        <v>20</v>
      </c>
      <c r="BT246" s="37">
        <v>0</v>
      </c>
      <c r="BU246" s="37">
        <v>27</v>
      </c>
      <c r="BV246" s="37">
        <v>11</v>
      </c>
      <c r="BW246" s="37">
        <v>0</v>
      </c>
      <c r="BX246" s="37">
        <v>0</v>
      </c>
      <c r="BY246" s="37">
        <v>0</v>
      </c>
      <c r="BZ246" s="37">
        <v>0</v>
      </c>
    </row>
    <row r="247" spans="2:78" ht="20.100000000000001" customHeight="1" thickBot="1" x14ac:dyDescent="0.25">
      <c r="B247" s="4" t="s">
        <v>208</v>
      </c>
      <c r="C247" s="37">
        <v>433</v>
      </c>
      <c r="D247" s="37">
        <v>2</v>
      </c>
      <c r="E247" s="37">
        <v>390</v>
      </c>
      <c r="F247" s="37">
        <v>254</v>
      </c>
      <c r="G247" s="37">
        <v>1</v>
      </c>
      <c r="H247" s="37">
        <v>0</v>
      </c>
      <c r="I247" s="37">
        <v>5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25</v>
      </c>
      <c r="T247" s="37">
        <v>1</v>
      </c>
      <c r="U247" s="37">
        <v>25</v>
      </c>
      <c r="V247" s="37">
        <v>4</v>
      </c>
      <c r="W247" s="37">
        <v>153</v>
      </c>
      <c r="X247" s="37">
        <v>0</v>
      </c>
      <c r="Y247" s="37">
        <v>121</v>
      </c>
      <c r="Z247" s="37">
        <v>103</v>
      </c>
      <c r="AA247" s="37">
        <v>4</v>
      </c>
      <c r="AB247" s="37">
        <v>0</v>
      </c>
      <c r="AC247" s="37">
        <v>4</v>
      </c>
      <c r="AD247" s="37">
        <v>0</v>
      </c>
      <c r="AE247" s="37">
        <v>9</v>
      </c>
      <c r="AF247" s="37">
        <v>0</v>
      </c>
      <c r="AG247" s="37">
        <v>10</v>
      </c>
      <c r="AH247" s="37">
        <v>3</v>
      </c>
      <c r="AI247" s="37">
        <v>0</v>
      </c>
      <c r="AJ247" s="37">
        <v>0</v>
      </c>
      <c r="AK247" s="37">
        <v>0</v>
      </c>
      <c r="AL247" s="37">
        <v>0</v>
      </c>
      <c r="AM247" s="37">
        <v>6</v>
      </c>
      <c r="AN247" s="37">
        <v>0</v>
      </c>
      <c r="AO247" s="37">
        <v>7</v>
      </c>
      <c r="AP247" s="37">
        <v>2</v>
      </c>
      <c r="AQ247" s="37">
        <v>68</v>
      </c>
      <c r="AR247" s="37">
        <v>0</v>
      </c>
      <c r="AS247" s="37">
        <v>64</v>
      </c>
      <c r="AT247" s="37">
        <v>41</v>
      </c>
      <c r="AU247" s="37">
        <v>48</v>
      </c>
      <c r="AV247" s="37">
        <v>0</v>
      </c>
      <c r="AW247" s="37">
        <v>42</v>
      </c>
      <c r="AX247" s="37">
        <v>19</v>
      </c>
      <c r="AY247" s="37">
        <v>0</v>
      </c>
      <c r="AZ247" s="37">
        <v>0</v>
      </c>
      <c r="BA247" s="37">
        <v>0</v>
      </c>
      <c r="BB247" s="37">
        <v>0</v>
      </c>
      <c r="BC247" s="37">
        <v>2</v>
      </c>
      <c r="BD247" s="37">
        <v>0</v>
      </c>
      <c r="BE247" s="37">
        <v>2</v>
      </c>
      <c r="BF247" s="37">
        <v>3</v>
      </c>
      <c r="BG247" s="37">
        <v>0</v>
      </c>
      <c r="BH247" s="37">
        <v>0</v>
      </c>
      <c r="BI247" s="37">
        <v>0</v>
      </c>
      <c r="BJ247" s="37">
        <v>0</v>
      </c>
      <c r="BK247" s="37">
        <v>1</v>
      </c>
      <c r="BL247" s="37">
        <v>0</v>
      </c>
      <c r="BM247" s="37">
        <v>1</v>
      </c>
      <c r="BN247" s="37">
        <v>2</v>
      </c>
      <c r="BO247" s="37">
        <v>11</v>
      </c>
      <c r="BP247" s="37">
        <v>1</v>
      </c>
      <c r="BQ247" s="37">
        <v>10</v>
      </c>
      <c r="BR247" s="37">
        <v>7</v>
      </c>
      <c r="BS247" s="37">
        <v>105</v>
      </c>
      <c r="BT247" s="37">
        <v>0</v>
      </c>
      <c r="BU247" s="37">
        <v>99</v>
      </c>
      <c r="BV247" s="37">
        <v>70</v>
      </c>
      <c r="BW247" s="37">
        <v>0</v>
      </c>
      <c r="BX247" s="37">
        <v>0</v>
      </c>
      <c r="BY247" s="37">
        <v>0</v>
      </c>
      <c r="BZ247" s="37">
        <v>0</v>
      </c>
    </row>
    <row r="248" spans="2:78" ht="20.100000000000001" customHeight="1" thickBot="1" x14ac:dyDescent="0.25">
      <c r="B248" s="4" t="s">
        <v>462</v>
      </c>
      <c r="C248" s="37">
        <v>28</v>
      </c>
      <c r="D248" s="37">
        <v>0</v>
      </c>
      <c r="E248" s="37">
        <v>33</v>
      </c>
      <c r="F248" s="37">
        <v>22</v>
      </c>
      <c r="G248" s="37">
        <v>1</v>
      </c>
      <c r="H248" s="37">
        <v>0</v>
      </c>
      <c r="I248" s="37">
        <v>0</v>
      </c>
      <c r="J248" s="37">
        <v>1</v>
      </c>
      <c r="K248" s="37">
        <v>1</v>
      </c>
      <c r="L248" s="37">
        <v>0</v>
      </c>
      <c r="M248" s="37">
        <v>1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4</v>
      </c>
      <c r="T248" s="37">
        <v>0</v>
      </c>
      <c r="U248" s="37">
        <v>4</v>
      </c>
      <c r="V248" s="37">
        <v>0</v>
      </c>
      <c r="W248" s="37">
        <v>9</v>
      </c>
      <c r="X248" s="37">
        <v>0</v>
      </c>
      <c r="Y248" s="37">
        <v>9</v>
      </c>
      <c r="Z248" s="37">
        <v>9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1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4</v>
      </c>
      <c r="AR248" s="37">
        <v>0</v>
      </c>
      <c r="AS248" s="37">
        <v>5</v>
      </c>
      <c r="AT248" s="37">
        <v>2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2</v>
      </c>
      <c r="BP248" s="37">
        <v>0</v>
      </c>
      <c r="BQ248" s="37">
        <v>2</v>
      </c>
      <c r="BR248" s="37">
        <v>0</v>
      </c>
      <c r="BS248" s="37">
        <v>7</v>
      </c>
      <c r="BT248" s="37">
        <v>0</v>
      </c>
      <c r="BU248" s="37">
        <v>11</v>
      </c>
      <c r="BV248" s="37">
        <v>10</v>
      </c>
      <c r="BW248" s="37">
        <v>0</v>
      </c>
      <c r="BX248" s="37">
        <v>0</v>
      </c>
      <c r="BY248" s="37">
        <v>0</v>
      </c>
      <c r="BZ248" s="37">
        <v>0</v>
      </c>
    </row>
    <row r="249" spans="2:78" ht="20.100000000000001" customHeight="1" thickBot="1" x14ac:dyDescent="0.25">
      <c r="B249" s="4" t="s">
        <v>463</v>
      </c>
      <c r="C249" s="37">
        <v>86</v>
      </c>
      <c r="D249" s="37">
        <v>4</v>
      </c>
      <c r="E249" s="37">
        <v>91</v>
      </c>
      <c r="F249" s="37">
        <v>50</v>
      </c>
      <c r="G249" s="37">
        <v>1</v>
      </c>
      <c r="H249" s="37">
        <v>0</v>
      </c>
      <c r="I249" s="37">
        <v>1</v>
      </c>
      <c r="J249" s="37">
        <v>1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2</v>
      </c>
      <c r="T249" s="37">
        <v>3</v>
      </c>
      <c r="U249" s="37">
        <v>4</v>
      </c>
      <c r="V249" s="37">
        <v>1</v>
      </c>
      <c r="W249" s="37">
        <v>37</v>
      </c>
      <c r="X249" s="37">
        <v>0</v>
      </c>
      <c r="Y249" s="37">
        <v>32</v>
      </c>
      <c r="Z249" s="37">
        <v>24</v>
      </c>
      <c r="AA249" s="37">
        <v>0</v>
      </c>
      <c r="AB249" s="37">
        <v>0</v>
      </c>
      <c r="AC249" s="37">
        <v>0</v>
      </c>
      <c r="AD249" s="37">
        <v>0</v>
      </c>
      <c r="AE249" s="37">
        <v>1</v>
      </c>
      <c r="AF249" s="37">
        <v>0</v>
      </c>
      <c r="AG249" s="37">
        <v>0</v>
      </c>
      <c r="AH249" s="37">
        <v>1</v>
      </c>
      <c r="AI249" s="37">
        <v>0</v>
      </c>
      <c r="AJ249" s="37">
        <v>0</v>
      </c>
      <c r="AK249" s="37">
        <v>0</v>
      </c>
      <c r="AL249" s="37">
        <v>0</v>
      </c>
      <c r="AM249" s="37">
        <v>3</v>
      </c>
      <c r="AN249" s="37">
        <v>1</v>
      </c>
      <c r="AO249" s="37">
        <v>4</v>
      </c>
      <c r="AP249" s="37">
        <v>0</v>
      </c>
      <c r="AQ249" s="37">
        <v>21</v>
      </c>
      <c r="AR249" s="37">
        <v>0</v>
      </c>
      <c r="AS249" s="37">
        <v>17</v>
      </c>
      <c r="AT249" s="37">
        <v>11</v>
      </c>
      <c r="AU249" s="37">
        <v>1</v>
      </c>
      <c r="AV249" s="37">
        <v>0</v>
      </c>
      <c r="AW249" s="37">
        <v>1</v>
      </c>
      <c r="AX249" s="37">
        <v>0</v>
      </c>
      <c r="AY249" s="37">
        <v>0</v>
      </c>
      <c r="AZ249" s="37">
        <v>0</v>
      </c>
      <c r="BA249" s="37">
        <v>0</v>
      </c>
      <c r="BB249" s="37">
        <v>0</v>
      </c>
      <c r="BC249" s="37">
        <v>0</v>
      </c>
      <c r="BD249" s="37">
        <v>0</v>
      </c>
      <c r="BE249" s="37">
        <v>0</v>
      </c>
      <c r="BF249" s="37">
        <v>0</v>
      </c>
      <c r="BG249" s="37">
        <v>0</v>
      </c>
      <c r="BH249" s="37">
        <v>0</v>
      </c>
      <c r="BI249" s="37">
        <v>0</v>
      </c>
      <c r="BJ249" s="37">
        <v>0</v>
      </c>
      <c r="BK249" s="37">
        <v>0</v>
      </c>
      <c r="BL249" s="37">
        <v>0</v>
      </c>
      <c r="BM249" s="37">
        <v>0</v>
      </c>
      <c r="BN249" s="37">
        <v>0</v>
      </c>
      <c r="BO249" s="37">
        <v>1</v>
      </c>
      <c r="BP249" s="37">
        <v>0</v>
      </c>
      <c r="BQ249" s="37">
        <v>2</v>
      </c>
      <c r="BR249" s="37">
        <v>0</v>
      </c>
      <c r="BS249" s="37">
        <v>19</v>
      </c>
      <c r="BT249" s="37">
        <v>0</v>
      </c>
      <c r="BU249" s="37">
        <v>30</v>
      </c>
      <c r="BV249" s="37">
        <v>12</v>
      </c>
      <c r="BW249" s="37">
        <v>0</v>
      </c>
      <c r="BX249" s="37">
        <v>0</v>
      </c>
      <c r="BY249" s="37">
        <v>0</v>
      </c>
      <c r="BZ249" s="37">
        <v>0</v>
      </c>
    </row>
    <row r="250" spans="2:78" ht="20.100000000000001" customHeight="1" thickBot="1" x14ac:dyDescent="0.25">
      <c r="B250" s="4" t="s">
        <v>464</v>
      </c>
      <c r="C250" s="37">
        <v>30</v>
      </c>
      <c r="D250" s="37">
        <v>1</v>
      </c>
      <c r="E250" s="37">
        <v>21</v>
      </c>
      <c r="F250" s="37">
        <v>33</v>
      </c>
      <c r="G250" s="37">
        <v>1</v>
      </c>
      <c r="H250" s="37">
        <v>0</v>
      </c>
      <c r="I250" s="37">
        <v>0</v>
      </c>
      <c r="J250" s="37">
        <v>1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13</v>
      </c>
      <c r="X250" s="37">
        <v>0</v>
      </c>
      <c r="Y250" s="37">
        <v>8</v>
      </c>
      <c r="Z250" s="37">
        <v>15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2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1</v>
      </c>
      <c r="AO250" s="37">
        <v>0</v>
      </c>
      <c r="AP250" s="37">
        <v>1</v>
      </c>
      <c r="AQ250" s="37">
        <v>2</v>
      </c>
      <c r="AR250" s="37">
        <v>0</v>
      </c>
      <c r="AS250" s="37">
        <v>2</v>
      </c>
      <c r="AT250" s="37">
        <v>4</v>
      </c>
      <c r="AU250" s="37">
        <v>0</v>
      </c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7">
        <v>0</v>
      </c>
      <c r="BB250" s="37">
        <v>0</v>
      </c>
      <c r="BC250" s="37">
        <v>0</v>
      </c>
      <c r="BD250" s="37">
        <v>0</v>
      </c>
      <c r="BE250" s="37">
        <v>0</v>
      </c>
      <c r="BF250" s="37">
        <v>0</v>
      </c>
      <c r="BG250" s="37">
        <v>0</v>
      </c>
      <c r="BH250" s="37">
        <v>0</v>
      </c>
      <c r="BI250" s="37">
        <v>0</v>
      </c>
      <c r="BJ250" s="37">
        <v>0</v>
      </c>
      <c r="BK250" s="37">
        <v>0</v>
      </c>
      <c r="BL250" s="37">
        <v>0</v>
      </c>
      <c r="BM250" s="37">
        <v>0</v>
      </c>
      <c r="BN250" s="37">
        <v>0</v>
      </c>
      <c r="BO250" s="37">
        <v>0</v>
      </c>
      <c r="BP250" s="37">
        <v>0</v>
      </c>
      <c r="BQ250" s="37">
        <v>2</v>
      </c>
      <c r="BR250" s="37">
        <v>0</v>
      </c>
      <c r="BS250" s="37">
        <v>14</v>
      </c>
      <c r="BT250" s="37">
        <v>0</v>
      </c>
      <c r="BU250" s="37">
        <v>7</v>
      </c>
      <c r="BV250" s="37">
        <v>12</v>
      </c>
      <c r="BW250" s="37">
        <v>0</v>
      </c>
      <c r="BX250" s="37">
        <v>0</v>
      </c>
      <c r="BY250" s="37">
        <v>0</v>
      </c>
      <c r="BZ250" s="37">
        <v>0</v>
      </c>
    </row>
    <row r="251" spans="2:78" ht="20.100000000000001" customHeight="1" thickBot="1" x14ac:dyDescent="0.25">
      <c r="B251" s="4" t="s">
        <v>465</v>
      </c>
      <c r="C251" s="37">
        <v>79</v>
      </c>
      <c r="D251" s="37">
        <v>0</v>
      </c>
      <c r="E251" s="37">
        <v>72</v>
      </c>
      <c r="F251" s="37">
        <v>40</v>
      </c>
      <c r="G251" s="37">
        <v>0</v>
      </c>
      <c r="H251" s="37">
        <v>0</v>
      </c>
      <c r="I251" s="37">
        <v>0</v>
      </c>
      <c r="J251" s="37">
        <v>0</v>
      </c>
      <c r="K251" s="37">
        <v>2</v>
      </c>
      <c r="L251" s="37">
        <v>0</v>
      </c>
      <c r="M251" s="37">
        <v>1</v>
      </c>
      <c r="N251" s="37">
        <v>1</v>
      </c>
      <c r="O251" s="37">
        <v>0</v>
      </c>
      <c r="P251" s="37">
        <v>0</v>
      </c>
      <c r="Q251" s="37">
        <v>0</v>
      </c>
      <c r="R251" s="37">
        <v>0</v>
      </c>
      <c r="S251" s="37">
        <v>1</v>
      </c>
      <c r="T251" s="37">
        <v>0</v>
      </c>
      <c r="U251" s="37">
        <v>1</v>
      </c>
      <c r="V251" s="37">
        <v>0</v>
      </c>
      <c r="W251" s="37">
        <v>23</v>
      </c>
      <c r="X251" s="37">
        <v>0</v>
      </c>
      <c r="Y251" s="37">
        <v>24</v>
      </c>
      <c r="Z251" s="37">
        <v>14</v>
      </c>
      <c r="AA251" s="37">
        <v>0</v>
      </c>
      <c r="AB251" s="37">
        <v>0</v>
      </c>
      <c r="AC251" s="37">
        <v>0</v>
      </c>
      <c r="AD251" s="37">
        <v>0</v>
      </c>
      <c r="AE251" s="37">
        <v>1</v>
      </c>
      <c r="AF251" s="37">
        <v>0</v>
      </c>
      <c r="AG251" s="37">
        <v>1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1</v>
      </c>
      <c r="AN251" s="37">
        <v>0</v>
      </c>
      <c r="AO251" s="37">
        <v>0</v>
      </c>
      <c r="AP251" s="37">
        <v>1</v>
      </c>
      <c r="AQ251" s="37">
        <v>19</v>
      </c>
      <c r="AR251" s="37">
        <v>0</v>
      </c>
      <c r="AS251" s="37">
        <v>16</v>
      </c>
      <c r="AT251" s="37">
        <v>4</v>
      </c>
      <c r="AU251" s="37">
        <v>16</v>
      </c>
      <c r="AV251" s="37">
        <v>0</v>
      </c>
      <c r="AW251" s="37">
        <v>16</v>
      </c>
      <c r="AX251" s="37">
        <v>12</v>
      </c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7">
        <v>0</v>
      </c>
      <c r="BE251" s="37">
        <v>0</v>
      </c>
      <c r="BF251" s="37">
        <v>0</v>
      </c>
      <c r="BG251" s="37">
        <v>0</v>
      </c>
      <c r="BH251" s="37">
        <v>0</v>
      </c>
      <c r="BI251" s="37">
        <v>0</v>
      </c>
      <c r="BJ251" s="37">
        <v>0</v>
      </c>
      <c r="BK251" s="37">
        <v>0</v>
      </c>
      <c r="BL251" s="37">
        <v>0</v>
      </c>
      <c r="BM251" s="37">
        <v>0</v>
      </c>
      <c r="BN251" s="37">
        <v>0</v>
      </c>
      <c r="BO251" s="37">
        <v>2</v>
      </c>
      <c r="BP251" s="37">
        <v>0</v>
      </c>
      <c r="BQ251" s="37">
        <v>2</v>
      </c>
      <c r="BR251" s="37">
        <v>0</v>
      </c>
      <c r="BS251" s="37">
        <v>14</v>
      </c>
      <c r="BT251" s="37">
        <v>0</v>
      </c>
      <c r="BU251" s="37">
        <v>11</v>
      </c>
      <c r="BV251" s="37">
        <v>8</v>
      </c>
      <c r="BW251" s="37">
        <v>0</v>
      </c>
      <c r="BX251" s="37">
        <v>0</v>
      </c>
      <c r="BY251" s="37">
        <v>0</v>
      </c>
      <c r="BZ251" s="37">
        <v>0</v>
      </c>
    </row>
    <row r="252" spans="2:78" ht="20.100000000000001" customHeight="1" thickBot="1" x14ac:dyDescent="0.25">
      <c r="B252" s="4" t="s">
        <v>466</v>
      </c>
      <c r="C252" s="37">
        <v>34</v>
      </c>
      <c r="D252" s="37">
        <v>4</v>
      </c>
      <c r="E252" s="37">
        <v>32</v>
      </c>
      <c r="F252" s="37">
        <v>26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1</v>
      </c>
      <c r="T252" s="37">
        <v>2</v>
      </c>
      <c r="U252" s="37">
        <v>2</v>
      </c>
      <c r="V252" s="37">
        <v>1</v>
      </c>
      <c r="W252" s="37">
        <v>12</v>
      </c>
      <c r="X252" s="37">
        <v>0</v>
      </c>
      <c r="Y252" s="37">
        <v>11</v>
      </c>
      <c r="Z252" s="37">
        <v>9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7">
        <v>0</v>
      </c>
      <c r="AP252" s="37">
        <v>0</v>
      </c>
      <c r="AQ252" s="37">
        <v>8</v>
      </c>
      <c r="AR252" s="37">
        <v>0</v>
      </c>
      <c r="AS252" s="37">
        <v>8</v>
      </c>
      <c r="AT252" s="37">
        <v>4</v>
      </c>
      <c r="AU252" s="37">
        <v>0</v>
      </c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7">
        <v>0</v>
      </c>
      <c r="BB252" s="37">
        <v>0</v>
      </c>
      <c r="BC252" s="37">
        <v>0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</v>
      </c>
      <c r="BJ252" s="37">
        <v>0</v>
      </c>
      <c r="BK252" s="37">
        <v>0</v>
      </c>
      <c r="BL252" s="37">
        <v>0</v>
      </c>
      <c r="BM252" s="37">
        <v>0</v>
      </c>
      <c r="BN252" s="37">
        <v>1</v>
      </c>
      <c r="BO252" s="37">
        <v>0</v>
      </c>
      <c r="BP252" s="37">
        <v>2</v>
      </c>
      <c r="BQ252" s="37">
        <v>2</v>
      </c>
      <c r="BR252" s="37">
        <v>0</v>
      </c>
      <c r="BS252" s="37">
        <v>13</v>
      </c>
      <c r="BT252" s="37">
        <v>0</v>
      </c>
      <c r="BU252" s="37">
        <v>9</v>
      </c>
      <c r="BV252" s="37">
        <v>11</v>
      </c>
      <c r="BW252" s="37">
        <v>0</v>
      </c>
      <c r="BX252" s="37">
        <v>0</v>
      </c>
      <c r="BY252" s="37">
        <v>0</v>
      </c>
      <c r="BZ252" s="37">
        <v>0</v>
      </c>
    </row>
    <row r="253" spans="2:78" ht="20.100000000000001" customHeight="1" thickBot="1" x14ac:dyDescent="0.25">
      <c r="B253" s="4" t="s">
        <v>467</v>
      </c>
      <c r="C253" s="37">
        <v>132</v>
      </c>
      <c r="D253" s="37">
        <v>0</v>
      </c>
      <c r="E253" s="37">
        <v>87</v>
      </c>
      <c r="F253" s="37">
        <v>90</v>
      </c>
      <c r="G253" s="37">
        <v>2</v>
      </c>
      <c r="H253" s="37">
        <v>0</v>
      </c>
      <c r="I253" s="37">
        <v>1</v>
      </c>
      <c r="J253" s="37">
        <v>1</v>
      </c>
      <c r="K253" s="37">
        <v>1</v>
      </c>
      <c r="L253" s="37">
        <v>0</v>
      </c>
      <c r="M253" s="37">
        <v>0</v>
      </c>
      <c r="N253" s="37">
        <v>1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4</v>
      </c>
      <c r="V253" s="37">
        <v>0</v>
      </c>
      <c r="W253" s="37">
        <v>47</v>
      </c>
      <c r="X253" s="37">
        <v>0</v>
      </c>
      <c r="Y253" s="37">
        <v>23</v>
      </c>
      <c r="Z253" s="37">
        <v>37</v>
      </c>
      <c r="AA253" s="37">
        <v>0</v>
      </c>
      <c r="AB253" s="37">
        <v>0</v>
      </c>
      <c r="AC253" s="37">
        <v>0</v>
      </c>
      <c r="AD253" s="37">
        <v>0</v>
      </c>
      <c r="AE253" s="37">
        <v>2</v>
      </c>
      <c r="AF253" s="37">
        <v>0</v>
      </c>
      <c r="AG253" s="37">
        <v>1</v>
      </c>
      <c r="AH253" s="37">
        <v>2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7">
        <v>0</v>
      </c>
      <c r="AP253" s="37">
        <v>0</v>
      </c>
      <c r="AQ253" s="37">
        <v>20</v>
      </c>
      <c r="AR253" s="37">
        <v>0</v>
      </c>
      <c r="AS253" s="37">
        <v>17</v>
      </c>
      <c r="AT253" s="37">
        <v>9</v>
      </c>
      <c r="AU253" s="37">
        <v>1</v>
      </c>
      <c r="AV253" s="37">
        <v>0</v>
      </c>
      <c r="AW253" s="37">
        <v>4</v>
      </c>
      <c r="AX253" s="37">
        <v>1</v>
      </c>
      <c r="AY253" s="37">
        <v>0</v>
      </c>
      <c r="AZ253" s="37">
        <v>0</v>
      </c>
      <c r="BA253" s="37">
        <v>0</v>
      </c>
      <c r="BB253" s="37">
        <v>0</v>
      </c>
      <c r="BC253" s="37">
        <v>1</v>
      </c>
      <c r="BD253" s="37">
        <v>0</v>
      </c>
      <c r="BE253" s="37">
        <v>0</v>
      </c>
      <c r="BF253" s="37">
        <v>2</v>
      </c>
      <c r="BG253" s="37">
        <v>0</v>
      </c>
      <c r="BH253" s="37">
        <v>0</v>
      </c>
      <c r="BI253" s="37">
        <v>0</v>
      </c>
      <c r="BJ253" s="37">
        <v>0</v>
      </c>
      <c r="BK253" s="37">
        <v>0</v>
      </c>
      <c r="BL253" s="37">
        <v>0</v>
      </c>
      <c r="BM253" s="37">
        <v>1</v>
      </c>
      <c r="BN253" s="37">
        <v>0</v>
      </c>
      <c r="BO253" s="37">
        <v>0</v>
      </c>
      <c r="BP253" s="37">
        <v>0</v>
      </c>
      <c r="BQ253" s="37">
        <v>1</v>
      </c>
      <c r="BR253" s="37">
        <v>0</v>
      </c>
      <c r="BS253" s="37">
        <v>58</v>
      </c>
      <c r="BT253" s="37">
        <v>0</v>
      </c>
      <c r="BU253" s="37">
        <v>35</v>
      </c>
      <c r="BV253" s="37">
        <v>37</v>
      </c>
      <c r="BW253" s="37">
        <v>0</v>
      </c>
      <c r="BX253" s="37">
        <v>0</v>
      </c>
      <c r="BY253" s="37">
        <v>0</v>
      </c>
      <c r="BZ253" s="37">
        <v>0</v>
      </c>
    </row>
    <row r="254" spans="2:78" ht="20.100000000000001" customHeight="1" thickBot="1" x14ac:dyDescent="0.25">
      <c r="B254" s="4" t="s">
        <v>468</v>
      </c>
      <c r="C254" s="37">
        <v>44</v>
      </c>
      <c r="D254" s="37">
        <v>0</v>
      </c>
      <c r="E254" s="37">
        <v>29</v>
      </c>
      <c r="F254" s="37">
        <v>31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2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4</v>
      </c>
      <c r="T254" s="37">
        <v>0</v>
      </c>
      <c r="U254" s="37">
        <v>4</v>
      </c>
      <c r="V254" s="37">
        <v>0</v>
      </c>
      <c r="W254" s="37">
        <v>10</v>
      </c>
      <c r="X254" s="37">
        <v>0</v>
      </c>
      <c r="Y254" s="37">
        <v>9</v>
      </c>
      <c r="Z254" s="37">
        <v>9</v>
      </c>
      <c r="AA254" s="37">
        <v>0</v>
      </c>
      <c r="AB254" s="37">
        <v>0</v>
      </c>
      <c r="AC254" s="37">
        <v>0</v>
      </c>
      <c r="AD254" s="37">
        <v>0</v>
      </c>
      <c r="AE254" s="37">
        <v>1</v>
      </c>
      <c r="AF254" s="37">
        <v>0</v>
      </c>
      <c r="AG254" s="37">
        <v>1</v>
      </c>
      <c r="AH254" s="37">
        <v>1</v>
      </c>
      <c r="AI254" s="37">
        <v>0</v>
      </c>
      <c r="AJ254" s="37">
        <v>0</v>
      </c>
      <c r="AK254" s="37">
        <v>0</v>
      </c>
      <c r="AL254" s="37">
        <v>0</v>
      </c>
      <c r="AM254" s="37">
        <v>4</v>
      </c>
      <c r="AN254" s="37">
        <v>0</v>
      </c>
      <c r="AO254" s="37">
        <v>2</v>
      </c>
      <c r="AP254" s="37">
        <v>2</v>
      </c>
      <c r="AQ254" s="37">
        <v>5</v>
      </c>
      <c r="AR254" s="37">
        <v>0</v>
      </c>
      <c r="AS254" s="37">
        <v>0</v>
      </c>
      <c r="AT254" s="37">
        <v>6</v>
      </c>
      <c r="AU254" s="37">
        <v>0</v>
      </c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7">
        <v>0</v>
      </c>
      <c r="BB254" s="37">
        <v>0</v>
      </c>
      <c r="BC254" s="37">
        <v>0</v>
      </c>
      <c r="BD254" s="37">
        <v>0</v>
      </c>
      <c r="BE254" s="37">
        <v>0</v>
      </c>
      <c r="BF254" s="37">
        <v>0</v>
      </c>
      <c r="BG254" s="37">
        <v>0</v>
      </c>
      <c r="BH254" s="37">
        <v>0</v>
      </c>
      <c r="BI254" s="37">
        <v>0</v>
      </c>
      <c r="BJ254" s="37">
        <v>0</v>
      </c>
      <c r="BK254" s="37">
        <v>0</v>
      </c>
      <c r="BL254" s="37">
        <v>0</v>
      </c>
      <c r="BM254" s="37">
        <v>0</v>
      </c>
      <c r="BN254" s="37">
        <v>0</v>
      </c>
      <c r="BO254" s="37">
        <v>3</v>
      </c>
      <c r="BP254" s="37">
        <v>0</v>
      </c>
      <c r="BQ254" s="37">
        <v>3</v>
      </c>
      <c r="BR254" s="37">
        <v>1</v>
      </c>
      <c r="BS254" s="37">
        <v>17</v>
      </c>
      <c r="BT254" s="37">
        <v>0</v>
      </c>
      <c r="BU254" s="37">
        <v>8</v>
      </c>
      <c r="BV254" s="37">
        <v>12</v>
      </c>
      <c r="BW254" s="37">
        <v>0</v>
      </c>
      <c r="BX254" s="37">
        <v>0</v>
      </c>
      <c r="BY254" s="37">
        <v>0</v>
      </c>
      <c r="BZ254" s="37">
        <v>0</v>
      </c>
    </row>
    <row r="255" spans="2:78" ht="20.100000000000001" customHeight="1" thickBot="1" x14ac:dyDescent="0.25">
      <c r="B255" s="4" t="s">
        <v>469</v>
      </c>
      <c r="C255" s="37">
        <v>33</v>
      </c>
      <c r="D255" s="37">
        <v>1</v>
      </c>
      <c r="E255" s="37">
        <v>37</v>
      </c>
      <c r="F255" s="37">
        <v>21</v>
      </c>
      <c r="G255" s="37">
        <v>0</v>
      </c>
      <c r="H255" s="37">
        <v>0</v>
      </c>
      <c r="I255" s="37">
        <v>1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1</v>
      </c>
      <c r="T255" s="37">
        <v>1</v>
      </c>
      <c r="U255" s="37">
        <v>2</v>
      </c>
      <c r="V255" s="37">
        <v>0</v>
      </c>
      <c r="W255" s="37">
        <v>11</v>
      </c>
      <c r="X255" s="37">
        <v>0</v>
      </c>
      <c r="Y255" s="37">
        <v>10</v>
      </c>
      <c r="Z255" s="37">
        <v>5</v>
      </c>
      <c r="AA255" s="37">
        <v>0</v>
      </c>
      <c r="AB255" s="37">
        <v>0</v>
      </c>
      <c r="AC255" s="37">
        <v>0</v>
      </c>
      <c r="AD255" s="37">
        <v>0</v>
      </c>
      <c r="AE255" s="37">
        <v>2</v>
      </c>
      <c r="AF255" s="37">
        <v>0</v>
      </c>
      <c r="AG255" s="37">
        <v>0</v>
      </c>
      <c r="AH255" s="37">
        <v>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1</v>
      </c>
      <c r="AR255" s="37">
        <v>0</v>
      </c>
      <c r="AS255" s="37">
        <v>6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1</v>
      </c>
      <c r="BP255" s="37">
        <v>0</v>
      </c>
      <c r="BQ255" s="37">
        <v>2</v>
      </c>
      <c r="BR255" s="37">
        <v>0</v>
      </c>
      <c r="BS255" s="37">
        <v>17</v>
      </c>
      <c r="BT255" s="37">
        <v>0</v>
      </c>
      <c r="BU255" s="37">
        <v>16</v>
      </c>
      <c r="BV255" s="37">
        <v>14</v>
      </c>
      <c r="BW255" s="37">
        <v>0</v>
      </c>
      <c r="BX255" s="37">
        <v>0</v>
      </c>
      <c r="BY255" s="37">
        <v>0</v>
      </c>
      <c r="BZ255" s="37">
        <v>0</v>
      </c>
    </row>
    <row r="256" spans="2:78" ht="20.100000000000001" customHeight="1" thickBot="1" x14ac:dyDescent="0.25">
      <c r="B256" s="4" t="s">
        <v>470</v>
      </c>
      <c r="C256" s="37">
        <v>38</v>
      </c>
      <c r="D256" s="37">
        <v>0</v>
      </c>
      <c r="E256" s="37">
        <v>30</v>
      </c>
      <c r="F256" s="37">
        <v>29</v>
      </c>
      <c r="G256" s="37">
        <v>0</v>
      </c>
      <c r="H256" s="37">
        <v>0</v>
      </c>
      <c r="I256" s="37">
        <v>0</v>
      </c>
      <c r="J256" s="37">
        <v>0</v>
      </c>
      <c r="K256" s="37">
        <v>2</v>
      </c>
      <c r="L256" s="37">
        <v>0</v>
      </c>
      <c r="M256" s="37">
        <v>2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3</v>
      </c>
      <c r="T256" s="37">
        <v>0</v>
      </c>
      <c r="U256" s="37">
        <v>4</v>
      </c>
      <c r="V256" s="37">
        <v>0</v>
      </c>
      <c r="W256" s="37">
        <v>10</v>
      </c>
      <c r="X256" s="37">
        <v>0</v>
      </c>
      <c r="Y256" s="37">
        <v>7</v>
      </c>
      <c r="Z256" s="37">
        <v>10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1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3</v>
      </c>
      <c r="AN256" s="37">
        <v>0</v>
      </c>
      <c r="AO256" s="37">
        <v>3</v>
      </c>
      <c r="AP256" s="37">
        <v>1</v>
      </c>
      <c r="AQ256" s="37">
        <v>6</v>
      </c>
      <c r="AR256" s="37">
        <v>0</v>
      </c>
      <c r="AS256" s="37">
        <v>4</v>
      </c>
      <c r="AT256" s="37">
        <v>5</v>
      </c>
      <c r="AU256" s="37">
        <v>1</v>
      </c>
      <c r="AV256" s="37">
        <v>0</v>
      </c>
      <c r="AW256" s="37">
        <v>1</v>
      </c>
      <c r="AX256" s="37">
        <v>1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3</v>
      </c>
      <c r="BP256" s="37">
        <v>0</v>
      </c>
      <c r="BQ256" s="37">
        <v>2</v>
      </c>
      <c r="BR256" s="37">
        <v>1</v>
      </c>
      <c r="BS256" s="37">
        <v>10</v>
      </c>
      <c r="BT256" s="37">
        <v>0</v>
      </c>
      <c r="BU256" s="37">
        <v>6</v>
      </c>
      <c r="BV256" s="37">
        <v>11</v>
      </c>
      <c r="BW256" s="37">
        <v>0</v>
      </c>
      <c r="BX256" s="37">
        <v>0</v>
      </c>
      <c r="BY256" s="37">
        <v>0</v>
      </c>
      <c r="BZ256" s="37">
        <v>0</v>
      </c>
    </row>
    <row r="257" spans="2:78" ht="20.100000000000001" customHeight="1" thickBot="1" x14ac:dyDescent="0.25">
      <c r="B257" s="4" t="s">
        <v>471</v>
      </c>
      <c r="C257" s="37">
        <v>60</v>
      </c>
      <c r="D257" s="37">
        <v>0</v>
      </c>
      <c r="E257" s="37">
        <v>59</v>
      </c>
      <c r="F257" s="37">
        <v>34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8</v>
      </c>
      <c r="T257" s="37">
        <v>0</v>
      </c>
      <c r="U257" s="37">
        <v>4</v>
      </c>
      <c r="V257" s="37">
        <v>4</v>
      </c>
      <c r="W257" s="37">
        <v>23</v>
      </c>
      <c r="X257" s="37">
        <v>0</v>
      </c>
      <c r="Y257" s="37">
        <v>21</v>
      </c>
      <c r="Z257" s="37">
        <v>19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11</v>
      </c>
      <c r="AR257" s="37">
        <v>0</v>
      </c>
      <c r="AS257" s="37">
        <v>11</v>
      </c>
      <c r="AT257" s="37">
        <v>6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2</v>
      </c>
      <c r="BR257" s="37">
        <v>4</v>
      </c>
      <c r="BS257" s="37">
        <v>18</v>
      </c>
      <c r="BT257" s="37">
        <v>0</v>
      </c>
      <c r="BU257" s="37">
        <v>21</v>
      </c>
      <c r="BV257" s="37">
        <v>1</v>
      </c>
      <c r="BW257" s="37">
        <v>0</v>
      </c>
      <c r="BX257" s="37">
        <v>0</v>
      </c>
      <c r="BY257" s="37">
        <v>0</v>
      </c>
      <c r="BZ257" s="37">
        <v>0</v>
      </c>
    </row>
    <row r="258" spans="2:78" ht="20.100000000000001" customHeight="1" thickBot="1" x14ac:dyDescent="0.25">
      <c r="B258" s="4" t="s">
        <v>472</v>
      </c>
      <c r="C258" s="37">
        <v>36</v>
      </c>
      <c r="D258" s="37">
        <v>0</v>
      </c>
      <c r="E258" s="37">
        <v>27</v>
      </c>
      <c r="F258" s="37">
        <v>28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21</v>
      </c>
      <c r="X258" s="37">
        <v>0</v>
      </c>
      <c r="Y258" s="37">
        <v>14</v>
      </c>
      <c r="Z258" s="37">
        <v>17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2</v>
      </c>
      <c r="AR258" s="37">
        <v>0</v>
      </c>
      <c r="AS258" s="37">
        <v>5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13</v>
      </c>
      <c r="BT258" s="37">
        <v>0</v>
      </c>
      <c r="BU258" s="37">
        <v>8</v>
      </c>
      <c r="BV258" s="37">
        <v>11</v>
      </c>
      <c r="BW258" s="37">
        <v>0</v>
      </c>
      <c r="BX258" s="37">
        <v>0</v>
      </c>
      <c r="BY258" s="37">
        <v>0</v>
      </c>
      <c r="BZ258" s="37">
        <v>0</v>
      </c>
    </row>
    <row r="259" spans="2:78" ht="20.100000000000001" customHeight="1" thickBot="1" x14ac:dyDescent="0.25">
      <c r="B259" s="4" t="s">
        <v>473</v>
      </c>
      <c r="C259" s="37">
        <v>9</v>
      </c>
      <c r="D259" s="37">
        <v>0</v>
      </c>
      <c r="E259" s="37">
        <v>8</v>
      </c>
      <c r="F259" s="37">
        <v>9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1</v>
      </c>
      <c r="T259" s="37">
        <v>0</v>
      </c>
      <c r="U259" s="37">
        <v>2</v>
      </c>
      <c r="V259" s="37">
        <v>0</v>
      </c>
      <c r="W259" s="37">
        <v>4</v>
      </c>
      <c r="X259" s="37">
        <v>0</v>
      </c>
      <c r="Y259" s="37">
        <v>2</v>
      </c>
      <c r="Z259" s="37">
        <v>6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1</v>
      </c>
      <c r="AR259" s="37">
        <v>0</v>
      </c>
      <c r="AS259" s="37">
        <v>1</v>
      </c>
      <c r="AT259" s="37">
        <v>1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3</v>
      </c>
      <c r="BT259" s="37">
        <v>0</v>
      </c>
      <c r="BU259" s="37">
        <v>3</v>
      </c>
      <c r="BV259" s="37">
        <v>2</v>
      </c>
      <c r="BW259" s="37">
        <v>0</v>
      </c>
      <c r="BX259" s="37">
        <v>0</v>
      </c>
      <c r="BY259" s="37">
        <v>0</v>
      </c>
      <c r="BZ259" s="37">
        <v>0</v>
      </c>
    </row>
    <row r="260" spans="2:78" ht="20.100000000000001" customHeight="1" thickBot="1" x14ac:dyDescent="0.25">
      <c r="B260" s="4" t="s">
        <v>474</v>
      </c>
      <c r="C260" s="37">
        <v>39</v>
      </c>
      <c r="D260" s="37">
        <v>0</v>
      </c>
      <c r="E260" s="37">
        <v>36</v>
      </c>
      <c r="F260" s="37">
        <v>15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2</v>
      </c>
      <c r="T260" s="37">
        <v>0</v>
      </c>
      <c r="U260" s="37">
        <v>1</v>
      </c>
      <c r="V260" s="37">
        <v>2</v>
      </c>
      <c r="W260" s="37">
        <v>14</v>
      </c>
      <c r="X260" s="37">
        <v>0</v>
      </c>
      <c r="Y260" s="37">
        <v>9</v>
      </c>
      <c r="Z260" s="37">
        <v>8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1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6</v>
      </c>
      <c r="AR260" s="37">
        <v>0</v>
      </c>
      <c r="AS260" s="37">
        <v>5</v>
      </c>
      <c r="AT260" s="37">
        <v>1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1</v>
      </c>
      <c r="BP260" s="37">
        <v>0</v>
      </c>
      <c r="BQ260" s="37">
        <v>2</v>
      </c>
      <c r="BR260" s="37">
        <v>0</v>
      </c>
      <c r="BS260" s="37">
        <v>16</v>
      </c>
      <c r="BT260" s="37">
        <v>0</v>
      </c>
      <c r="BU260" s="37">
        <v>18</v>
      </c>
      <c r="BV260" s="37">
        <v>4</v>
      </c>
      <c r="BW260" s="37">
        <v>0</v>
      </c>
      <c r="BX260" s="37">
        <v>0</v>
      </c>
      <c r="BY260" s="37">
        <v>0</v>
      </c>
      <c r="BZ260" s="37">
        <v>0</v>
      </c>
    </row>
    <row r="261" spans="2:78" ht="20.100000000000001" customHeight="1" thickBot="1" x14ac:dyDescent="0.25">
      <c r="B261" s="4" t="s">
        <v>475</v>
      </c>
      <c r="C261" s="37">
        <v>32</v>
      </c>
      <c r="D261" s="37">
        <v>0</v>
      </c>
      <c r="E261" s="37">
        <v>23</v>
      </c>
      <c r="F261" s="37">
        <v>14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4</v>
      </c>
      <c r="T261" s="37">
        <v>0</v>
      </c>
      <c r="U261" s="37">
        <v>4</v>
      </c>
      <c r="V261" s="37">
        <v>0</v>
      </c>
      <c r="W261" s="37">
        <v>11</v>
      </c>
      <c r="X261" s="37">
        <v>0</v>
      </c>
      <c r="Y261" s="37">
        <v>8</v>
      </c>
      <c r="Z261" s="37">
        <v>7</v>
      </c>
      <c r="AA261" s="37">
        <v>1</v>
      </c>
      <c r="AB261" s="37">
        <v>0</v>
      </c>
      <c r="AC261" s="37">
        <v>1</v>
      </c>
      <c r="AD261" s="37">
        <v>0</v>
      </c>
      <c r="AE261" s="37">
        <v>1</v>
      </c>
      <c r="AF261" s="37">
        <v>0</v>
      </c>
      <c r="AG261" s="37">
        <v>1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4</v>
      </c>
      <c r="AR261" s="37">
        <v>0</v>
      </c>
      <c r="AS261" s="37">
        <v>3</v>
      </c>
      <c r="AT261" s="37">
        <v>2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1</v>
      </c>
      <c r="BD261" s="37">
        <v>0</v>
      </c>
      <c r="BE261" s="37">
        <v>0</v>
      </c>
      <c r="BF261" s="37">
        <v>1</v>
      </c>
      <c r="BG261" s="37">
        <v>0</v>
      </c>
      <c r="BH261" s="37">
        <v>0</v>
      </c>
      <c r="BI261" s="37">
        <v>0</v>
      </c>
      <c r="BJ261" s="37">
        <v>0</v>
      </c>
      <c r="BK261" s="37">
        <v>1</v>
      </c>
      <c r="BL261" s="37">
        <v>0</v>
      </c>
      <c r="BM261" s="37">
        <v>1</v>
      </c>
      <c r="BN261" s="37">
        <v>0</v>
      </c>
      <c r="BO261" s="37">
        <v>0</v>
      </c>
      <c r="BP261" s="37">
        <v>0</v>
      </c>
      <c r="BQ261" s="37">
        <v>0</v>
      </c>
      <c r="BR261" s="37">
        <v>0</v>
      </c>
      <c r="BS261" s="37">
        <v>9</v>
      </c>
      <c r="BT261" s="37">
        <v>0</v>
      </c>
      <c r="BU261" s="37">
        <v>5</v>
      </c>
      <c r="BV261" s="37">
        <v>4</v>
      </c>
      <c r="BW261" s="37">
        <v>0</v>
      </c>
      <c r="BX261" s="37">
        <v>0</v>
      </c>
      <c r="BY261" s="37">
        <v>0</v>
      </c>
      <c r="BZ261" s="37">
        <v>0</v>
      </c>
    </row>
    <row r="262" spans="2:78" ht="20.100000000000001" customHeight="1" thickBot="1" x14ac:dyDescent="0.25">
      <c r="B262" s="4" t="s">
        <v>476</v>
      </c>
      <c r="C262" s="37">
        <v>69</v>
      </c>
      <c r="D262" s="37">
        <v>8</v>
      </c>
      <c r="E262" s="37">
        <v>108</v>
      </c>
      <c r="F262" s="37">
        <v>52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5</v>
      </c>
      <c r="T262" s="37">
        <v>4</v>
      </c>
      <c r="U262" s="37">
        <v>9</v>
      </c>
      <c r="V262" s="37">
        <v>0</v>
      </c>
      <c r="W262" s="37">
        <v>21</v>
      </c>
      <c r="X262" s="37">
        <v>0</v>
      </c>
      <c r="Y262" s="37">
        <v>47</v>
      </c>
      <c r="Z262" s="37">
        <v>19</v>
      </c>
      <c r="AA262" s="37">
        <v>1</v>
      </c>
      <c r="AB262" s="37">
        <v>0</v>
      </c>
      <c r="AC262" s="37">
        <v>1</v>
      </c>
      <c r="AD262" s="37">
        <v>0</v>
      </c>
      <c r="AE262" s="37">
        <v>1</v>
      </c>
      <c r="AF262" s="37">
        <v>0</v>
      </c>
      <c r="AG262" s="37">
        <v>0</v>
      </c>
      <c r="AH262" s="37">
        <v>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4</v>
      </c>
      <c r="AO262" s="37">
        <v>5</v>
      </c>
      <c r="AP262" s="37">
        <v>0</v>
      </c>
      <c r="AQ262" s="37">
        <v>7</v>
      </c>
      <c r="AR262" s="37">
        <v>0</v>
      </c>
      <c r="AS262" s="37">
        <v>13</v>
      </c>
      <c r="AT262" s="37">
        <v>2</v>
      </c>
      <c r="AU262" s="37">
        <v>4</v>
      </c>
      <c r="AV262" s="37">
        <v>0</v>
      </c>
      <c r="AW262" s="37">
        <v>4</v>
      </c>
      <c r="AX262" s="37">
        <v>2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5</v>
      </c>
      <c r="BP262" s="37">
        <v>0</v>
      </c>
      <c r="BQ262" s="37">
        <v>5</v>
      </c>
      <c r="BR262" s="37">
        <v>0</v>
      </c>
      <c r="BS262" s="37">
        <v>25</v>
      </c>
      <c r="BT262" s="37">
        <v>0</v>
      </c>
      <c r="BU262" s="37">
        <v>24</v>
      </c>
      <c r="BV262" s="37">
        <v>28</v>
      </c>
      <c r="BW262" s="37">
        <v>0</v>
      </c>
      <c r="BX262" s="37">
        <v>0</v>
      </c>
      <c r="BY262" s="37">
        <v>0</v>
      </c>
      <c r="BZ262" s="37">
        <v>0</v>
      </c>
    </row>
    <row r="263" spans="2:78" ht="20.100000000000001" customHeight="1" thickBot="1" x14ac:dyDescent="0.25">
      <c r="B263" s="4" t="s">
        <v>209</v>
      </c>
      <c r="C263" s="37">
        <v>78</v>
      </c>
      <c r="D263" s="37">
        <v>0</v>
      </c>
      <c r="E263" s="37">
        <v>84</v>
      </c>
      <c r="F263" s="37">
        <v>36</v>
      </c>
      <c r="G263" s="37">
        <v>0</v>
      </c>
      <c r="H263" s="37">
        <v>0</v>
      </c>
      <c r="I263" s="37">
        <v>0</v>
      </c>
      <c r="J263" s="37">
        <v>0</v>
      </c>
      <c r="K263" s="37">
        <v>3</v>
      </c>
      <c r="L263" s="37">
        <v>0</v>
      </c>
      <c r="M263" s="37">
        <v>2</v>
      </c>
      <c r="N263" s="37">
        <v>1</v>
      </c>
      <c r="O263" s="37">
        <v>0</v>
      </c>
      <c r="P263" s="37">
        <v>0</v>
      </c>
      <c r="Q263" s="37">
        <v>0</v>
      </c>
      <c r="R263" s="37">
        <v>0</v>
      </c>
      <c r="S263" s="37">
        <v>1</v>
      </c>
      <c r="T263" s="37">
        <v>0</v>
      </c>
      <c r="U263" s="37">
        <v>1</v>
      </c>
      <c r="V263" s="37">
        <v>0</v>
      </c>
      <c r="W263" s="37">
        <v>22</v>
      </c>
      <c r="X263" s="37">
        <v>0</v>
      </c>
      <c r="Y263" s="37">
        <v>30</v>
      </c>
      <c r="Z263" s="37">
        <v>11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2</v>
      </c>
      <c r="AN263" s="37">
        <v>0</v>
      </c>
      <c r="AO263" s="37">
        <v>2</v>
      </c>
      <c r="AP263" s="37">
        <v>0</v>
      </c>
      <c r="AQ263" s="37">
        <v>14</v>
      </c>
      <c r="AR263" s="37">
        <v>0</v>
      </c>
      <c r="AS263" s="37">
        <v>19</v>
      </c>
      <c r="AT263" s="37">
        <v>5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4</v>
      </c>
      <c r="BP263" s="37">
        <v>0</v>
      </c>
      <c r="BQ263" s="37">
        <v>4</v>
      </c>
      <c r="BR263" s="37">
        <v>0</v>
      </c>
      <c r="BS263" s="37">
        <v>32</v>
      </c>
      <c r="BT263" s="37">
        <v>0</v>
      </c>
      <c r="BU263" s="37">
        <v>26</v>
      </c>
      <c r="BV263" s="37">
        <v>19</v>
      </c>
      <c r="BW263" s="37">
        <v>0</v>
      </c>
      <c r="BX263" s="37">
        <v>0</v>
      </c>
      <c r="BY263" s="37">
        <v>0</v>
      </c>
      <c r="BZ263" s="37">
        <v>0</v>
      </c>
    </row>
    <row r="264" spans="2:78" ht="20.100000000000001" customHeight="1" thickBot="1" x14ac:dyDescent="0.25">
      <c r="B264" s="4" t="s">
        <v>477</v>
      </c>
      <c r="C264" s="37">
        <v>27</v>
      </c>
      <c r="D264" s="37">
        <v>3</v>
      </c>
      <c r="E264" s="37">
        <v>25</v>
      </c>
      <c r="F264" s="37">
        <v>21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1</v>
      </c>
      <c r="P264" s="37">
        <v>0</v>
      </c>
      <c r="Q264" s="37">
        <v>0</v>
      </c>
      <c r="R264" s="37">
        <v>1</v>
      </c>
      <c r="S264" s="37">
        <v>0</v>
      </c>
      <c r="T264" s="37">
        <v>0</v>
      </c>
      <c r="U264" s="37">
        <v>0</v>
      </c>
      <c r="V264" s="37">
        <v>1</v>
      </c>
      <c r="W264" s="37">
        <v>7</v>
      </c>
      <c r="X264" s="37">
        <v>0</v>
      </c>
      <c r="Y264" s="37">
        <v>8</v>
      </c>
      <c r="Z264" s="37">
        <v>4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1</v>
      </c>
      <c r="AN264" s="37">
        <v>1</v>
      </c>
      <c r="AO264" s="37">
        <v>1</v>
      </c>
      <c r="AP264" s="37">
        <v>1</v>
      </c>
      <c r="AQ264" s="37">
        <v>5</v>
      </c>
      <c r="AR264" s="37">
        <v>0</v>
      </c>
      <c r="AS264" s="37">
        <v>4</v>
      </c>
      <c r="AT264" s="37">
        <v>8</v>
      </c>
      <c r="AU264" s="37">
        <v>0</v>
      </c>
      <c r="AV264" s="37">
        <v>0</v>
      </c>
      <c r="AW264" s="37">
        <v>0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</v>
      </c>
      <c r="BD264" s="37">
        <v>0</v>
      </c>
      <c r="BE264" s="37">
        <v>0</v>
      </c>
      <c r="BF264" s="37">
        <v>0</v>
      </c>
      <c r="BG264" s="37">
        <v>0</v>
      </c>
      <c r="BH264" s="37">
        <v>0</v>
      </c>
      <c r="BI264" s="37">
        <v>0</v>
      </c>
      <c r="BJ264" s="37">
        <v>0</v>
      </c>
      <c r="BK264" s="37">
        <v>0</v>
      </c>
      <c r="BL264" s="37">
        <v>0</v>
      </c>
      <c r="BM264" s="37">
        <v>0</v>
      </c>
      <c r="BN264" s="37">
        <v>0</v>
      </c>
      <c r="BO264" s="37">
        <v>1</v>
      </c>
      <c r="BP264" s="37">
        <v>2</v>
      </c>
      <c r="BQ264" s="37">
        <v>2</v>
      </c>
      <c r="BR264" s="37">
        <v>1</v>
      </c>
      <c r="BS264" s="37">
        <v>12</v>
      </c>
      <c r="BT264" s="37">
        <v>0</v>
      </c>
      <c r="BU264" s="37">
        <v>10</v>
      </c>
      <c r="BV264" s="37">
        <v>5</v>
      </c>
      <c r="BW264" s="37">
        <v>0</v>
      </c>
      <c r="BX264" s="37">
        <v>0</v>
      </c>
      <c r="BY264" s="37">
        <v>0</v>
      </c>
      <c r="BZ264" s="37">
        <v>0</v>
      </c>
    </row>
    <row r="265" spans="2:78" ht="20.100000000000001" customHeight="1" thickBot="1" x14ac:dyDescent="0.25">
      <c r="B265" s="4" t="s">
        <v>478</v>
      </c>
      <c r="C265" s="37">
        <v>6</v>
      </c>
      <c r="D265" s="37">
        <v>2</v>
      </c>
      <c r="E265" s="37">
        <v>5</v>
      </c>
      <c r="F265" s="37">
        <v>4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1</v>
      </c>
      <c r="U265" s="37">
        <v>1</v>
      </c>
      <c r="V265" s="37">
        <v>0</v>
      </c>
      <c r="W265" s="37">
        <v>3</v>
      </c>
      <c r="X265" s="37">
        <v>0</v>
      </c>
      <c r="Y265" s="37">
        <v>1</v>
      </c>
      <c r="Z265" s="37">
        <v>2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1</v>
      </c>
      <c r="AR265" s="37">
        <v>0</v>
      </c>
      <c r="AS265" s="37">
        <v>1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1</v>
      </c>
      <c r="BQ265" s="37">
        <v>1</v>
      </c>
      <c r="BR265" s="37">
        <v>0</v>
      </c>
      <c r="BS265" s="37">
        <v>2</v>
      </c>
      <c r="BT265" s="37">
        <v>0</v>
      </c>
      <c r="BU265" s="37">
        <v>1</v>
      </c>
      <c r="BV265" s="37">
        <v>2</v>
      </c>
      <c r="BW265" s="37">
        <v>0</v>
      </c>
      <c r="BX265" s="37">
        <v>0</v>
      </c>
      <c r="BY265" s="37">
        <v>0</v>
      </c>
      <c r="BZ265" s="37">
        <v>0</v>
      </c>
    </row>
    <row r="266" spans="2:78" ht="20.100000000000001" customHeight="1" thickBot="1" x14ac:dyDescent="0.25">
      <c r="B266" s="4" t="s">
        <v>479</v>
      </c>
      <c r="C266" s="37">
        <v>14</v>
      </c>
      <c r="D266" s="37">
        <v>0</v>
      </c>
      <c r="E266" s="37">
        <v>24</v>
      </c>
      <c r="F266" s="37">
        <v>25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1</v>
      </c>
      <c r="T266" s="37">
        <v>0</v>
      </c>
      <c r="U266" s="37">
        <v>1</v>
      </c>
      <c r="V266" s="37">
        <v>0</v>
      </c>
      <c r="W266" s="37">
        <v>9</v>
      </c>
      <c r="X266" s="37">
        <v>0</v>
      </c>
      <c r="Y266" s="37">
        <v>11</v>
      </c>
      <c r="Z266" s="37">
        <v>9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7">
        <v>1</v>
      </c>
      <c r="AP266" s="37">
        <v>0</v>
      </c>
      <c r="AQ266" s="37">
        <v>2</v>
      </c>
      <c r="AR266" s="37">
        <v>0</v>
      </c>
      <c r="AS266" s="37">
        <v>5</v>
      </c>
      <c r="AT266" s="37">
        <v>3</v>
      </c>
      <c r="AU266" s="37">
        <v>0</v>
      </c>
      <c r="AV266" s="37">
        <v>0</v>
      </c>
      <c r="AW266" s="37">
        <v>0</v>
      </c>
      <c r="AX266" s="37">
        <v>0</v>
      </c>
      <c r="AY266" s="37">
        <v>0</v>
      </c>
      <c r="AZ266" s="37">
        <v>0</v>
      </c>
      <c r="BA266" s="37">
        <v>0</v>
      </c>
      <c r="BB266" s="37">
        <v>0</v>
      </c>
      <c r="BC266" s="37">
        <v>0</v>
      </c>
      <c r="BD266" s="37">
        <v>0</v>
      </c>
      <c r="BE266" s="37">
        <v>0</v>
      </c>
      <c r="BF266" s="37">
        <v>0</v>
      </c>
      <c r="BG266" s="37">
        <v>0</v>
      </c>
      <c r="BH266" s="37">
        <v>0</v>
      </c>
      <c r="BI266" s="37">
        <v>0</v>
      </c>
      <c r="BJ266" s="37">
        <v>0</v>
      </c>
      <c r="BK266" s="37">
        <v>0</v>
      </c>
      <c r="BL266" s="37">
        <v>0</v>
      </c>
      <c r="BM266" s="37">
        <v>0</v>
      </c>
      <c r="BN266" s="37">
        <v>0</v>
      </c>
      <c r="BO266" s="37">
        <v>1</v>
      </c>
      <c r="BP266" s="37">
        <v>0</v>
      </c>
      <c r="BQ266" s="37">
        <v>1</v>
      </c>
      <c r="BR266" s="37">
        <v>5</v>
      </c>
      <c r="BS266" s="37">
        <v>1</v>
      </c>
      <c r="BT266" s="37">
        <v>0</v>
      </c>
      <c r="BU266" s="37">
        <v>5</v>
      </c>
      <c r="BV266" s="37">
        <v>8</v>
      </c>
      <c r="BW266" s="37">
        <v>0</v>
      </c>
      <c r="BX266" s="37">
        <v>0</v>
      </c>
      <c r="BY266" s="37">
        <v>0</v>
      </c>
      <c r="BZ266" s="37">
        <v>0</v>
      </c>
    </row>
    <row r="267" spans="2:78" ht="20.100000000000001" customHeight="1" thickBot="1" x14ac:dyDescent="0.25">
      <c r="B267" s="4" t="s">
        <v>480</v>
      </c>
      <c r="C267" s="37">
        <v>11</v>
      </c>
      <c r="D267" s="37">
        <v>1</v>
      </c>
      <c r="E267" s="37">
        <v>19</v>
      </c>
      <c r="F267" s="37">
        <v>12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1</v>
      </c>
      <c r="T267" s="37">
        <v>1</v>
      </c>
      <c r="U267" s="37">
        <v>3</v>
      </c>
      <c r="V267" s="37">
        <v>1</v>
      </c>
      <c r="W267" s="37">
        <v>5</v>
      </c>
      <c r="X267" s="37">
        <v>0</v>
      </c>
      <c r="Y267" s="37">
        <v>8</v>
      </c>
      <c r="Z267" s="37">
        <v>2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1</v>
      </c>
      <c r="AR267" s="37">
        <v>0</v>
      </c>
      <c r="AS267" s="37">
        <v>2</v>
      </c>
      <c r="AT267" s="37">
        <v>2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1</v>
      </c>
      <c r="BP267" s="37">
        <v>0</v>
      </c>
      <c r="BQ267" s="37">
        <v>1</v>
      </c>
      <c r="BR267" s="37">
        <v>2</v>
      </c>
      <c r="BS267" s="37">
        <v>3</v>
      </c>
      <c r="BT267" s="37">
        <v>0</v>
      </c>
      <c r="BU267" s="37">
        <v>5</v>
      </c>
      <c r="BV267" s="37">
        <v>5</v>
      </c>
      <c r="BW267" s="37">
        <v>0</v>
      </c>
      <c r="BX267" s="37">
        <v>0</v>
      </c>
      <c r="BY267" s="37">
        <v>0</v>
      </c>
      <c r="BZ267" s="37">
        <v>0</v>
      </c>
    </row>
    <row r="268" spans="2:78" ht="20.100000000000001" customHeight="1" thickBot="1" x14ac:dyDescent="0.25">
      <c r="B268" s="4" t="s">
        <v>481</v>
      </c>
      <c r="C268" s="37">
        <v>26</v>
      </c>
      <c r="D268" s="37">
        <v>0</v>
      </c>
      <c r="E268" s="37">
        <v>13</v>
      </c>
      <c r="F268" s="37">
        <v>28</v>
      </c>
      <c r="G268" s="37">
        <v>0</v>
      </c>
      <c r="H268" s="37">
        <v>0</v>
      </c>
      <c r="I268" s="37">
        <v>0</v>
      </c>
      <c r="J268" s="37">
        <v>0</v>
      </c>
      <c r="K268" s="37">
        <v>1</v>
      </c>
      <c r="L268" s="37">
        <v>0</v>
      </c>
      <c r="M268" s="37">
        <v>1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4</v>
      </c>
      <c r="T268" s="37">
        <v>0</v>
      </c>
      <c r="U268" s="37">
        <v>3</v>
      </c>
      <c r="V268" s="37">
        <v>0</v>
      </c>
      <c r="W268" s="37">
        <v>9</v>
      </c>
      <c r="X268" s="37">
        <v>0</v>
      </c>
      <c r="Y268" s="37">
        <v>2</v>
      </c>
      <c r="Z268" s="37">
        <v>11</v>
      </c>
      <c r="AA268" s="37">
        <v>1</v>
      </c>
      <c r="AB268" s="37">
        <v>0</v>
      </c>
      <c r="AC268" s="37">
        <v>1</v>
      </c>
      <c r="AD268" s="37">
        <v>0</v>
      </c>
      <c r="AE268" s="37">
        <v>0</v>
      </c>
      <c r="AF268" s="37">
        <v>0</v>
      </c>
      <c r="AG268" s="37">
        <v>0</v>
      </c>
      <c r="AH268" s="37">
        <v>1</v>
      </c>
      <c r="AI268" s="37">
        <v>0</v>
      </c>
      <c r="AJ268" s="37">
        <v>0</v>
      </c>
      <c r="AK268" s="37">
        <v>0</v>
      </c>
      <c r="AL268" s="37">
        <v>0</v>
      </c>
      <c r="AM268" s="37">
        <v>1</v>
      </c>
      <c r="AN268" s="37">
        <v>0</v>
      </c>
      <c r="AO268" s="37">
        <v>1</v>
      </c>
      <c r="AP268" s="37">
        <v>0</v>
      </c>
      <c r="AQ268" s="37">
        <v>2</v>
      </c>
      <c r="AR268" s="37">
        <v>0</v>
      </c>
      <c r="AS268" s="37">
        <v>2</v>
      </c>
      <c r="AT268" s="37">
        <v>4</v>
      </c>
      <c r="AU268" s="37">
        <v>0</v>
      </c>
      <c r="AV268" s="37">
        <v>0</v>
      </c>
      <c r="AW268" s="37">
        <v>0</v>
      </c>
      <c r="AX268" s="37">
        <v>1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2</v>
      </c>
      <c r="BP268" s="37">
        <v>0</v>
      </c>
      <c r="BQ268" s="37">
        <v>3</v>
      </c>
      <c r="BR268" s="37">
        <v>0</v>
      </c>
      <c r="BS268" s="37">
        <v>6</v>
      </c>
      <c r="BT268" s="37">
        <v>0</v>
      </c>
      <c r="BU268" s="37">
        <v>0</v>
      </c>
      <c r="BV268" s="37">
        <v>11</v>
      </c>
      <c r="BW268" s="37">
        <v>0</v>
      </c>
      <c r="BX268" s="37">
        <v>0</v>
      </c>
      <c r="BY268" s="37">
        <v>0</v>
      </c>
      <c r="BZ268" s="37">
        <v>0</v>
      </c>
    </row>
    <row r="269" spans="2:78" ht="20.100000000000001" customHeight="1" thickBot="1" x14ac:dyDescent="0.25">
      <c r="B269" s="4" t="s">
        <v>482</v>
      </c>
      <c r="C269" s="37">
        <v>12</v>
      </c>
      <c r="D269" s="37">
        <v>0</v>
      </c>
      <c r="E269" s="37">
        <v>16</v>
      </c>
      <c r="F269" s="37">
        <v>9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3</v>
      </c>
      <c r="T269" s="37">
        <v>0</v>
      </c>
      <c r="U269" s="37">
        <v>3</v>
      </c>
      <c r="V269" s="37">
        <v>0</v>
      </c>
      <c r="W269" s="37">
        <v>4</v>
      </c>
      <c r="X269" s="37">
        <v>0</v>
      </c>
      <c r="Y269" s="37">
        <v>6</v>
      </c>
      <c r="Z269" s="37">
        <v>7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2</v>
      </c>
      <c r="AR269" s="37">
        <v>0</v>
      </c>
      <c r="AS269" s="37">
        <v>1</v>
      </c>
      <c r="AT269" s="37">
        <v>1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1</v>
      </c>
      <c r="BO269" s="37">
        <v>0</v>
      </c>
      <c r="BP269" s="37">
        <v>0</v>
      </c>
      <c r="BQ269" s="37">
        <v>0</v>
      </c>
      <c r="BR269" s="37">
        <v>0</v>
      </c>
      <c r="BS269" s="37">
        <v>3</v>
      </c>
      <c r="BT269" s="37">
        <v>0</v>
      </c>
      <c r="BU269" s="37">
        <v>6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</row>
    <row r="270" spans="2:78" ht="20.100000000000001" customHeight="1" thickBot="1" x14ac:dyDescent="0.25">
      <c r="B270" s="4" t="s">
        <v>483</v>
      </c>
      <c r="C270" s="37">
        <v>2</v>
      </c>
      <c r="D270" s="37">
        <v>0</v>
      </c>
      <c r="E270" s="37">
        <v>2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2</v>
      </c>
      <c r="T270" s="37">
        <v>0</v>
      </c>
      <c r="U270" s="37">
        <v>2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</row>
    <row r="271" spans="2:78" ht="20.100000000000001" customHeight="1" thickBot="1" x14ac:dyDescent="0.25">
      <c r="B271" s="4" t="s">
        <v>484</v>
      </c>
      <c r="C271" s="37">
        <v>10</v>
      </c>
      <c r="D271" s="37">
        <v>1</v>
      </c>
      <c r="E271" s="37">
        <v>10</v>
      </c>
      <c r="F271" s="37">
        <v>7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1</v>
      </c>
      <c r="U271" s="37">
        <v>1</v>
      </c>
      <c r="V271" s="37">
        <v>0</v>
      </c>
      <c r="W271" s="37">
        <v>3</v>
      </c>
      <c r="X271" s="37">
        <v>0</v>
      </c>
      <c r="Y271" s="37">
        <v>2</v>
      </c>
      <c r="Z271" s="37">
        <v>3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3</v>
      </c>
      <c r="AR271" s="37">
        <v>0</v>
      </c>
      <c r="AS271" s="37">
        <v>3</v>
      </c>
      <c r="AT271" s="37">
        <v>2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1</v>
      </c>
      <c r="BP271" s="37">
        <v>0</v>
      </c>
      <c r="BQ271" s="37">
        <v>1</v>
      </c>
      <c r="BR271" s="37">
        <v>0</v>
      </c>
      <c r="BS271" s="37">
        <v>3</v>
      </c>
      <c r="BT271" s="37">
        <v>0</v>
      </c>
      <c r="BU271" s="37">
        <v>3</v>
      </c>
      <c r="BV271" s="37">
        <v>2</v>
      </c>
      <c r="BW271" s="37">
        <v>0</v>
      </c>
      <c r="BX271" s="37">
        <v>0</v>
      </c>
      <c r="BY271" s="37">
        <v>0</v>
      </c>
      <c r="BZ271" s="37">
        <v>0</v>
      </c>
    </row>
    <row r="272" spans="2:78" ht="20.100000000000001" customHeight="1" thickBot="1" x14ac:dyDescent="0.25">
      <c r="B272" s="4" t="s">
        <v>485</v>
      </c>
      <c r="C272" s="37">
        <v>20</v>
      </c>
      <c r="D272" s="37">
        <v>1</v>
      </c>
      <c r="E272" s="37">
        <v>18</v>
      </c>
      <c r="F272" s="37">
        <v>9</v>
      </c>
      <c r="G272" s="37">
        <v>0</v>
      </c>
      <c r="H272" s="37">
        <v>0</v>
      </c>
      <c r="I272" s="37">
        <v>0</v>
      </c>
      <c r="J272" s="37">
        <v>0</v>
      </c>
      <c r="K272" s="37">
        <v>2</v>
      </c>
      <c r="L272" s="37">
        <v>0</v>
      </c>
      <c r="M272" s="37">
        <v>2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1</v>
      </c>
      <c r="T272" s="37">
        <v>0</v>
      </c>
      <c r="U272" s="37">
        <v>1</v>
      </c>
      <c r="V272" s="37">
        <v>0</v>
      </c>
      <c r="W272" s="37">
        <v>4</v>
      </c>
      <c r="X272" s="37">
        <v>0</v>
      </c>
      <c r="Y272" s="37">
        <v>1</v>
      </c>
      <c r="Z272" s="37">
        <v>4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4</v>
      </c>
      <c r="AR272" s="37">
        <v>0</v>
      </c>
      <c r="AS272" s="37">
        <v>3</v>
      </c>
      <c r="AT272" s="37">
        <v>3</v>
      </c>
      <c r="AU272" s="37">
        <v>1</v>
      </c>
      <c r="AV272" s="37">
        <v>0</v>
      </c>
      <c r="AW272" s="37">
        <v>1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1</v>
      </c>
      <c r="BP272" s="37">
        <v>1</v>
      </c>
      <c r="BQ272" s="37">
        <v>2</v>
      </c>
      <c r="BR272" s="37">
        <v>0</v>
      </c>
      <c r="BS272" s="37">
        <v>7</v>
      </c>
      <c r="BT272" s="37">
        <v>0</v>
      </c>
      <c r="BU272" s="37">
        <v>8</v>
      </c>
      <c r="BV272" s="37">
        <v>2</v>
      </c>
      <c r="BW272" s="37">
        <v>0</v>
      </c>
      <c r="BX272" s="37">
        <v>0</v>
      </c>
      <c r="BY272" s="37">
        <v>0</v>
      </c>
      <c r="BZ272" s="37">
        <v>0</v>
      </c>
    </row>
    <row r="273" spans="2:78" ht="20.100000000000001" customHeight="1" thickBot="1" x14ac:dyDescent="0.25">
      <c r="B273" s="4" t="s">
        <v>486</v>
      </c>
      <c r="C273" s="37">
        <v>13</v>
      </c>
      <c r="D273" s="37">
        <v>0</v>
      </c>
      <c r="E273" s="37">
        <v>12</v>
      </c>
      <c r="F273" s="37">
        <v>8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7</v>
      </c>
      <c r="X273" s="37">
        <v>0</v>
      </c>
      <c r="Y273" s="37">
        <v>3</v>
      </c>
      <c r="Z273" s="37">
        <v>7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1</v>
      </c>
      <c r="AR273" s="37">
        <v>0</v>
      </c>
      <c r="AS273" s="37">
        <v>2</v>
      </c>
      <c r="AT273" s="37">
        <v>1</v>
      </c>
      <c r="AU273" s="37">
        <v>2</v>
      </c>
      <c r="AV273" s="37">
        <v>0</v>
      </c>
      <c r="AW273" s="37">
        <v>3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1</v>
      </c>
      <c r="BP273" s="37">
        <v>0</v>
      </c>
      <c r="BQ273" s="37">
        <v>1</v>
      </c>
      <c r="BR273" s="37">
        <v>0</v>
      </c>
      <c r="BS273" s="37">
        <v>2</v>
      </c>
      <c r="BT273" s="37">
        <v>0</v>
      </c>
      <c r="BU273" s="37">
        <v>3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</row>
    <row r="274" spans="2:78" ht="20.100000000000001" customHeight="1" thickBot="1" x14ac:dyDescent="0.25">
      <c r="B274" s="4" t="s">
        <v>210</v>
      </c>
      <c r="C274" s="37">
        <v>114</v>
      </c>
      <c r="D274" s="37">
        <v>6</v>
      </c>
      <c r="E274" s="37">
        <v>88</v>
      </c>
      <c r="F274" s="37">
        <v>103</v>
      </c>
      <c r="G274" s="37">
        <v>1</v>
      </c>
      <c r="H274" s="37">
        <v>0</v>
      </c>
      <c r="I274" s="37">
        <v>1</v>
      </c>
      <c r="J274" s="37">
        <v>1</v>
      </c>
      <c r="K274" s="37">
        <v>1</v>
      </c>
      <c r="L274" s="37">
        <v>0</v>
      </c>
      <c r="M274" s="37">
        <v>2</v>
      </c>
      <c r="N274" s="37">
        <v>2</v>
      </c>
      <c r="O274" s="37">
        <v>1</v>
      </c>
      <c r="P274" s="37">
        <v>0</v>
      </c>
      <c r="Q274" s="37">
        <v>0</v>
      </c>
      <c r="R274" s="37">
        <v>1</v>
      </c>
      <c r="S274" s="37">
        <v>6</v>
      </c>
      <c r="T274" s="37">
        <v>5</v>
      </c>
      <c r="U274" s="37">
        <v>11</v>
      </c>
      <c r="V274" s="37">
        <v>0</v>
      </c>
      <c r="W274" s="37">
        <v>43</v>
      </c>
      <c r="X274" s="37">
        <v>0</v>
      </c>
      <c r="Y274" s="37">
        <v>24</v>
      </c>
      <c r="Z274" s="37">
        <v>42</v>
      </c>
      <c r="AA274" s="37">
        <v>0</v>
      </c>
      <c r="AB274" s="37">
        <v>0</v>
      </c>
      <c r="AC274" s="37">
        <v>0</v>
      </c>
      <c r="AD274" s="37">
        <v>0</v>
      </c>
      <c r="AE274" s="37">
        <v>2</v>
      </c>
      <c r="AF274" s="37">
        <v>0</v>
      </c>
      <c r="AG274" s="37">
        <v>1</v>
      </c>
      <c r="AH274" s="37">
        <v>1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1</v>
      </c>
      <c r="AP274" s="37">
        <v>0</v>
      </c>
      <c r="AQ274" s="37">
        <v>14</v>
      </c>
      <c r="AR274" s="37">
        <v>0</v>
      </c>
      <c r="AS274" s="37">
        <v>11</v>
      </c>
      <c r="AT274" s="37">
        <v>15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1</v>
      </c>
      <c r="BL274" s="37">
        <v>0</v>
      </c>
      <c r="BM274" s="37">
        <v>1</v>
      </c>
      <c r="BN274" s="37">
        <v>0</v>
      </c>
      <c r="BO274" s="37">
        <v>8</v>
      </c>
      <c r="BP274" s="37">
        <v>1</v>
      </c>
      <c r="BQ274" s="37">
        <v>2</v>
      </c>
      <c r="BR274" s="37">
        <v>7</v>
      </c>
      <c r="BS274" s="37">
        <v>37</v>
      </c>
      <c r="BT274" s="37">
        <v>0</v>
      </c>
      <c r="BU274" s="37">
        <v>34</v>
      </c>
      <c r="BV274" s="37">
        <v>34</v>
      </c>
      <c r="BW274" s="37">
        <v>0</v>
      </c>
      <c r="BX274" s="37">
        <v>0</v>
      </c>
      <c r="BY274" s="37">
        <v>0</v>
      </c>
      <c r="BZ274" s="37">
        <v>0</v>
      </c>
    </row>
    <row r="275" spans="2:78" ht="20.100000000000001" customHeight="1" thickBot="1" x14ac:dyDescent="0.25">
      <c r="B275" s="4" t="s">
        <v>487</v>
      </c>
      <c r="C275" s="37">
        <v>5</v>
      </c>
      <c r="D275" s="37">
        <v>1</v>
      </c>
      <c r="E275" s="37">
        <v>8</v>
      </c>
      <c r="F275" s="37">
        <v>7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1</v>
      </c>
      <c r="U275" s="37">
        <v>1</v>
      </c>
      <c r="V275" s="37">
        <v>0</v>
      </c>
      <c r="W275" s="37">
        <v>2</v>
      </c>
      <c r="X275" s="37">
        <v>0</v>
      </c>
      <c r="Y275" s="37">
        <v>3</v>
      </c>
      <c r="Z275" s="37">
        <v>3</v>
      </c>
      <c r="AA275" s="37">
        <v>0</v>
      </c>
      <c r="AB275" s="37">
        <v>0</v>
      </c>
      <c r="AC275" s="37">
        <v>0</v>
      </c>
      <c r="AD275" s="37">
        <v>0</v>
      </c>
      <c r="AE275" s="37">
        <v>1</v>
      </c>
      <c r="AF275" s="37">
        <v>0</v>
      </c>
      <c r="AG275" s="37">
        <v>2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1</v>
      </c>
      <c r="AR275" s="37">
        <v>0</v>
      </c>
      <c r="AS275" s="37">
        <v>0</v>
      </c>
      <c r="AT275" s="37">
        <v>2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1</v>
      </c>
      <c r="BR275" s="37">
        <v>0</v>
      </c>
      <c r="BS275" s="37">
        <v>1</v>
      </c>
      <c r="BT275" s="37">
        <v>0</v>
      </c>
      <c r="BU275" s="37">
        <v>1</v>
      </c>
      <c r="BV275" s="37">
        <v>2</v>
      </c>
      <c r="BW275" s="37">
        <v>0</v>
      </c>
      <c r="BX275" s="37">
        <v>0</v>
      </c>
      <c r="BY275" s="37">
        <v>0</v>
      </c>
      <c r="BZ275" s="37">
        <v>0</v>
      </c>
    </row>
    <row r="276" spans="2:78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0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</row>
    <row r="277" spans="2:78" ht="20.100000000000001" customHeight="1" thickBot="1" x14ac:dyDescent="0.25">
      <c r="B277" s="4" t="s">
        <v>489</v>
      </c>
      <c r="C277" s="37">
        <v>1</v>
      </c>
      <c r="D277" s="37">
        <v>0</v>
      </c>
      <c r="E277" s="37">
        <v>0</v>
      </c>
      <c r="F277" s="37">
        <v>1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1</v>
      </c>
      <c r="X277" s="37">
        <v>0</v>
      </c>
      <c r="Y277" s="37">
        <v>0</v>
      </c>
      <c r="Z277" s="37">
        <v>1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</row>
    <row r="278" spans="2:78" ht="20.100000000000001" customHeight="1" thickBot="1" x14ac:dyDescent="0.25">
      <c r="B278" s="4" t="s">
        <v>490</v>
      </c>
      <c r="C278" s="37">
        <v>98</v>
      </c>
      <c r="D278" s="37">
        <v>0</v>
      </c>
      <c r="E278" s="37">
        <v>77</v>
      </c>
      <c r="F278" s="37">
        <v>83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1</v>
      </c>
      <c r="T278" s="37">
        <v>0</v>
      </c>
      <c r="U278" s="37">
        <v>1</v>
      </c>
      <c r="V278" s="37">
        <v>0</v>
      </c>
      <c r="W278" s="37">
        <v>34</v>
      </c>
      <c r="X278" s="37">
        <v>0</v>
      </c>
      <c r="Y278" s="37">
        <v>29</v>
      </c>
      <c r="Z278" s="37">
        <v>29</v>
      </c>
      <c r="AA278" s="37">
        <v>0</v>
      </c>
      <c r="AB278" s="37">
        <v>0</v>
      </c>
      <c r="AC278" s="37">
        <v>0</v>
      </c>
      <c r="AD278" s="37">
        <v>0</v>
      </c>
      <c r="AE278" s="37">
        <v>3</v>
      </c>
      <c r="AF278" s="37">
        <v>0</v>
      </c>
      <c r="AG278" s="37">
        <v>1</v>
      </c>
      <c r="AH278" s="37">
        <v>3</v>
      </c>
      <c r="AI278" s="37">
        <v>0</v>
      </c>
      <c r="AJ278" s="37">
        <v>0</v>
      </c>
      <c r="AK278" s="37">
        <v>0</v>
      </c>
      <c r="AL278" s="37">
        <v>0</v>
      </c>
      <c r="AM278" s="37">
        <v>3</v>
      </c>
      <c r="AN278" s="37">
        <v>0</v>
      </c>
      <c r="AO278" s="37">
        <v>8</v>
      </c>
      <c r="AP278" s="37">
        <v>0</v>
      </c>
      <c r="AQ278" s="37">
        <v>19</v>
      </c>
      <c r="AR278" s="37">
        <v>0</v>
      </c>
      <c r="AS278" s="37">
        <v>12</v>
      </c>
      <c r="AT278" s="37">
        <v>15</v>
      </c>
      <c r="AU278" s="37">
        <v>2</v>
      </c>
      <c r="AV278" s="37">
        <v>0</v>
      </c>
      <c r="AW278" s="37">
        <v>1</v>
      </c>
      <c r="AX278" s="37">
        <v>1</v>
      </c>
      <c r="AY278" s="37">
        <v>0</v>
      </c>
      <c r="AZ278" s="37">
        <v>0</v>
      </c>
      <c r="BA278" s="37">
        <v>0</v>
      </c>
      <c r="BB278" s="37">
        <v>0</v>
      </c>
      <c r="BC278" s="37">
        <v>0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0</v>
      </c>
      <c r="BJ278" s="37">
        <v>0</v>
      </c>
      <c r="BK278" s="37">
        <v>3</v>
      </c>
      <c r="BL278" s="37">
        <v>0</v>
      </c>
      <c r="BM278" s="37">
        <v>0</v>
      </c>
      <c r="BN278" s="37">
        <v>3</v>
      </c>
      <c r="BO278" s="37">
        <v>2</v>
      </c>
      <c r="BP278" s="37">
        <v>0</v>
      </c>
      <c r="BQ278" s="37">
        <v>4</v>
      </c>
      <c r="BR278" s="37">
        <v>0</v>
      </c>
      <c r="BS278" s="37">
        <v>31</v>
      </c>
      <c r="BT278" s="37">
        <v>0</v>
      </c>
      <c r="BU278" s="37">
        <v>21</v>
      </c>
      <c r="BV278" s="37">
        <v>32</v>
      </c>
      <c r="BW278" s="37">
        <v>0</v>
      </c>
      <c r="BX278" s="37">
        <v>0</v>
      </c>
      <c r="BY278" s="37">
        <v>0</v>
      </c>
      <c r="BZ278" s="37">
        <v>0</v>
      </c>
    </row>
    <row r="279" spans="2:78" ht="20.100000000000001" customHeight="1" thickBot="1" x14ac:dyDescent="0.25">
      <c r="B279" s="4" t="s">
        <v>491</v>
      </c>
      <c r="C279" s="37">
        <v>89</v>
      </c>
      <c r="D279" s="37">
        <v>14</v>
      </c>
      <c r="E279" s="37">
        <v>93</v>
      </c>
      <c r="F279" s="37">
        <v>103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2</v>
      </c>
      <c r="T279" s="37">
        <v>5</v>
      </c>
      <c r="U279" s="37">
        <v>7</v>
      </c>
      <c r="V279" s="37">
        <v>1</v>
      </c>
      <c r="W279" s="37">
        <v>36</v>
      </c>
      <c r="X279" s="37">
        <v>0</v>
      </c>
      <c r="Y279" s="37">
        <v>28</v>
      </c>
      <c r="Z279" s="37">
        <v>38</v>
      </c>
      <c r="AA279" s="37">
        <v>0</v>
      </c>
      <c r="AB279" s="37">
        <v>0</v>
      </c>
      <c r="AC279" s="37">
        <v>0</v>
      </c>
      <c r="AD279" s="37">
        <v>0</v>
      </c>
      <c r="AE279" s="37">
        <v>3</v>
      </c>
      <c r="AF279" s="37">
        <v>0</v>
      </c>
      <c r="AG279" s="37">
        <v>2</v>
      </c>
      <c r="AH279" s="37">
        <v>2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2</v>
      </c>
      <c r="AO279" s="37">
        <v>2</v>
      </c>
      <c r="AP279" s="37">
        <v>0</v>
      </c>
      <c r="AQ279" s="37">
        <v>12</v>
      </c>
      <c r="AR279" s="37">
        <v>0</v>
      </c>
      <c r="AS279" s="37">
        <v>20</v>
      </c>
      <c r="AT279" s="37">
        <v>14</v>
      </c>
      <c r="AU279" s="37">
        <v>0</v>
      </c>
      <c r="AV279" s="37">
        <v>0</v>
      </c>
      <c r="AW279" s="37">
        <v>0</v>
      </c>
      <c r="AX279" s="37">
        <v>1</v>
      </c>
      <c r="AY279" s="37">
        <v>0</v>
      </c>
      <c r="AZ279" s="37">
        <v>0</v>
      </c>
      <c r="BA279" s="37">
        <v>0</v>
      </c>
      <c r="BB279" s="37">
        <v>0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1</v>
      </c>
      <c r="BL279" s="37">
        <v>0</v>
      </c>
      <c r="BM279" s="37">
        <v>1</v>
      </c>
      <c r="BN279" s="37">
        <v>2</v>
      </c>
      <c r="BO279" s="37">
        <v>1</v>
      </c>
      <c r="BP279" s="37">
        <v>7</v>
      </c>
      <c r="BQ279" s="37">
        <v>9</v>
      </c>
      <c r="BR279" s="37">
        <v>2</v>
      </c>
      <c r="BS279" s="37">
        <v>34</v>
      </c>
      <c r="BT279" s="37">
        <v>0</v>
      </c>
      <c r="BU279" s="37">
        <v>24</v>
      </c>
      <c r="BV279" s="37">
        <v>43</v>
      </c>
      <c r="BW279" s="37">
        <v>0</v>
      </c>
      <c r="BX279" s="37">
        <v>0</v>
      </c>
      <c r="BY279" s="37">
        <v>0</v>
      </c>
      <c r="BZ279" s="37">
        <v>0</v>
      </c>
    </row>
    <row r="280" spans="2:78" ht="20.100000000000001" customHeight="1" thickBot="1" x14ac:dyDescent="0.25">
      <c r="B280" s="4" t="s">
        <v>492</v>
      </c>
      <c r="C280" s="37">
        <v>30</v>
      </c>
      <c r="D280" s="37">
        <v>0</v>
      </c>
      <c r="E280" s="37">
        <v>37</v>
      </c>
      <c r="F280" s="37">
        <v>15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3</v>
      </c>
      <c r="T280" s="37">
        <v>0</v>
      </c>
      <c r="U280" s="37">
        <v>3</v>
      </c>
      <c r="V280" s="37">
        <v>0</v>
      </c>
      <c r="W280" s="37">
        <v>13</v>
      </c>
      <c r="X280" s="37">
        <v>0</v>
      </c>
      <c r="Y280" s="37">
        <v>16</v>
      </c>
      <c r="Z280" s="37">
        <v>6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7</v>
      </c>
      <c r="AR280" s="37">
        <v>0</v>
      </c>
      <c r="AS280" s="37">
        <v>11</v>
      </c>
      <c r="AT280" s="37">
        <v>5</v>
      </c>
      <c r="AU280" s="37">
        <v>0</v>
      </c>
      <c r="AV280" s="37">
        <v>0</v>
      </c>
      <c r="AW280" s="37">
        <v>0</v>
      </c>
      <c r="AX280" s="37">
        <v>0</v>
      </c>
      <c r="AY280" s="37">
        <v>0</v>
      </c>
      <c r="AZ280" s="37">
        <v>0</v>
      </c>
      <c r="BA280" s="37">
        <v>0</v>
      </c>
      <c r="BB280" s="37">
        <v>0</v>
      </c>
      <c r="BC280" s="37">
        <v>0</v>
      </c>
      <c r="BD280" s="37">
        <v>0</v>
      </c>
      <c r="BE280" s="37">
        <v>0</v>
      </c>
      <c r="BF280" s="37">
        <v>0</v>
      </c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7">
        <v>0</v>
      </c>
      <c r="BM280" s="37">
        <v>0</v>
      </c>
      <c r="BN280" s="37">
        <v>0</v>
      </c>
      <c r="BO280" s="37">
        <v>1</v>
      </c>
      <c r="BP280" s="37">
        <v>0</v>
      </c>
      <c r="BQ280" s="37">
        <v>1</v>
      </c>
      <c r="BR280" s="37">
        <v>1</v>
      </c>
      <c r="BS280" s="37">
        <v>6</v>
      </c>
      <c r="BT280" s="37">
        <v>0</v>
      </c>
      <c r="BU280" s="37">
        <v>6</v>
      </c>
      <c r="BV280" s="37">
        <v>3</v>
      </c>
      <c r="BW280" s="37">
        <v>0</v>
      </c>
      <c r="BX280" s="37">
        <v>0</v>
      </c>
      <c r="BY280" s="37">
        <v>0</v>
      </c>
      <c r="BZ280" s="37">
        <v>0</v>
      </c>
    </row>
    <row r="281" spans="2:78" ht="20.100000000000001" customHeight="1" thickBot="1" x14ac:dyDescent="0.25">
      <c r="B281" s="4" t="s">
        <v>493</v>
      </c>
      <c r="C281" s="37">
        <v>18</v>
      </c>
      <c r="D281" s="37">
        <v>0</v>
      </c>
      <c r="E281" s="37">
        <v>23</v>
      </c>
      <c r="F281" s="37">
        <v>13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7</v>
      </c>
      <c r="X281" s="37">
        <v>0</v>
      </c>
      <c r="Y281" s="37">
        <v>6</v>
      </c>
      <c r="Z281" s="37">
        <v>5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7</v>
      </c>
      <c r="AR281" s="37">
        <v>0</v>
      </c>
      <c r="AS281" s="37">
        <v>9</v>
      </c>
      <c r="AT281" s="37">
        <v>6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4</v>
      </c>
      <c r="BT281" s="37">
        <v>0</v>
      </c>
      <c r="BU281" s="37">
        <v>8</v>
      </c>
      <c r="BV281" s="37">
        <v>2</v>
      </c>
      <c r="BW281" s="37">
        <v>0</v>
      </c>
      <c r="BX281" s="37">
        <v>0</v>
      </c>
      <c r="BY281" s="37">
        <v>0</v>
      </c>
      <c r="BZ281" s="37">
        <v>0</v>
      </c>
    </row>
    <row r="282" spans="2:78" ht="20.100000000000001" customHeight="1" thickBot="1" x14ac:dyDescent="0.25">
      <c r="B282" s="4" t="s">
        <v>494</v>
      </c>
      <c r="C282" s="37">
        <v>1</v>
      </c>
      <c r="D282" s="37">
        <v>0</v>
      </c>
      <c r="E282" s="37">
        <v>4</v>
      </c>
      <c r="F282" s="37">
        <v>1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1</v>
      </c>
      <c r="AR282" s="37">
        <v>0</v>
      </c>
      <c r="AS282" s="37">
        <v>0</v>
      </c>
      <c r="AT282" s="37">
        <v>1</v>
      </c>
      <c r="AU282" s="37">
        <v>0</v>
      </c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7">
        <v>0</v>
      </c>
      <c r="BD282" s="37">
        <v>0</v>
      </c>
      <c r="BE282" s="37">
        <v>0</v>
      </c>
      <c r="BF282" s="37">
        <v>0</v>
      </c>
      <c r="BG282" s="37">
        <v>0</v>
      </c>
      <c r="BH282" s="37">
        <v>0</v>
      </c>
      <c r="BI282" s="37">
        <v>0</v>
      </c>
      <c r="BJ282" s="37">
        <v>0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0</v>
      </c>
      <c r="BT282" s="37">
        <v>0</v>
      </c>
      <c r="BU282" s="37">
        <v>4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</row>
    <row r="283" spans="2:78" ht="20.100000000000001" customHeight="1" thickBot="1" x14ac:dyDescent="0.25">
      <c r="B283" s="4" t="s">
        <v>211</v>
      </c>
      <c r="C283" s="37">
        <v>86</v>
      </c>
      <c r="D283" s="37">
        <v>0</v>
      </c>
      <c r="E283" s="37">
        <v>93</v>
      </c>
      <c r="F283" s="37">
        <v>67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6</v>
      </c>
      <c r="T283" s="37">
        <v>0</v>
      </c>
      <c r="U283" s="37">
        <v>6</v>
      </c>
      <c r="V283" s="37">
        <v>0</v>
      </c>
      <c r="W283" s="37">
        <v>26</v>
      </c>
      <c r="X283" s="37">
        <v>0</v>
      </c>
      <c r="Y283" s="37">
        <v>34</v>
      </c>
      <c r="Z283" s="37">
        <v>22</v>
      </c>
      <c r="AA283" s="37">
        <v>0</v>
      </c>
      <c r="AB283" s="37">
        <v>0</v>
      </c>
      <c r="AC283" s="37">
        <v>0</v>
      </c>
      <c r="AD283" s="37">
        <v>0</v>
      </c>
      <c r="AE283" s="37">
        <v>5</v>
      </c>
      <c r="AF283" s="37">
        <v>0</v>
      </c>
      <c r="AG283" s="37">
        <v>7</v>
      </c>
      <c r="AH283" s="37">
        <v>1</v>
      </c>
      <c r="AI283" s="37">
        <v>0</v>
      </c>
      <c r="AJ283" s="37">
        <v>0</v>
      </c>
      <c r="AK283" s="37">
        <v>0</v>
      </c>
      <c r="AL283" s="37">
        <v>0</v>
      </c>
      <c r="AM283" s="37">
        <v>3</v>
      </c>
      <c r="AN283" s="37">
        <v>0</v>
      </c>
      <c r="AO283" s="37">
        <v>1</v>
      </c>
      <c r="AP283" s="37">
        <v>2</v>
      </c>
      <c r="AQ283" s="37">
        <v>16</v>
      </c>
      <c r="AR283" s="37">
        <v>0</v>
      </c>
      <c r="AS283" s="37">
        <v>13</v>
      </c>
      <c r="AT283" s="37">
        <v>8</v>
      </c>
      <c r="AU283" s="37">
        <v>0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  <c r="BL283" s="37">
        <v>0</v>
      </c>
      <c r="BM283" s="37">
        <v>4</v>
      </c>
      <c r="BN283" s="37">
        <v>1</v>
      </c>
      <c r="BO283" s="37">
        <v>0</v>
      </c>
      <c r="BP283" s="37">
        <v>0</v>
      </c>
      <c r="BQ283" s="37">
        <v>0</v>
      </c>
      <c r="BR283" s="37">
        <v>0</v>
      </c>
      <c r="BS283" s="37">
        <v>30</v>
      </c>
      <c r="BT283" s="37">
        <v>0</v>
      </c>
      <c r="BU283" s="37">
        <v>28</v>
      </c>
      <c r="BV283" s="37">
        <v>33</v>
      </c>
      <c r="BW283" s="37">
        <v>0</v>
      </c>
      <c r="BX283" s="37">
        <v>0</v>
      </c>
      <c r="BY283" s="37">
        <v>0</v>
      </c>
      <c r="BZ283" s="37">
        <v>0</v>
      </c>
    </row>
    <row r="284" spans="2:78" ht="20.100000000000001" customHeight="1" thickBot="1" x14ac:dyDescent="0.25">
      <c r="B284" s="4" t="s">
        <v>495</v>
      </c>
      <c r="C284" s="37">
        <v>24</v>
      </c>
      <c r="D284" s="37">
        <v>0</v>
      </c>
      <c r="E284" s="37">
        <v>29</v>
      </c>
      <c r="F284" s="37">
        <v>9</v>
      </c>
      <c r="G284" s="37">
        <v>2</v>
      </c>
      <c r="H284" s="37">
        <v>0</v>
      </c>
      <c r="I284" s="37">
        <v>2</v>
      </c>
      <c r="J284" s="37">
        <v>1</v>
      </c>
      <c r="K284" s="37">
        <v>1</v>
      </c>
      <c r="L284" s="37">
        <v>0</v>
      </c>
      <c r="M284" s="37">
        <v>1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1</v>
      </c>
      <c r="T284" s="37">
        <v>0</v>
      </c>
      <c r="U284" s="37">
        <v>1</v>
      </c>
      <c r="V284" s="37">
        <v>0</v>
      </c>
      <c r="W284" s="37">
        <v>9</v>
      </c>
      <c r="X284" s="37">
        <v>0</v>
      </c>
      <c r="Y284" s="37">
        <v>9</v>
      </c>
      <c r="Z284" s="37">
        <v>4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4</v>
      </c>
      <c r="AR284" s="37">
        <v>0</v>
      </c>
      <c r="AS284" s="37">
        <v>7</v>
      </c>
      <c r="AT284" s="37">
        <v>2</v>
      </c>
      <c r="AU284" s="37">
        <v>0</v>
      </c>
      <c r="AV284" s="37">
        <v>0</v>
      </c>
      <c r="AW284" s="37">
        <v>2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2</v>
      </c>
      <c r="BP284" s="37">
        <v>0</v>
      </c>
      <c r="BQ284" s="37">
        <v>2</v>
      </c>
      <c r="BR284" s="37">
        <v>0</v>
      </c>
      <c r="BS284" s="37">
        <v>5</v>
      </c>
      <c r="BT284" s="37">
        <v>0</v>
      </c>
      <c r="BU284" s="37">
        <v>5</v>
      </c>
      <c r="BV284" s="37">
        <v>2</v>
      </c>
      <c r="BW284" s="37">
        <v>0</v>
      </c>
      <c r="BX284" s="37">
        <v>0</v>
      </c>
      <c r="BY284" s="37">
        <v>0</v>
      </c>
      <c r="BZ284" s="37">
        <v>0</v>
      </c>
    </row>
    <row r="285" spans="2:78" ht="20.100000000000001" customHeight="1" thickBot="1" x14ac:dyDescent="0.25">
      <c r="B285" s="4" t="s">
        <v>496</v>
      </c>
      <c r="C285" s="37">
        <v>9</v>
      </c>
      <c r="D285" s="37">
        <v>0</v>
      </c>
      <c r="E285" s="37">
        <v>9</v>
      </c>
      <c r="F285" s="37">
        <v>3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3</v>
      </c>
      <c r="X285" s="37">
        <v>0</v>
      </c>
      <c r="Y285" s="37">
        <v>2</v>
      </c>
      <c r="Z285" s="37">
        <v>2</v>
      </c>
      <c r="AA285" s="37">
        <v>0</v>
      </c>
      <c r="AB285" s="37">
        <v>0</v>
      </c>
      <c r="AC285" s="37">
        <v>0</v>
      </c>
      <c r="AD285" s="37">
        <v>0</v>
      </c>
      <c r="AE285" s="37">
        <v>1</v>
      </c>
      <c r="AF285" s="37">
        <v>0</v>
      </c>
      <c r="AG285" s="37">
        <v>1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1</v>
      </c>
      <c r="AT285" s="37">
        <v>0</v>
      </c>
      <c r="AU285" s="37">
        <v>0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0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1</v>
      </c>
      <c r="BL285" s="37">
        <v>0</v>
      </c>
      <c r="BM285" s="37">
        <v>1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4</v>
      </c>
      <c r="BT285" s="37">
        <v>0</v>
      </c>
      <c r="BU285" s="37">
        <v>4</v>
      </c>
      <c r="BV285" s="37">
        <v>1</v>
      </c>
      <c r="BW285" s="37">
        <v>0</v>
      </c>
      <c r="BX285" s="37">
        <v>0</v>
      </c>
      <c r="BY285" s="37">
        <v>0</v>
      </c>
      <c r="BZ285" s="37">
        <v>0</v>
      </c>
    </row>
    <row r="286" spans="2:78" ht="20.100000000000001" customHeight="1" thickBot="1" x14ac:dyDescent="0.25">
      <c r="B286" s="4" t="s">
        <v>497</v>
      </c>
      <c r="C286" s="37">
        <v>65</v>
      </c>
      <c r="D286" s="37">
        <v>2</v>
      </c>
      <c r="E286" s="37">
        <v>54</v>
      </c>
      <c r="F286" s="37">
        <v>56</v>
      </c>
      <c r="G286" s="37">
        <v>0</v>
      </c>
      <c r="H286" s="37">
        <v>0</v>
      </c>
      <c r="I286" s="37">
        <v>1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4</v>
      </c>
      <c r="T286" s="37">
        <v>2</v>
      </c>
      <c r="U286" s="37">
        <v>4</v>
      </c>
      <c r="V286" s="37">
        <v>4</v>
      </c>
      <c r="W286" s="37">
        <v>21</v>
      </c>
      <c r="X286" s="37">
        <v>0</v>
      </c>
      <c r="Y286" s="37">
        <v>25</v>
      </c>
      <c r="Z286" s="37">
        <v>17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1</v>
      </c>
      <c r="AP286" s="37">
        <v>0</v>
      </c>
      <c r="AQ286" s="37">
        <v>7</v>
      </c>
      <c r="AR286" s="37">
        <v>0</v>
      </c>
      <c r="AS286" s="37">
        <v>9</v>
      </c>
      <c r="AT286" s="37">
        <v>4</v>
      </c>
      <c r="AU286" s="37">
        <v>0</v>
      </c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7">
        <v>0</v>
      </c>
      <c r="BB286" s="37">
        <v>0</v>
      </c>
      <c r="BC286" s="37">
        <v>0</v>
      </c>
      <c r="BD286" s="37">
        <v>0</v>
      </c>
      <c r="BE286" s="37">
        <v>0</v>
      </c>
      <c r="BF286" s="37">
        <v>0</v>
      </c>
      <c r="BG286" s="37">
        <v>0</v>
      </c>
      <c r="BH286" s="37">
        <v>0</v>
      </c>
      <c r="BI286" s="37">
        <v>0</v>
      </c>
      <c r="BJ286" s="37">
        <v>0</v>
      </c>
      <c r="BK286" s="37">
        <v>3</v>
      </c>
      <c r="BL286" s="37">
        <v>0</v>
      </c>
      <c r="BM286" s="37">
        <v>3</v>
      </c>
      <c r="BN286" s="37">
        <v>1</v>
      </c>
      <c r="BO286" s="37">
        <v>4</v>
      </c>
      <c r="BP286" s="37">
        <v>0</v>
      </c>
      <c r="BQ286" s="37">
        <v>1</v>
      </c>
      <c r="BR286" s="37">
        <v>3</v>
      </c>
      <c r="BS286" s="37">
        <v>26</v>
      </c>
      <c r="BT286" s="37">
        <v>0</v>
      </c>
      <c r="BU286" s="37">
        <v>10</v>
      </c>
      <c r="BV286" s="37">
        <v>27</v>
      </c>
      <c r="BW286" s="37">
        <v>0</v>
      </c>
      <c r="BX286" s="37">
        <v>0</v>
      </c>
      <c r="BY286" s="37">
        <v>0</v>
      </c>
      <c r="BZ286" s="37">
        <v>0</v>
      </c>
    </row>
    <row r="287" spans="2:78" ht="20.100000000000001" customHeight="1" thickBot="1" x14ac:dyDescent="0.25">
      <c r="B287" s="4" t="s">
        <v>498</v>
      </c>
      <c r="C287" s="37">
        <v>14</v>
      </c>
      <c r="D287" s="37">
        <v>1</v>
      </c>
      <c r="E287" s="37">
        <v>21</v>
      </c>
      <c r="F287" s="37">
        <v>25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1</v>
      </c>
      <c r="U287" s="37">
        <v>2</v>
      </c>
      <c r="V287" s="37">
        <v>0</v>
      </c>
      <c r="W287" s="37">
        <v>11</v>
      </c>
      <c r="X287" s="37">
        <v>0</v>
      </c>
      <c r="Y287" s="37">
        <v>12</v>
      </c>
      <c r="Z287" s="37">
        <v>13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1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3</v>
      </c>
      <c r="AQ287" s="37">
        <v>0</v>
      </c>
      <c r="AR287" s="37">
        <v>0</v>
      </c>
      <c r="AS287" s="37">
        <v>0</v>
      </c>
      <c r="AT287" s="37">
        <v>1</v>
      </c>
      <c r="AU287" s="37">
        <v>0</v>
      </c>
      <c r="AV287" s="37">
        <v>0</v>
      </c>
      <c r="AW287" s="37">
        <v>0</v>
      </c>
      <c r="AX287" s="37">
        <v>0</v>
      </c>
      <c r="AY287" s="37">
        <v>0</v>
      </c>
      <c r="AZ287" s="37">
        <v>0</v>
      </c>
      <c r="BA287" s="37">
        <v>0</v>
      </c>
      <c r="BB287" s="37">
        <v>0</v>
      </c>
      <c r="BC287" s="37">
        <v>0</v>
      </c>
      <c r="BD287" s="37">
        <v>0</v>
      </c>
      <c r="BE287" s="37">
        <v>0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1</v>
      </c>
      <c r="BR287" s="37">
        <v>0</v>
      </c>
      <c r="BS287" s="37">
        <v>3</v>
      </c>
      <c r="BT287" s="37">
        <v>0</v>
      </c>
      <c r="BU287" s="37">
        <v>6</v>
      </c>
      <c r="BV287" s="37">
        <v>7</v>
      </c>
      <c r="BW287" s="37">
        <v>0</v>
      </c>
      <c r="BX287" s="37">
        <v>0</v>
      </c>
      <c r="BY287" s="37">
        <v>0</v>
      </c>
      <c r="BZ287" s="37">
        <v>0</v>
      </c>
    </row>
    <row r="288" spans="2:78" ht="20.100000000000001" customHeight="1" thickBot="1" x14ac:dyDescent="0.25">
      <c r="B288" s="4" t="s">
        <v>212</v>
      </c>
      <c r="C288" s="37">
        <v>213</v>
      </c>
      <c r="D288" s="37">
        <v>0</v>
      </c>
      <c r="E288" s="37">
        <v>186</v>
      </c>
      <c r="F288" s="37">
        <v>89</v>
      </c>
      <c r="G288" s="37">
        <v>2</v>
      </c>
      <c r="H288" s="37">
        <v>0</v>
      </c>
      <c r="I288" s="37">
        <v>0</v>
      </c>
      <c r="J288" s="37">
        <v>2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7</v>
      </c>
      <c r="T288" s="37">
        <v>0</v>
      </c>
      <c r="U288" s="37">
        <v>6</v>
      </c>
      <c r="V288" s="37">
        <v>1</v>
      </c>
      <c r="W288" s="37">
        <v>60</v>
      </c>
      <c r="X288" s="37">
        <v>0</v>
      </c>
      <c r="Y288" s="37">
        <v>60</v>
      </c>
      <c r="Z288" s="37">
        <v>29</v>
      </c>
      <c r="AA288" s="37">
        <v>1</v>
      </c>
      <c r="AB288" s="37">
        <v>0</v>
      </c>
      <c r="AC288" s="37">
        <v>1</v>
      </c>
      <c r="AD288" s="37">
        <v>0</v>
      </c>
      <c r="AE288" s="37">
        <v>1</v>
      </c>
      <c r="AF288" s="37">
        <v>0</v>
      </c>
      <c r="AG288" s="37">
        <v>4</v>
      </c>
      <c r="AH288" s="37">
        <v>1</v>
      </c>
      <c r="AI288" s="37">
        <v>0</v>
      </c>
      <c r="AJ288" s="37">
        <v>0</v>
      </c>
      <c r="AK288" s="37">
        <v>0</v>
      </c>
      <c r="AL288" s="37">
        <v>0</v>
      </c>
      <c r="AM288" s="37">
        <v>3</v>
      </c>
      <c r="AN288" s="37">
        <v>0</v>
      </c>
      <c r="AO288" s="37">
        <v>4</v>
      </c>
      <c r="AP288" s="37">
        <v>0</v>
      </c>
      <c r="AQ288" s="37">
        <v>50</v>
      </c>
      <c r="AR288" s="37">
        <v>0</v>
      </c>
      <c r="AS288" s="37">
        <v>44</v>
      </c>
      <c r="AT288" s="37">
        <v>14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8</v>
      </c>
      <c r="BL288" s="37">
        <v>0</v>
      </c>
      <c r="BM288" s="37">
        <v>8</v>
      </c>
      <c r="BN288" s="37">
        <v>4</v>
      </c>
      <c r="BO288" s="37">
        <v>6</v>
      </c>
      <c r="BP288" s="37">
        <v>0</v>
      </c>
      <c r="BQ288" s="37">
        <v>7</v>
      </c>
      <c r="BR288" s="37">
        <v>0</v>
      </c>
      <c r="BS288" s="37">
        <v>75</v>
      </c>
      <c r="BT288" s="37">
        <v>0</v>
      </c>
      <c r="BU288" s="37">
        <v>52</v>
      </c>
      <c r="BV288" s="37">
        <v>38</v>
      </c>
      <c r="BW288" s="37">
        <v>0</v>
      </c>
      <c r="BX288" s="37">
        <v>0</v>
      </c>
      <c r="BY288" s="37">
        <v>0</v>
      </c>
      <c r="BZ288" s="37">
        <v>0</v>
      </c>
    </row>
    <row r="289" spans="2:78" ht="20.100000000000001" customHeight="1" thickBot="1" x14ac:dyDescent="0.25">
      <c r="B289" s="4" t="s">
        <v>499</v>
      </c>
      <c r="C289" s="37">
        <v>134</v>
      </c>
      <c r="D289" s="37">
        <v>0</v>
      </c>
      <c r="E289" s="37">
        <v>134</v>
      </c>
      <c r="F289" s="37">
        <v>92</v>
      </c>
      <c r="G289" s="37">
        <v>2</v>
      </c>
      <c r="H289" s="37">
        <v>0</v>
      </c>
      <c r="I289" s="37">
        <v>2</v>
      </c>
      <c r="J289" s="37">
        <v>0</v>
      </c>
      <c r="K289" s="37">
        <v>17</v>
      </c>
      <c r="L289" s="37">
        <v>0</v>
      </c>
      <c r="M289" s="37">
        <v>18</v>
      </c>
      <c r="N289" s="37">
        <v>1</v>
      </c>
      <c r="O289" s="37">
        <v>0</v>
      </c>
      <c r="P289" s="37">
        <v>0</v>
      </c>
      <c r="Q289" s="37">
        <v>1</v>
      </c>
      <c r="R289" s="37">
        <v>0</v>
      </c>
      <c r="S289" s="37">
        <v>1</v>
      </c>
      <c r="T289" s="37">
        <v>0</v>
      </c>
      <c r="U289" s="37">
        <v>0</v>
      </c>
      <c r="V289" s="37">
        <v>1</v>
      </c>
      <c r="W289" s="37">
        <v>51</v>
      </c>
      <c r="X289" s="37">
        <v>0</v>
      </c>
      <c r="Y289" s="37">
        <v>47</v>
      </c>
      <c r="Z289" s="37">
        <v>34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2</v>
      </c>
      <c r="AH289" s="37">
        <v>1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25</v>
      </c>
      <c r="AR289" s="37">
        <v>0</v>
      </c>
      <c r="AS289" s="37">
        <v>23</v>
      </c>
      <c r="AT289" s="37">
        <v>24</v>
      </c>
      <c r="AU289" s="37">
        <v>0</v>
      </c>
      <c r="AV289" s="37">
        <v>0</v>
      </c>
      <c r="AW289" s="37">
        <v>0</v>
      </c>
      <c r="AX289" s="37">
        <v>0</v>
      </c>
      <c r="AY289" s="37">
        <v>0</v>
      </c>
      <c r="AZ289" s="37">
        <v>0</v>
      </c>
      <c r="BA289" s="37">
        <v>0</v>
      </c>
      <c r="BB289" s="37">
        <v>0</v>
      </c>
      <c r="BC289" s="37">
        <v>0</v>
      </c>
      <c r="BD289" s="37">
        <v>0</v>
      </c>
      <c r="BE289" s="37">
        <v>0</v>
      </c>
      <c r="BF289" s="37">
        <v>0</v>
      </c>
      <c r="BG289" s="37">
        <v>0</v>
      </c>
      <c r="BH289" s="37">
        <v>0</v>
      </c>
      <c r="BI289" s="37">
        <v>0</v>
      </c>
      <c r="BJ289" s="37">
        <v>0</v>
      </c>
      <c r="BK289" s="37">
        <v>8</v>
      </c>
      <c r="BL289" s="37">
        <v>0</v>
      </c>
      <c r="BM289" s="37">
        <v>10</v>
      </c>
      <c r="BN289" s="37">
        <v>9</v>
      </c>
      <c r="BO289" s="37">
        <v>1</v>
      </c>
      <c r="BP289" s="37">
        <v>0</v>
      </c>
      <c r="BQ289" s="37">
        <v>1</v>
      </c>
      <c r="BR289" s="37">
        <v>0</v>
      </c>
      <c r="BS289" s="37">
        <v>29</v>
      </c>
      <c r="BT289" s="37">
        <v>0</v>
      </c>
      <c r="BU289" s="37">
        <v>30</v>
      </c>
      <c r="BV289" s="37">
        <v>22</v>
      </c>
      <c r="BW289" s="37">
        <v>0</v>
      </c>
      <c r="BX289" s="37">
        <v>0</v>
      </c>
      <c r="BY289" s="37">
        <v>0</v>
      </c>
      <c r="BZ289" s="37">
        <v>0</v>
      </c>
    </row>
    <row r="290" spans="2:78" ht="20.100000000000001" customHeight="1" thickBot="1" x14ac:dyDescent="0.25">
      <c r="B290" s="4" t="s">
        <v>500</v>
      </c>
      <c r="C290" s="37">
        <v>13</v>
      </c>
      <c r="D290" s="37">
        <v>0</v>
      </c>
      <c r="E290" s="37">
        <v>7</v>
      </c>
      <c r="F290" s="37">
        <v>16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1</v>
      </c>
      <c r="T290" s="37">
        <v>0</v>
      </c>
      <c r="U290" s="37">
        <v>1</v>
      </c>
      <c r="V290" s="37">
        <v>0</v>
      </c>
      <c r="W290" s="37">
        <v>5</v>
      </c>
      <c r="X290" s="37">
        <v>0</v>
      </c>
      <c r="Y290" s="37">
        <v>3</v>
      </c>
      <c r="Z290" s="37">
        <v>6</v>
      </c>
      <c r="AA290" s="37">
        <v>0</v>
      </c>
      <c r="AB290" s="37">
        <v>0</v>
      </c>
      <c r="AC290" s="37">
        <v>0</v>
      </c>
      <c r="AD290" s="37">
        <v>0</v>
      </c>
      <c r="AE290" s="37">
        <v>1</v>
      </c>
      <c r="AF290" s="37">
        <v>0</v>
      </c>
      <c r="AG290" s="37">
        <v>1</v>
      </c>
      <c r="AH290" s="37">
        <v>1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1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6</v>
      </c>
      <c r="BT290" s="37">
        <v>0</v>
      </c>
      <c r="BU290" s="37">
        <v>2</v>
      </c>
      <c r="BV290" s="37">
        <v>8</v>
      </c>
      <c r="BW290" s="37">
        <v>0</v>
      </c>
      <c r="BX290" s="37">
        <v>0</v>
      </c>
      <c r="BY290" s="37">
        <v>0</v>
      </c>
      <c r="BZ290" s="37">
        <v>0</v>
      </c>
    </row>
    <row r="291" spans="2:78" ht="20.100000000000001" customHeight="1" thickBot="1" x14ac:dyDescent="0.25">
      <c r="B291" s="4" t="s">
        <v>501</v>
      </c>
      <c r="C291" s="37">
        <v>22</v>
      </c>
      <c r="D291" s="37">
        <v>0</v>
      </c>
      <c r="E291" s="37">
        <v>5</v>
      </c>
      <c r="F291" s="37">
        <v>16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9</v>
      </c>
      <c r="X291" s="37">
        <v>0</v>
      </c>
      <c r="Y291" s="37">
        <v>2</v>
      </c>
      <c r="Z291" s="37">
        <v>4</v>
      </c>
      <c r="AA291" s="37">
        <v>0</v>
      </c>
      <c r="AB291" s="37">
        <v>0</v>
      </c>
      <c r="AC291" s="37">
        <v>0</v>
      </c>
      <c r="AD291" s="37">
        <v>0</v>
      </c>
      <c r="AE291" s="37">
        <v>1</v>
      </c>
      <c r="AF291" s="37">
        <v>0</v>
      </c>
      <c r="AG291" s="37">
        <v>0</v>
      </c>
      <c r="AH291" s="37">
        <v>1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5</v>
      </c>
      <c r="AR291" s="37">
        <v>0</v>
      </c>
      <c r="AS291" s="37">
        <v>0</v>
      </c>
      <c r="AT291" s="37">
        <v>3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7</v>
      </c>
      <c r="BT291" s="37">
        <v>0</v>
      </c>
      <c r="BU291" s="37">
        <v>3</v>
      </c>
      <c r="BV291" s="37">
        <v>8</v>
      </c>
      <c r="BW291" s="37">
        <v>0</v>
      </c>
      <c r="BX291" s="37">
        <v>0</v>
      </c>
      <c r="BY291" s="37">
        <v>0</v>
      </c>
      <c r="BZ291" s="37">
        <v>0</v>
      </c>
    </row>
    <row r="292" spans="2:78" ht="20.100000000000001" customHeight="1" thickBot="1" x14ac:dyDescent="0.25">
      <c r="B292" s="4" t="s">
        <v>502</v>
      </c>
      <c r="C292" s="37">
        <v>26</v>
      </c>
      <c r="D292" s="37">
        <v>0</v>
      </c>
      <c r="E292" s="37">
        <v>11</v>
      </c>
      <c r="F292" s="37">
        <v>15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1</v>
      </c>
      <c r="T292" s="37">
        <v>0</v>
      </c>
      <c r="U292" s="37">
        <v>1</v>
      </c>
      <c r="V292" s="37">
        <v>0</v>
      </c>
      <c r="W292" s="37">
        <v>17</v>
      </c>
      <c r="X292" s="37">
        <v>0</v>
      </c>
      <c r="Y292" s="37">
        <v>5</v>
      </c>
      <c r="Z292" s="37">
        <v>12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3</v>
      </c>
      <c r="AR292" s="37">
        <v>0</v>
      </c>
      <c r="AS292" s="37">
        <v>3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1</v>
      </c>
      <c r="BP292" s="37">
        <v>0</v>
      </c>
      <c r="BQ292" s="37">
        <v>0</v>
      </c>
      <c r="BR292" s="37">
        <v>1</v>
      </c>
      <c r="BS292" s="37">
        <v>4</v>
      </c>
      <c r="BT292" s="37">
        <v>0</v>
      </c>
      <c r="BU292" s="37">
        <v>2</v>
      </c>
      <c r="BV292" s="37">
        <v>2</v>
      </c>
      <c r="BW292" s="37">
        <v>0</v>
      </c>
      <c r="BX292" s="37">
        <v>0</v>
      </c>
      <c r="BY292" s="37">
        <v>0</v>
      </c>
      <c r="BZ292" s="37">
        <v>0</v>
      </c>
    </row>
    <row r="293" spans="2:78" ht="20.100000000000001" customHeight="1" thickBot="1" x14ac:dyDescent="0.25">
      <c r="B293" s="4" t="s">
        <v>503</v>
      </c>
      <c r="C293" s="37">
        <v>165</v>
      </c>
      <c r="D293" s="37">
        <v>8</v>
      </c>
      <c r="E293" s="37">
        <v>132</v>
      </c>
      <c r="F293" s="37">
        <v>165</v>
      </c>
      <c r="G293" s="37">
        <v>3</v>
      </c>
      <c r="H293" s="37">
        <v>0</v>
      </c>
      <c r="I293" s="37">
        <v>3</v>
      </c>
      <c r="J293" s="37">
        <v>3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4</v>
      </c>
      <c r="T293" s="37">
        <v>3</v>
      </c>
      <c r="U293" s="37">
        <v>7</v>
      </c>
      <c r="V293" s="37">
        <v>3</v>
      </c>
      <c r="W293" s="37">
        <v>57</v>
      </c>
      <c r="X293" s="37">
        <v>0</v>
      </c>
      <c r="Y293" s="37">
        <v>32</v>
      </c>
      <c r="Z293" s="37">
        <v>60</v>
      </c>
      <c r="AA293" s="37">
        <v>0</v>
      </c>
      <c r="AB293" s="37">
        <v>1</v>
      </c>
      <c r="AC293" s="37">
        <v>1</v>
      </c>
      <c r="AD293" s="37">
        <v>0</v>
      </c>
      <c r="AE293" s="37">
        <v>3</v>
      </c>
      <c r="AF293" s="37">
        <v>0</v>
      </c>
      <c r="AG293" s="37">
        <v>6</v>
      </c>
      <c r="AH293" s="37">
        <v>1</v>
      </c>
      <c r="AI293" s="37">
        <v>0</v>
      </c>
      <c r="AJ293" s="37">
        <v>0</v>
      </c>
      <c r="AK293" s="37">
        <v>0</v>
      </c>
      <c r="AL293" s="37">
        <v>0</v>
      </c>
      <c r="AM293" s="37">
        <v>1</v>
      </c>
      <c r="AN293" s="37">
        <v>1</v>
      </c>
      <c r="AO293" s="37">
        <v>2</v>
      </c>
      <c r="AP293" s="37">
        <v>0</v>
      </c>
      <c r="AQ293" s="37">
        <v>29</v>
      </c>
      <c r="AR293" s="37">
        <v>0</v>
      </c>
      <c r="AS293" s="37">
        <v>24</v>
      </c>
      <c r="AT293" s="37">
        <v>24</v>
      </c>
      <c r="AU293" s="37">
        <v>0</v>
      </c>
      <c r="AV293" s="37">
        <v>0</v>
      </c>
      <c r="AW293" s="37">
        <v>2</v>
      </c>
      <c r="AX293" s="37">
        <v>1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10</v>
      </c>
      <c r="BL293" s="37">
        <v>0</v>
      </c>
      <c r="BM293" s="37">
        <v>13</v>
      </c>
      <c r="BN293" s="37">
        <v>4</v>
      </c>
      <c r="BO293" s="37">
        <v>6</v>
      </c>
      <c r="BP293" s="37">
        <v>3</v>
      </c>
      <c r="BQ293" s="37">
        <v>12</v>
      </c>
      <c r="BR293" s="37">
        <v>2</v>
      </c>
      <c r="BS293" s="37">
        <v>52</v>
      </c>
      <c r="BT293" s="37">
        <v>0</v>
      </c>
      <c r="BU293" s="37">
        <v>30</v>
      </c>
      <c r="BV293" s="37">
        <v>67</v>
      </c>
      <c r="BW293" s="37">
        <v>0</v>
      </c>
      <c r="BX293" s="37">
        <v>0</v>
      </c>
      <c r="BY293" s="37">
        <v>0</v>
      </c>
      <c r="BZ293" s="37">
        <v>0</v>
      </c>
    </row>
    <row r="294" spans="2:78" ht="20.100000000000001" customHeight="1" thickBot="1" x14ac:dyDescent="0.25">
      <c r="B294" s="4" t="s">
        <v>504</v>
      </c>
      <c r="C294" s="37">
        <v>43</v>
      </c>
      <c r="D294" s="37">
        <v>3</v>
      </c>
      <c r="E294" s="37">
        <v>45</v>
      </c>
      <c r="F294" s="37">
        <v>27</v>
      </c>
      <c r="G294" s="37">
        <v>1</v>
      </c>
      <c r="H294" s="37">
        <v>0</v>
      </c>
      <c r="I294" s="37">
        <v>1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4</v>
      </c>
      <c r="W294" s="37">
        <v>10</v>
      </c>
      <c r="X294" s="37">
        <v>0</v>
      </c>
      <c r="Y294" s="37">
        <v>8</v>
      </c>
      <c r="Z294" s="37">
        <v>4</v>
      </c>
      <c r="AA294" s="37">
        <v>0</v>
      </c>
      <c r="AB294" s="37">
        <v>0</v>
      </c>
      <c r="AC294" s="37">
        <v>0</v>
      </c>
      <c r="AD294" s="37">
        <v>0</v>
      </c>
      <c r="AE294" s="37">
        <v>1</v>
      </c>
      <c r="AF294" s="37">
        <v>0</v>
      </c>
      <c r="AG294" s="37">
        <v>2</v>
      </c>
      <c r="AH294" s="37">
        <v>2</v>
      </c>
      <c r="AI294" s="37">
        <v>0</v>
      </c>
      <c r="AJ294" s="37">
        <v>0</v>
      </c>
      <c r="AK294" s="37">
        <v>0</v>
      </c>
      <c r="AL294" s="37">
        <v>0</v>
      </c>
      <c r="AM294" s="37">
        <v>3</v>
      </c>
      <c r="AN294" s="37">
        <v>1</v>
      </c>
      <c r="AO294" s="37">
        <v>1</v>
      </c>
      <c r="AP294" s="37">
        <v>3</v>
      </c>
      <c r="AQ294" s="37">
        <v>6</v>
      </c>
      <c r="AR294" s="37">
        <v>0</v>
      </c>
      <c r="AS294" s="37">
        <v>9</v>
      </c>
      <c r="AT294" s="37">
        <v>6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2</v>
      </c>
      <c r="BL294" s="37">
        <v>0</v>
      </c>
      <c r="BM294" s="37">
        <v>3</v>
      </c>
      <c r="BN294" s="37">
        <v>1</v>
      </c>
      <c r="BO294" s="37">
        <v>1</v>
      </c>
      <c r="BP294" s="37">
        <v>2</v>
      </c>
      <c r="BQ294" s="37">
        <v>3</v>
      </c>
      <c r="BR294" s="37">
        <v>0</v>
      </c>
      <c r="BS294" s="37">
        <v>19</v>
      </c>
      <c r="BT294" s="37">
        <v>0</v>
      </c>
      <c r="BU294" s="37">
        <v>18</v>
      </c>
      <c r="BV294" s="37">
        <v>7</v>
      </c>
      <c r="BW294" s="37">
        <v>0</v>
      </c>
      <c r="BX294" s="37">
        <v>0</v>
      </c>
      <c r="BY294" s="37">
        <v>0</v>
      </c>
      <c r="BZ294" s="37">
        <v>0</v>
      </c>
    </row>
    <row r="295" spans="2:78" ht="20.100000000000001" customHeight="1" thickBot="1" x14ac:dyDescent="0.25">
      <c r="B295" s="4" t="s">
        <v>505</v>
      </c>
      <c r="C295" s="37">
        <v>29</v>
      </c>
      <c r="D295" s="37">
        <v>0</v>
      </c>
      <c r="E295" s="37">
        <v>42</v>
      </c>
      <c r="F295" s="37">
        <v>26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2</v>
      </c>
      <c r="T295" s="37">
        <v>0</v>
      </c>
      <c r="U295" s="37">
        <v>2</v>
      </c>
      <c r="V295" s="37">
        <v>1</v>
      </c>
      <c r="W295" s="37">
        <v>13</v>
      </c>
      <c r="X295" s="37">
        <v>0</v>
      </c>
      <c r="Y295" s="37">
        <v>15</v>
      </c>
      <c r="Z295" s="37">
        <v>9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3</v>
      </c>
      <c r="AR295" s="37">
        <v>0</v>
      </c>
      <c r="AS295" s="37">
        <v>11</v>
      </c>
      <c r="AT295" s="37">
        <v>3</v>
      </c>
      <c r="AU295" s="37">
        <v>1</v>
      </c>
      <c r="AV295" s="37">
        <v>0</v>
      </c>
      <c r="AW295" s="37">
        <v>3</v>
      </c>
      <c r="AX295" s="37">
        <v>1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2</v>
      </c>
      <c r="BL295" s="37">
        <v>0</v>
      </c>
      <c r="BM295" s="37">
        <v>5</v>
      </c>
      <c r="BN295" s="37">
        <v>4</v>
      </c>
      <c r="BO295" s="37">
        <v>0</v>
      </c>
      <c r="BP295" s="37">
        <v>0</v>
      </c>
      <c r="BQ295" s="37">
        <v>0</v>
      </c>
      <c r="BR295" s="37">
        <v>0</v>
      </c>
      <c r="BS295" s="37">
        <v>8</v>
      </c>
      <c r="BT295" s="37">
        <v>0</v>
      </c>
      <c r="BU295" s="37">
        <v>6</v>
      </c>
      <c r="BV295" s="37">
        <v>8</v>
      </c>
      <c r="BW295" s="37">
        <v>0</v>
      </c>
      <c r="BX295" s="37">
        <v>0</v>
      </c>
      <c r="BY295" s="37">
        <v>0</v>
      </c>
      <c r="BZ295" s="37">
        <v>0</v>
      </c>
    </row>
    <row r="296" spans="2:78" ht="20.100000000000001" customHeight="1" thickBot="1" x14ac:dyDescent="0.25">
      <c r="B296" s="4" t="s">
        <v>506</v>
      </c>
      <c r="C296" s="37">
        <v>24</v>
      </c>
      <c r="D296" s="37">
        <v>0</v>
      </c>
      <c r="E296" s="37">
        <v>18</v>
      </c>
      <c r="F296" s="37">
        <v>24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8</v>
      </c>
      <c r="X296" s="37">
        <v>0</v>
      </c>
      <c r="Y296" s="37">
        <v>9</v>
      </c>
      <c r="Z296" s="37">
        <v>8</v>
      </c>
      <c r="AA296" s="37">
        <v>0</v>
      </c>
      <c r="AB296" s="37">
        <v>0</v>
      </c>
      <c r="AC296" s="37">
        <v>0</v>
      </c>
      <c r="AD296" s="37">
        <v>0</v>
      </c>
      <c r="AE296" s="37">
        <v>1</v>
      </c>
      <c r="AF296" s="37">
        <v>0</v>
      </c>
      <c r="AG296" s="37">
        <v>1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1</v>
      </c>
      <c r="AR296" s="37">
        <v>0</v>
      </c>
      <c r="AS296" s="37">
        <v>0</v>
      </c>
      <c r="AT296" s="37">
        <v>2</v>
      </c>
      <c r="AU296" s="37">
        <v>2</v>
      </c>
      <c r="AV296" s="37">
        <v>0</v>
      </c>
      <c r="AW296" s="37">
        <v>0</v>
      </c>
      <c r="AX296" s="37">
        <v>2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12</v>
      </c>
      <c r="BT296" s="37">
        <v>0</v>
      </c>
      <c r="BU296" s="37">
        <v>8</v>
      </c>
      <c r="BV296" s="37">
        <v>12</v>
      </c>
      <c r="BW296" s="37">
        <v>0</v>
      </c>
      <c r="BX296" s="37">
        <v>0</v>
      </c>
      <c r="BY296" s="37">
        <v>0</v>
      </c>
      <c r="BZ296" s="37">
        <v>0</v>
      </c>
    </row>
    <row r="297" spans="2:78" ht="20.100000000000001" customHeight="1" thickBot="1" x14ac:dyDescent="0.25">
      <c r="B297" s="4" t="s">
        <v>507</v>
      </c>
      <c r="C297" s="37">
        <v>10</v>
      </c>
      <c r="D297" s="37">
        <v>1</v>
      </c>
      <c r="E297" s="37">
        <v>4</v>
      </c>
      <c r="F297" s="37">
        <v>8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4</v>
      </c>
      <c r="X297" s="37">
        <v>0</v>
      </c>
      <c r="Y297" s="37">
        <v>1</v>
      </c>
      <c r="Z297" s="37">
        <v>3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1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1</v>
      </c>
      <c r="BQ297" s="37">
        <v>0</v>
      </c>
      <c r="BR297" s="37">
        <v>1</v>
      </c>
      <c r="BS297" s="37">
        <v>6</v>
      </c>
      <c r="BT297" s="37">
        <v>0</v>
      </c>
      <c r="BU297" s="37">
        <v>2</v>
      </c>
      <c r="BV297" s="37">
        <v>4</v>
      </c>
      <c r="BW297" s="37">
        <v>0</v>
      </c>
      <c r="BX297" s="37">
        <v>0</v>
      </c>
      <c r="BY297" s="37">
        <v>0</v>
      </c>
      <c r="BZ297" s="37">
        <v>0</v>
      </c>
    </row>
    <row r="298" spans="2:78" ht="20.100000000000001" customHeight="1" thickBot="1" x14ac:dyDescent="0.25">
      <c r="B298" s="4" t="s">
        <v>508</v>
      </c>
      <c r="C298" s="37">
        <v>53</v>
      </c>
      <c r="D298" s="37">
        <v>0</v>
      </c>
      <c r="E298" s="37">
        <v>60</v>
      </c>
      <c r="F298" s="37">
        <v>28</v>
      </c>
      <c r="G298" s="37">
        <v>3</v>
      </c>
      <c r="H298" s="37">
        <v>0</v>
      </c>
      <c r="I298" s="37">
        <v>4</v>
      </c>
      <c r="J298" s="37">
        <v>2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2</v>
      </c>
      <c r="T298" s="37">
        <v>0</v>
      </c>
      <c r="U298" s="37">
        <v>3</v>
      </c>
      <c r="V298" s="37">
        <v>0</v>
      </c>
      <c r="W298" s="37">
        <v>13</v>
      </c>
      <c r="X298" s="37">
        <v>0</v>
      </c>
      <c r="Y298" s="37">
        <v>19</v>
      </c>
      <c r="Z298" s="37">
        <v>7</v>
      </c>
      <c r="AA298" s="37">
        <v>0</v>
      </c>
      <c r="AB298" s="37">
        <v>0</v>
      </c>
      <c r="AC298" s="37">
        <v>0</v>
      </c>
      <c r="AD298" s="37">
        <v>0</v>
      </c>
      <c r="AE298" s="37">
        <v>1</v>
      </c>
      <c r="AF298" s="37">
        <v>0</v>
      </c>
      <c r="AG298" s="37">
        <v>0</v>
      </c>
      <c r="AH298" s="37">
        <v>1</v>
      </c>
      <c r="AI298" s="37">
        <v>0</v>
      </c>
      <c r="AJ298" s="37">
        <v>0</v>
      </c>
      <c r="AK298" s="37">
        <v>0</v>
      </c>
      <c r="AL298" s="37">
        <v>0</v>
      </c>
      <c r="AM298" s="37">
        <v>1</v>
      </c>
      <c r="AN298" s="37">
        <v>0</v>
      </c>
      <c r="AO298" s="37">
        <v>1</v>
      </c>
      <c r="AP298" s="37">
        <v>0</v>
      </c>
      <c r="AQ298" s="37">
        <v>7</v>
      </c>
      <c r="AR298" s="37">
        <v>0</v>
      </c>
      <c r="AS298" s="37">
        <v>13</v>
      </c>
      <c r="AT298" s="37">
        <v>1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3</v>
      </c>
      <c r="BL298" s="37">
        <v>0</v>
      </c>
      <c r="BM298" s="37">
        <v>3</v>
      </c>
      <c r="BN298" s="37">
        <v>1</v>
      </c>
      <c r="BO298" s="37">
        <v>1</v>
      </c>
      <c r="BP298" s="37">
        <v>0</v>
      </c>
      <c r="BQ298" s="37">
        <v>1</v>
      </c>
      <c r="BR298" s="37">
        <v>0</v>
      </c>
      <c r="BS298" s="37">
        <v>22</v>
      </c>
      <c r="BT298" s="37">
        <v>0</v>
      </c>
      <c r="BU298" s="37">
        <v>16</v>
      </c>
      <c r="BV298" s="37">
        <v>16</v>
      </c>
      <c r="BW298" s="37">
        <v>0</v>
      </c>
      <c r="BX298" s="37">
        <v>0</v>
      </c>
      <c r="BY298" s="37">
        <v>0</v>
      </c>
      <c r="BZ298" s="37">
        <v>0</v>
      </c>
    </row>
    <row r="299" spans="2:78" ht="20.100000000000001" customHeight="1" thickBot="1" x14ac:dyDescent="0.25">
      <c r="B299" s="4" t="s">
        <v>509</v>
      </c>
      <c r="C299" s="37">
        <v>126</v>
      </c>
      <c r="D299" s="37">
        <v>0</v>
      </c>
      <c r="E299" s="37">
        <v>76</v>
      </c>
      <c r="F299" s="37">
        <v>78</v>
      </c>
      <c r="G299" s="37">
        <v>0</v>
      </c>
      <c r="H299" s="37">
        <v>0</v>
      </c>
      <c r="I299" s="37">
        <v>0</v>
      </c>
      <c r="J299" s="37">
        <v>1</v>
      </c>
      <c r="K299" s="37">
        <v>0</v>
      </c>
      <c r="L299" s="37">
        <v>0</v>
      </c>
      <c r="M299" s="37">
        <v>0</v>
      </c>
      <c r="N299" s="37">
        <v>2</v>
      </c>
      <c r="O299" s="37">
        <v>0</v>
      </c>
      <c r="P299" s="37">
        <v>0</v>
      </c>
      <c r="Q299" s="37">
        <v>0</v>
      </c>
      <c r="R299" s="37">
        <v>1</v>
      </c>
      <c r="S299" s="37">
        <v>4</v>
      </c>
      <c r="T299" s="37">
        <v>0</v>
      </c>
      <c r="U299" s="37">
        <v>4</v>
      </c>
      <c r="V299" s="37">
        <v>2</v>
      </c>
      <c r="W299" s="37">
        <v>51</v>
      </c>
      <c r="X299" s="37">
        <v>0</v>
      </c>
      <c r="Y299" s="37">
        <v>25</v>
      </c>
      <c r="Z299" s="37">
        <v>38</v>
      </c>
      <c r="AA299" s="37">
        <v>0</v>
      </c>
      <c r="AB299" s="37">
        <v>0</v>
      </c>
      <c r="AC299" s="37">
        <v>0</v>
      </c>
      <c r="AD299" s="37">
        <v>0</v>
      </c>
      <c r="AE299" s="37">
        <v>2</v>
      </c>
      <c r="AF299" s="37">
        <v>0</v>
      </c>
      <c r="AG299" s="37">
        <v>1</v>
      </c>
      <c r="AH299" s="37">
        <v>2</v>
      </c>
      <c r="AI299" s="37">
        <v>0</v>
      </c>
      <c r="AJ299" s="37">
        <v>0</v>
      </c>
      <c r="AK299" s="37">
        <v>0</v>
      </c>
      <c r="AL299" s="37">
        <v>0</v>
      </c>
      <c r="AM299" s="37">
        <v>2</v>
      </c>
      <c r="AN299" s="37">
        <v>0</v>
      </c>
      <c r="AO299" s="37">
        <v>0</v>
      </c>
      <c r="AP299" s="37">
        <v>3</v>
      </c>
      <c r="AQ299" s="37">
        <v>16</v>
      </c>
      <c r="AR299" s="37">
        <v>0</v>
      </c>
      <c r="AS299" s="37">
        <v>9</v>
      </c>
      <c r="AT299" s="37">
        <v>11</v>
      </c>
      <c r="AU299" s="37">
        <v>11</v>
      </c>
      <c r="AV299" s="37">
        <v>0</v>
      </c>
      <c r="AW299" s="37">
        <v>9</v>
      </c>
      <c r="AX299" s="37">
        <v>2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2</v>
      </c>
      <c r="BN299" s="37">
        <v>0</v>
      </c>
      <c r="BO299" s="37">
        <v>4</v>
      </c>
      <c r="BP299" s="37">
        <v>0</v>
      </c>
      <c r="BQ299" s="37">
        <v>4</v>
      </c>
      <c r="BR299" s="37">
        <v>0</v>
      </c>
      <c r="BS299" s="37">
        <v>36</v>
      </c>
      <c r="BT299" s="37">
        <v>0</v>
      </c>
      <c r="BU299" s="37">
        <v>22</v>
      </c>
      <c r="BV299" s="37">
        <v>19</v>
      </c>
      <c r="BW299" s="37">
        <v>0</v>
      </c>
      <c r="BX299" s="37">
        <v>0</v>
      </c>
      <c r="BY299" s="37">
        <v>0</v>
      </c>
      <c r="BZ299" s="37">
        <v>0</v>
      </c>
    </row>
    <row r="300" spans="2:78" ht="20.100000000000001" customHeight="1" thickBot="1" x14ac:dyDescent="0.25">
      <c r="B300" s="4" t="s">
        <v>510</v>
      </c>
      <c r="C300" s="37">
        <v>7</v>
      </c>
      <c r="D300" s="37">
        <v>0</v>
      </c>
      <c r="E300" s="37">
        <v>5</v>
      </c>
      <c r="F300" s="37">
        <v>2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2</v>
      </c>
      <c r="X300" s="37">
        <v>0</v>
      </c>
      <c r="Y300" s="37">
        <v>1</v>
      </c>
      <c r="Z300" s="37">
        <v>1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1</v>
      </c>
      <c r="AR300" s="37">
        <v>0</v>
      </c>
      <c r="AS300" s="37">
        <v>0</v>
      </c>
      <c r="AT300" s="37">
        <v>1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4</v>
      </c>
      <c r="BP300" s="37">
        <v>0</v>
      </c>
      <c r="BQ300" s="37">
        <v>4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</row>
    <row r="301" spans="2:78" ht="20.100000000000001" customHeight="1" thickBot="1" x14ac:dyDescent="0.25">
      <c r="B301" s="4" t="s">
        <v>511</v>
      </c>
      <c r="C301" s="37">
        <v>157</v>
      </c>
      <c r="D301" s="37">
        <v>0</v>
      </c>
      <c r="E301" s="37">
        <v>123</v>
      </c>
      <c r="F301" s="37">
        <v>111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20</v>
      </c>
      <c r="T301" s="37">
        <v>0</v>
      </c>
      <c r="U301" s="37">
        <v>20</v>
      </c>
      <c r="V301" s="37">
        <v>0</v>
      </c>
      <c r="W301" s="37">
        <v>29</v>
      </c>
      <c r="X301" s="37">
        <v>0</v>
      </c>
      <c r="Y301" s="37">
        <v>33</v>
      </c>
      <c r="Z301" s="37">
        <v>31</v>
      </c>
      <c r="AA301" s="37">
        <v>0</v>
      </c>
      <c r="AB301" s="37">
        <v>0</v>
      </c>
      <c r="AC301" s="37">
        <v>0</v>
      </c>
      <c r="AD301" s="37">
        <v>0</v>
      </c>
      <c r="AE301" s="37">
        <v>5</v>
      </c>
      <c r="AF301" s="37">
        <v>0</v>
      </c>
      <c r="AG301" s="37">
        <v>17</v>
      </c>
      <c r="AH301" s="37">
        <v>2</v>
      </c>
      <c r="AI301" s="37">
        <v>13</v>
      </c>
      <c r="AJ301" s="37">
        <v>0</v>
      </c>
      <c r="AK301" s="37">
        <v>18</v>
      </c>
      <c r="AL301" s="37">
        <v>0</v>
      </c>
      <c r="AM301" s="37">
        <v>65</v>
      </c>
      <c r="AN301" s="37">
        <v>0</v>
      </c>
      <c r="AO301" s="37">
        <v>20</v>
      </c>
      <c r="AP301" s="37">
        <v>58</v>
      </c>
      <c r="AQ301" s="37">
        <v>17</v>
      </c>
      <c r="AR301" s="37">
        <v>0</v>
      </c>
      <c r="AS301" s="37">
        <v>10</v>
      </c>
      <c r="AT301" s="37">
        <v>16</v>
      </c>
      <c r="AU301" s="37">
        <v>0</v>
      </c>
      <c r="AV301" s="37">
        <v>0</v>
      </c>
      <c r="AW301" s="37">
        <v>1</v>
      </c>
      <c r="AX301" s="37">
        <v>0</v>
      </c>
      <c r="AY301" s="37">
        <v>0</v>
      </c>
      <c r="AZ301" s="37">
        <v>0</v>
      </c>
      <c r="BA301" s="37">
        <v>0</v>
      </c>
      <c r="BB301" s="37">
        <v>0</v>
      </c>
      <c r="BC301" s="37">
        <v>0</v>
      </c>
      <c r="BD301" s="37">
        <v>0</v>
      </c>
      <c r="BE301" s="37">
        <v>0</v>
      </c>
      <c r="BF301" s="37">
        <v>0</v>
      </c>
      <c r="BG301" s="37">
        <v>0</v>
      </c>
      <c r="BH301" s="37">
        <v>0</v>
      </c>
      <c r="BI301" s="37">
        <v>0</v>
      </c>
      <c r="BJ301" s="37">
        <v>0</v>
      </c>
      <c r="BK301" s="37">
        <v>8</v>
      </c>
      <c r="BL301" s="37">
        <v>0</v>
      </c>
      <c r="BM301" s="37">
        <v>4</v>
      </c>
      <c r="BN301" s="37">
        <v>4</v>
      </c>
      <c r="BO301" s="37">
        <v>0</v>
      </c>
      <c r="BP301" s="37">
        <v>0</v>
      </c>
      <c r="BQ301" s="37">
        <v>0</v>
      </c>
      <c r="BR301" s="37">
        <v>0</v>
      </c>
      <c r="BS301" s="37">
        <v>0</v>
      </c>
      <c r="BT301" s="37">
        <v>0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</v>
      </c>
    </row>
    <row r="302" spans="2:78" ht="20.100000000000001" customHeight="1" thickBot="1" x14ac:dyDescent="0.25">
      <c r="B302" s="4" t="s">
        <v>512</v>
      </c>
      <c r="C302" s="37">
        <v>28</v>
      </c>
      <c r="D302" s="37">
        <v>0</v>
      </c>
      <c r="E302" s="37">
        <v>38</v>
      </c>
      <c r="F302" s="37">
        <v>6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1</v>
      </c>
      <c r="T302" s="37">
        <v>0</v>
      </c>
      <c r="U302" s="37">
        <v>1</v>
      </c>
      <c r="V302" s="37">
        <v>0</v>
      </c>
      <c r="W302" s="37">
        <v>11</v>
      </c>
      <c r="X302" s="37">
        <v>0</v>
      </c>
      <c r="Y302" s="37">
        <v>13</v>
      </c>
      <c r="Z302" s="37">
        <v>3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1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1</v>
      </c>
      <c r="AV302" s="37">
        <v>0</v>
      </c>
      <c r="AW302" s="37">
        <v>1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6</v>
      </c>
      <c r="BP302" s="37">
        <v>0</v>
      </c>
      <c r="BQ302" s="37">
        <v>6</v>
      </c>
      <c r="BR302" s="37">
        <v>0</v>
      </c>
      <c r="BS302" s="37">
        <v>9</v>
      </c>
      <c r="BT302" s="37">
        <v>0</v>
      </c>
      <c r="BU302" s="37">
        <v>16</v>
      </c>
      <c r="BV302" s="37">
        <v>3</v>
      </c>
      <c r="BW302" s="37">
        <v>0</v>
      </c>
      <c r="BX302" s="37">
        <v>0</v>
      </c>
      <c r="BY302" s="37">
        <v>0</v>
      </c>
      <c r="BZ302" s="37">
        <v>0</v>
      </c>
    </row>
    <row r="303" spans="2:78" ht="20.100000000000001" customHeight="1" thickBot="1" x14ac:dyDescent="0.25">
      <c r="B303" s="4" t="s">
        <v>513</v>
      </c>
      <c r="C303" s="37">
        <v>55</v>
      </c>
      <c r="D303" s="37">
        <v>5</v>
      </c>
      <c r="E303" s="37">
        <v>43</v>
      </c>
      <c r="F303" s="37">
        <v>29</v>
      </c>
      <c r="G303" s="37">
        <v>1</v>
      </c>
      <c r="H303" s="37">
        <v>0</v>
      </c>
      <c r="I303" s="37">
        <v>0</v>
      </c>
      <c r="J303" s="37">
        <v>1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1</v>
      </c>
      <c r="T303" s="37">
        <v>2</v>
      </c>
      <c r="U303" s="37">
        <v>3</v>
      </c>
      <c r="V303" s="37">
        <v>0</v>
      </c>
      <c r="W303" s="37">
        <v>18</v>
      </c>
      <c r="X303" s="37">
        <v>0</v>
      </c>
      <c r="Y303" s="37">
        <v>11</v>
      </c>
      <c r="Z303" s="37">
        <v>12</v>
      </c>
      <c r="AA303" s="37">
        <v>0</v>
      </c>
      <c r="AB303" s="37">
        <v>0</v>
      </c>
      <c r="AC303" s="37">
        <v>0</v>
      </c>
      <c r="AD303" s="37">
        <v>0</v>
      </c>
      <c r="AE303" s="37">
        <v>2</v>
      </c>
      <c r="AF303" s="37">
        <v>0</v>
      </c>
      <c r="AG303" s="37">
        <v>0</v>
      </c>
      <c r="AH303" s="37">
        <v>2</v>
      </c>
      <c r="AI303" s="37">
        <v>0</v>
      </c>
      <c r="AJ303" s="37">
        <v>0</v>
      </c>
      <c r="AK303" s="37">
        <v>0</v>
      </c>
      <c r="AL303" s="37">
        <v>0</v>
      </c>
      <c r="AM303" s="37">
        <v>2</v>
      </c>
      <c r="AN303" s="37">
        <v>1</v>
      </c>
      <c r="AO303" s="37">
        <v>3</v>
      </c>
      <c r="AP303" s="37">
        <v>0</v>
      </c>
      <c r="AQ303" s="37">
        <v>12</v>
      </c>
      <c r="AR303" s="37">
        <v>0</v>
      </c>
      <c r="AS303" s="37">
        <v>12</v>
      </c>
      <c r="AT303" s="37">
        <v>2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2</v>
      </c>
      <c r="BL303" s="37">
        <v>0</v>
      </c>
      <c r="BM303" s="37">
        <v>2</v>
      </c>
      <c r="BN303" s="37">
        <v>0</v>
      </c>
      <c r="BO303" s="37">
        <v>0</v>
      </c>
      <c r="BP303" s="37">
        <v>2</v>
      </c>
      <c r="BQ303" s="37">
        <v>2</v>
      </c>
      <c r="BR303" s="37">
        <v>0</v>
      </c>
      <c r="BS303" s="37">
        <v>17</v>
      </c>
      <c r="BT303" s="37">
        <v>0</v>
      </c>
      <c r="BU303" s="37">
        <v>10</v>
      </c>
      <c r="BV303" s="37">
        <v>12</v>
      </c>
      <c r="BW303" s="37">
        <v>0</v>
      </c>
      <c r="BX303" s="37">
        <v>0</v>
      </c>
      <c r="BY303" s="37">
        <v>0</v>
      </c>
      <c r="BZ303" s="37">
        <v>0</v>
      </c>
    </row>
    <row r="304" spans="2:78" ht="20.100000000000001" customHeight="1" thickBot="1" x14ac:dyDescent="0.25">
      <c r="B304" s="4" t="s">
        <v>514</v>
      </c>
      <c r="C304" s="37">
        <v>44</v>
      </c>
      <c r="D304" s="37">
        <v>0</v>
      </c>
      <c r="E304" s="37">
        <v>22</v>
      </c>
      <c r="F304" s="37">
        <v>59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20</v>
      </c>
      <c r="X304" s="37">
        <v>0</v>
      </c>
      <c r="Y304" s="37">
        <v>7</v>
      </c>
      <c r="Z304" s="37">
        <v>24</v>
      </c>
      <c r="AA304" s="37">
        <v>0</v>
      </c>
      <c r="AB304" s="37">
        <v>0</v>
      </c>
      <c r="AC304" s="37">
        <v>0</v>
      </c>
      <c r="AD304" s="37">
        <v>0</v>
      </c>
      <c r="AE304" s="37">
        <v>1</v>
      </c>
      <c r="AF304" s="37">
        <v>0</v>
      </c>
      <c r="AG304" s="37">
        <v>0</v>
      </c>
      <c r="AH304" s="37">
        <v>1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1</v>
      </c>
      <c r="AP304" s="37">
        <v>0</v>
      </c>
      <c r="AQ304" s="37">
        <v>4</v>
      </c>
      <c r="AR304" s="37">
        <v>0</v>
      </c>
      <c r="AS304" s="37">
        <v>4</v>
      </c>
      <c r="AT304" s="37">
        <v>9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3</v>
      </c>
      <c r="BP304" s="37">
        <v>0</v>
      </c>
      <c r="BQ304" s="37">
        <v>2</v>
      </c>
      <c r="BR304" s="37">
        <v>1</v>
      </c>
      <c r="BS304" s="37">
        <v>16</v>
      </c>
      <c r="BT304" s="37">
        <v>0</v>
      </c>
      <c r="BU304" s="37">
        <v>8</v>
      </c>
      <c r="BV304" s="37">
        <v>24</v>
      </c>
      <c r="BW304" s="37">
        <v>0</v>
      </c>
      <c r="BX304" s="37">
        <v>0</v>
      </c>
      <c r="BY304" s="37">
        <v>0</v>
      </c>
      <c r="BZ304" s="37">
        <v>0</v>
      </c>
    </row>
    <row r="305" spans="2:78" ht="20.100000000000001" customHeight="1" thickBot="1" x14ac:dyDescent="0.25">
      <c r="B305" s="4" t="s">
        <v>515</v>
      </c>
      <c r="C305" s="37">
        <v>57</v>
      </c>
      <c r="D305" s="37">
        <v>0</v>
      </c>
      <c r="E305" s="37">
        <v>52</v>
      </c>
      <c r="F305" s="37">
        <v>26</v>
      </c>
      <c r="G305" s="37">
        <v>0</v>
      </c>
      <c r="H305" s="37">
        <v>0</v>
      </c>
      <c r="I305" s="37">
        <v>0</v>
      </c>
      <c r="J305" s="37">
        <v>0</v>
      </c>
      <c r="K305" s="37">
        <v>1</v>
      </c>
      <c r="L305" s="37">
        <v>0</v>
      </c>
      <c r="M305" s="37">
        <v>3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2</v>
      </c>
      <c r="T305" s="37">
        <v>0</v>
      </c>
      <c r="U305" s="37">
        <v>2</v>
      </c>
      <c r="V305" s="37">
        <v>0</v>
      </c>
      <c r="W305" s="37">
        <v>21</v>
      </c>
      <c r="X305" s="37">
        <v>0</v>
      </c>
      <c r="Y305" s="37">
        <v>18</v>
      </c>
      <c r="Z305" s="37">
        <v>10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1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17</v>
      </c>
      <c r="AR305" s="37">
        <v>0</v>
      </c>
      <c r="AS305" s="37">
        <v>11</v>
      </c>
      <c r="AT305" s="37">
        <v>9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2</v>
      </c>
      <c r="BP305" s="37">
        <v>0</v>
      </c>
      <c r="BQ305" s="37">
        <v>2</v>
      </c>
      <c r="BR305" s="37">
        <v>0</v>
      </c>
      <c r="BS305" s="37">
        <v>14</v>
      </c>
      <c r="BT305" s="37">
        <v>0</v>
      </c>
      <c r="BU305" s="37">
        <v>15</v>
      </c>
      <c r="BV305" s="37">
        <v>7</v>
      </c>
      <c r="BW305" s="37">
        <v>0</v>
      </c>
      <c r="BX305" s="37">
        <v>0</v>
      </c>
      <c r="BY305" s="37">
        <v>0</v>
      </c>
      <c r="BZ305" s="37">
        <v>0</v>
      </c>
    </row>
    <row r="306" spans="2:78" ht="20.100000000000001" customHeight="1" thickBot="1" x14ac:dyDescent="0.25">
      <c r="B306" s="4" t="s">
        <v>516</v>
      </c>
      <c r="C306" s="37">
        <v>21</v>
      </c>
      <c r="D306" s="37">
        <v>0</v>
      </c>
      <c r="E306" s="37">
        <v>7</v>
      </c>
      <c r="F306" s="37">
        <v>14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11</v>
      </c>
      <c r="X306" s="37">
        <v>0</v>
      </c>
      <c r="Y306" s="37">
        <v>5</v>
      </c>
      <c r="Z306" s="37">
        <v>6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10</v>
      </c>
      <c r="BT306" s="37">
        <v>0</v>
      </c>
      <c r="BU306" s="37">
        <v>2</v>
      </c>
      <c r="BV306" s="37">
        <v>8</v>
      </c>
      <c r="BW306" s="37">
        <v>0</v>
      </c>
      <c r="BX306" s="37">
        <v>0</v>
      </c>
      <c r="BY306" s="37">
        <v>0</v>
      </c>
      <c r="BZ306" s="37">
        <v>0</v>
      </c>
    </row>
    <row r="307" spans="2:78" ht="20.100000000000001" customHeight="1" thickBot="1" x14ac:dyDescent="0.25">
      <c r="B307" s="4" t="s">
        <v>517</v>
      </c>
      <c r="C307" s="37">
        <v>103</v>
      </c>
      <c r="D307" s="37">
        <v>8</v>
      </c>
      <c r="E307" s="37">
        <v>115</v>
      </c>
      <c r="F307" s="37">
        <v>42</v>
      </c>
      <c r="G307" s="37">
        <v>1</v>
      </c>
      <c r="H307" s="37">
        <v>0</v>
      </c>
      <c r="I307" s="37">
        <v>0</v>
      </c>
      <c r="J307" s="37">
        <v>1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3</v>
      </c>
      <c r="T307" s="37">
        <v>3</v>
      </c>
      <c r="U307" s="37">
        <v>6</v>
      </c>
      <c r="V307" s="37">
        <v>0</v>
      </c>
      <c r="W307" s="37">
        <v>29</v>
      </c>
      <c r="X307" s="37">
        <v>0</v>
      </c>
      <c r="Y307" s="37">
        <v>38</v>
      </c>
      <c r="Z307" s="37">
        <v>8</v>
      </c>
      <c r="AA307" s="37">
        <v>0</v>
      </c>
      <c r="AB307" s="37">
        <v>0</v>
      </c>
      <c r="AC307" s="37">
        <v>0</v>
      </c>
      <c r="AD307" s="37">
        <v>0</v>
      </c>
      <c r="AE307" s="37">
        <v>4</v>
      </c>
      <c r="AF307" s="37">
        <v>0</v>
      </c>
      <c r="AG307" s="37">
        <v>2</v>
      </c>
      <c r="AH307" s="37">
        <v>3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3</v>
      </c>
      <c r="AO307" s="37">
        <v>3</v>
      </c>
      <c r="AP307" s="37">
        <v>0</v>
      </c>
      <c r="AQ307" s="37">
        <v>39</v>
      </c>
      <c r="AR307" s="37">
        <v>0</v>
      </c>
      <c r="AS307" s="37">
        <v>29</v>
      </c>
      <c r="AT307" s="37">
        <v>18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6</v>
      </c>
      <c r="BL307" s="37">
        <v>0</v>
      </c>
      <c r="BM307" s="37">
        <v>5</v>
      </c>
      <c r="BN307" s="37">
        <v>6</v>
      </c>
      <c r="BO307" s="37">
        <v>0</v>
      </c>
      <c r="BP307" s="37">
        <v>2</v>
      </c>
      <c r="BQ307" s="37">
        <v>4</v>
      </c>
      <c r="BR307" s="37">
        <v>0</v>
      </c>
      <c r="BS307" s="37">
        <v>21</v>
      </c>
      <c r="BT307" s="37">
        <v>0</v>
      </c>
      <c r="BU307" s="37">
        <v>28</v>
      </c>
      <c r="BV307" s="37">
        <v>6</v>
      </c>
      <c r="BW307" s="37">
        <v>0</v>
      </c>
      <c r="BX307" s="37">
        <v>0</v>
      </c>
      <c r="BY307" s="37">
        <v>0</v>
      </c>
      <c r="BZ307" s="37">
        <v>0</v>
      </c>
    </row>
    <row r="308" spans="2:78" ht="20.100000000000001" customHeight="1" thickBot="1" x14ac:dyDescent="0.25">
      <c r="B308" s="4" t="s">
        <v>518</v>
      </c>
      <c r="C308" s="37">
        <v>77</v>
      </c>
      <c r="D308" s="37">
        <v>0</v>
      </c>
      <c r="E308" s="37">
        <v>78</v>
      </c>
      <c r="F308" s="37">
        <v>24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3</v>
      </c>
      <c r="T308" s="37">
        <v>0</v>
      </c>
      <c r="U308" s="37">
        <v>3</v>
      </c>
      <c r="V308" s="37">
        <v>0</v>
      </c>
      <c r="W308" s="37">
        <v>26</v>
      </c>
      <c r="X308" s="37">
        <v>0</v>
      </c>
      <c r="Y308" s="37">
        <v>28</v>
      </c>
      <c r="Z308" s="37">
        <v>9</v>
      </c>
      <c r="AA308" s="37">
        <v>1</v>
      </c>
      <c r="AB308" s="37">
        <v>0</v>
      </c>
      <c r="AC308" s="37">
        <v>1</v>
      </c>
      <c r="AD308" s="37">
        <v>0</v>
      </c>
      <c r="AE308" s="37">
        <v>4</v>
      </c>
      <c r="AF308" s="37">
        <v>0</v>
      </c>
      <c r="AG308" s="37">
        <v>0</v>
      </c>
      <c r="AH308" s="37">
        <v>4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1</v>
      </c>
      <c r="AP308" s="37">
        <v>0</v>
      </c>
      <c r="AQ308" s="37">
        <v>20</v>
      </c>
      <c r="AR308" s="37">
        <v>0</v>
      </c>
      <c r="AS308" s="37">
        <v>18</v>
      </c>
      <c r="AT308" s="37">
        <v>3</v>
      </c>
      <c r="AU308" s="37">
        <v>1</v>
      </c>
      <c r="AV308" s="37">
        <v>0</v>
      </c>
      <c r="AW308" s="37">
        <v>1</v>
      </c>
      <c r="AX308" s="37">
        <v>1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1</v>
      </c>
      <c r="BL308" s="37">
        <v>0</v>
      </c>
      <c r="BM308" s="37">
        <v>0</v>
      </c>
      <c r="BN308" s="37">
        <v>2</v>
      </c>
      <c r="BO308" s="37">
        <v>1</v>
      </c>
      <c r="BP308" s="37">
        <v>0</v>
      </c>
      <c r="BQ308" s="37">
        <v>2</v>
      </c>
      <c r="BR308" s="37">
        <v>0</v>
      </c>
      <c r="BS308" s="37">
        <v>20</v>
      </c>
      <c r="BT308" s="37">
        <v>0</v>
      </c>
      <c r="BU308" s="37">
        <v>24</v>
      </c>
      <c r="BV308" s="37">
        <v>5</v>
      </c>
      <c r="BW308" s="37">
        <v>0</v>
      </c>
      <c r="BX308" s="37">
        <v>0</v>
      </c>
      <c r="BY308" s="37">
        <v>0</v>
      </c>
      <c r="BZ308" s="37">
        <v>0</v>
      </c>
    </row>
    <row r="309" spans="2:78" ht="20.100000000000001" customHeight="1" thickBot="1" x14ac:dyDescent="0.25">
      <c r="B309" s="4" t="s">
        <v>519</v>
      </c>
      <c r="C309" s="37">
        <v>389</v>
      </c>
      <c r="D309" s="37">
        <v>36</v>
      </c>
      <c r="E309" s="37">
        <v>416</v>
      </c>
      <c r="F309" s="37">
        <v>266</v>
      </c>
      <c r="G309" s="37">
        <v>7</v>
      </c>
      <c r="H309" s="37">
        <v>0</v>
      </c>
      <c r="I309" s="37">
        <v>8</v>
      </c>
      <c r="J309" s="37">
        <v>6</v>
      </c>
      <c r="K309" s="37">
        <v>2</v>
      </c>
      <c r="L309" s="37">
        <v>0</v>
      </c>
      <c r="M309" s="37">
        <v>3</v>
      </c>
      <c r="N309" s="37">
        <v>1</v>
      </c>
      <c r="O309" s="37">
        <v>0</v>
      </c>
      <c r="P309" s="37">
        <v>0</v>
      </c>
      <c r="Q309" s="37">
        <v>0</v>
      </c>
      <c r="R309" s="37">
        <v>0</v>
      </c>
      <c r="S309" s="37">
        <v>10</v>
      </c>
      <c r="T309" s="37">
        <v>10</v>
      </c>
      <c r="U309" s="37">
        <v>21</v>
      </c>
      <c r="V309" s="37">
        <v>1</v>
      </c>
      <c r="W309" s="37">
        <v>131</v>
      </c>
      <c r="X309" s="37">
        <v>0</v>
      </c>
      <c r="Y309" s="37">
        <v>107</v>
      </c>
      <c r="Z309" s="37">
        <v>110</v>
      </c>
      <c r="AA309" s="37">
        <v>0</v>
      </c>
      <c r="AB309" s="37">
        <v>1</v>
      </c>
      <c r="AC309" s="37">
        <v>1</v>
      </c>
      <c r="AD309" s="37">
        <v>0</v>
      </c>
      <c r="AE309" s="37">
        <v>6</v>
      </c>
      <c r="AF309" s="37">
        <v>0</v>
      </c>
      <c r="AG309" s="37">
        <v>5</v>
      </c>
      <c r="AH309" s="37">
        <v>6</v>
      </c>
      <c r="AI309" s="37">
        <v>0</v>
      </c>
      <c r="AJ309" s="37">
        <v>0</v>
      </c>
      <c r="AK309" s="37">
        <v>0</v>
      </c>
      <c r="AL309" s="37">
        <v>0</v>
      </c>
      <c r="AM309" s="37">
        <v>4</v>
      </c>
      <c r="AN309" s="37">
        <v>6</v>
      </c>
      <c r="AO309" s="37">
        <v>9</v>
      </c>
      <c r="AP309" s="37">
        <v>3</v>
      </c>
      <c r="AQ309" s="37">
        <v>80</v>
      </c>
      <c r="AR309" s="37">
        <v>2</v>
      </c>
      <c r="AS309" s="37">
        <v>99</v>
      </c>
      <c r="AT309" s="37">
        <v>51</v>
      </c>
      <c r="AU309" s="37">
        <v>21</v>
      </c>
      <c r="AV309" s="37">
        <v>0</v>
      </c>
      <c r="AW309" s="37">
        <v>31</v>
      </c>
      <c r="AX309" s="37">
        <v>4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1</v>
      </c>
      <c r="BG309" s="37">
        <v>0</v>
      </c>
      <c r="BH309" s="37">
        <v>0</v>
      </c>
      <c r="BI309" s="37">
        <v>0</v>
      </c>
      <c r="BJ309" s="37">
        <v>0</v>
      </c>
      <c r="BK309" s="37">
        <v>15</v>
      </c>
      <c r="BL309" s="37">
        <v>0</v>
      </c>
      <c r="BM309" s="37">
        <v>10</v>
      </c>
      <c r="BN309" s="37">
        <v>17</v>
      </c>
      <c r="BO309" s="37">
        <v>10</v>
      </c>
      <c r="BP309" s="37">
        <v>14</v>
      </c>
      <c r="BQ309" s="37">
        <v>25</v>
      </c>
      <c r="BR309" s="37">
        <v>0</v>
      </c>
      <c r="BS309" s="37">
        <v>103</v>
      </c>
      <c r="BT309" s="37">
        <v>3</v>
      </c>
      <c r="BU309" s="37">
        <v>97</v>
      </c>
      <c r="BV309" s="37">
        <v>66</v>
      </c>
      <c r="BW309" s="37">
        <v>0</v>
      </c>
      <c r="BX309" s="37">
        <v>0</v>
      </c>
      <c r="BY309" s="37">
        <v>0</v>
      </c>
      <c r="BZ309" s="37">
        <v>0</v>
      </c>
    </row>
    <row r="310" spans="2:78" ht="20.100000000000001" customHeight="1" thickBot="1" x14ac:dyDescent="0.25">
      <c r="B310" s="4" t="s">
        <v>520</v>
      </c>
      <c r="C310" s="37">
        <v>5</v>
      </c>
      <c r="D310" s="37">
        <v>0</v>
      </c>
      <c r="E310" s="37">
        <v>9</v>
      </c>
      <c r="F310" s="37">
        <v>6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4</v>
      </c>
      <c r="X310" s="37">
        <v>0</v>
      </c>
      <c r="Y310" s="37">
        <v>6</v>
      </c>
      <c r="Z310" s="37">
        <v>5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1</v>
      </c>
      <c r="AR310" s="37">
        <v>0</v>
      </c>
      <c r="AS310" s="37">
        <v>3</v>
      </c>
      <c r="AT310" s="37">
        <v>1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</row>
    <row r="311" spans="2:78" ht="20.100000000000001" customHeight="1" thickBot="1" x14ac:dyDescent="0.25">
      <c r="B311" s="4" t="s">
        <v>521</v>
      </c>
      <c r="C311" s="37">
        <v>17</v>
      </c>
      <c r="D311" s="37">
        <v>0</v>
      </c>
      <c r="E311" s="37">
        <v>0</v>
      </c>
      <c r="F311" s="37">
        <v>25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11</v>
      </c>
      <c r="X311" s="37">
        <v>0</v>
      </c>
      <c r="Y311" s="37">
        <v>0</v>
      </c>
      <c r="Z311" s="37">
        <v>15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7">
        <v>0</v>
      </c>
      <c r="AP311" s="37">
        <v>0</v>
      </c>
      <c r="AQ311" s="37">
        <v>4</v>
      </c>
      <c r="AR311" s="37">
        <v>0</v>
      </c>
      <c r="AS311" s="37">
        <v>0</v>
      </c>
      <c r="AT311" s="37">
        <v>4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2</v>
      </c>
      <c r="BT311" s="37">
        <v>0</v>
      </c>
      <c r="BU311" s="37">
        <v>0</v>
      </c>
      <c r="BV311" s="37">
        <v>6</v>
      </c>
      <c r="BW311" s="37">
        <v>0</v>
      </c>
      <c r="BX311" s="37">
        <v>0</v>
      </c>
      <c r="BY311" s="37">
        <v>0</v>
      </c>
      <c r="BZ311" s="37">
        <v>0</v>
      </c>
    </row>
    <row r="312" spans="2:78" ht="20.100000000000001" customHeight="1" thickBot="1" x14ac:dyDescent="0.25">
      <c r="B312" s="4" t="s">
        <v>522</v>
      </c>
      <c r="C312" s="37">
        <v>28</v>
      </c>
      <c r="D312" s="37">
        <v>0</v>
      </c>
      <c r="E312" s="37">
        <v>35</v>
      </c>
      <c r="F312" s="37">
        <v>16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9</v>
      </c>
      <c r="X312" s="37">
        <v>0</v>
      </c>
      <c r="Y312" s="37">
        <v>13</v>
      </c>
      <c r="Z312" s="37">
        <v>5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7</v>
      </c>
      <c r="AR312" s="37">
        <v>0</v>
      </c>
      <c r="AS312" s="37">
        <v>11</v>
      </c>
      <c r="AT312" s="37">
        <v>1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12</v>
      </c>
      <c r="BT312" s="37">
        <v>0</v>
      </c>
      <c r="BU312" s="37">
        <v>11</v>
      </c>
      <c r="BV312" s="37">
        <v>10</v>
      </c>
      <c r="BW312" s="37">
        <v>0</v>
      </c>
      <c r="BX312" s="37">
        <v>0</v>
      </c>
      <c r="BY312" s="37">
        <v>0</v>
      </c>
      <c r="BZ312" s="37">
        <v>0</v>
      </c>
    </row>
    <row r="313" spans="2:78" ht="20.100000000000001" customHeight="1" thickBot="1" x14ac:dyDescent="0.25">
      <c r="B313" s="4" t="s">
        <v>523</v>
      </c>
      <c r="C313" s="37">
        <v>17</v>
      </c>
      <c r="D313" s="37">
        <v>0</v>
      </c>
      <c r="E313" s="37">
        <v>17</v>
      </c>
      <c r="F313" s="37">
        <v>18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4</v>
      </c>
      <c r="X313" s="37">
        <v>0</v>
      </c>
      <c r="Y313" s="37">
        <v>4</v>
      </c>
      <c r="Z313" s="37">
        <v>6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7">
        <v>0</v>
      </c>
      <c r="AP313" s="37">
        <v>1</v>
      </c>
      <c r="AQ313" s="37">
        <v>4</v>
      </c>
      <c r="AR313" s="37">
        <v>0</v>
      </c>
      <c r="AS313" s="37">
        <v>4</v>
      </c>
      <c r="AT313" s="37">
        <v>3</v>
      </c>
      <c r="AU313" s="37">
        <v>0</v>
      </c>
      <c r="AV313" s="37">
        <v>0</v>
      </c>
      <c r="AW313" s="37">
        <v>0</v>
      </c>
      <c r="AX313" s="37">
        <v>0</v>
      </c>
      <c r="AY313" s="37">
        <v>0</v>
      </c>
      <c r="AZ313" s="37">
        <v>0</v>
      </c>
      <c r="BA313" s="37">
        <v>0</v>
      </c>
      <c r="BB313" s="37">
        <v>0</v>
      </c>
      <c r="BC313" s="37">
        <v>1</v>
      </c>
      <c r="BD313" s="37">
        <v>0</v>
      </c>
      <c r="BE313" s="37">
        <v>1</v>
      </c>
      <c r="BF313" s="37">
        <v>0</v>
      </c>
      <c r="BG313" s="37">
        <v>0</v>
      </c>
      <c r="BH313" s="37">
        <v>0</v>
      </c>
      <c r="BI313" s="37">
        <v>0</v>
      </c>
      <c r="BJ313" s="37">
        <v>0</v>
      </c>
      <c r="BK313" s="37">
        <v>1</v>
      </c>
      <c r="BL313" s="37">
        <v>0</v>
      </c>
      <c r="BM313" s="37">
        <v>0</v>
      </c>
      <c r="BN313" s="37">
        <v>1</v>
      </c>
      <c r="BO313" s="37">
        <v>0</v>
      </c>
      <c r="BP313" s="37">
        <v>0</v>
      </c>
      <c r="BQ313" s="37">
        <v>2</v>
      </c>
      <c r="BR313" s="37">
        <v>0</v>
      </c>
      <c r="BS313" s="37">
        <v>7</v>
      </c>
      <c r="BT313" s="37">
        <v>0</v>
      </c>
      <c r="BU313" s="37">
        <v>6</v>
      </c>
      <c r="BV313" s="37">
        <v>7</v>
      </c>
      <c r="BW313" s="37">
        <v>0</v>
      </c>
      <c r="BX313" s="37">
        <v>0</v>
      </c>
      <c r="BY313" s="37">
        <v>0</v>
      </c>
      <c r="BZ313" s="37">
        <v>0</v>
      </c>
    </row>
    <row r="314" spans="2:78" ht="20.100000000000001" customHeight="1" thickBot="1" x14ac:dyDescent="0.25">
      <c r="B314" s="4" t="s">
        <v>524</v>
      </c>
      <c r="C314" s="37">
        <v>33</v>
      </c>
      <c r="D314" s="37">
        <v>0</v>
      </c>
      <c r="E314" s="37">
        <v>24</v>
      </c>
      <c r="F314" s="37">
        <v>16</v>
      </c>
      <c r="G314" s="37">
        <v>1</v>
      </c>
      <c r="H314" s="37">
        <v>0</v>
      </c>
      <c r="I314" s="37">
        <v>0</v>
      </c>
      <c r="J314" s="37">
        <v>1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1</v>
      </c>
      <c r="T314" s="37">
        <v>0</v>
      </c>
      <c r="U314" s="37">
        <v>1</v>
      </c>
      <c r="V314" s="37">
        <v>0</v>
      </c>
      <c r="W314" s="37">
        <v>13</v>
      </c>
      <c r="X314" s="37">
        <v>0</v>
      </c>
      <c r="Y314" s="37">
        <v>9</v>
      </c>
      <c r="Z314" s="37">
        <v>6</v>
      </c>
      <c r="AA314" s="37">
        <v>1</v>
      </c>
      <c r="AB314" s="37">
        <v>0</v>
      </c>
      <c r="AC314" s="37">
        <v>1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7">
        <v>0</v>
      </c>
      <c r="AP314" s="37">
        <v>0</v>
      </c>
      <c r="AQ314" s="37">
        <v>8</v>
      </c>
      <c r="AR314" s="37">
        <v>0</v>
      </c>
      <c r="AS314" s="37">
        <v>4</v>
      </c>
      <c r="AT314" s="37">
        <v>5</v>
      </c>
      <c r="AU314" s="37">
        <v>1</v>
      </c>
      <c r="AV314" s="37">
        <v>0</v>
      </c>
      <c r="AW314" s="37">
        <v>2</v>
      </c>
      <c r="AX314" s="37">
        <v>0</v>
      </c>
      <c r="AY314" s="37">
        <v>0</v>
      </c>
      <c r="AZ314" s="37">
        <v>0</v>
      </c>
      <c r="BA314" s="37">
        <v>0</v>
      </c>
      <c r="BB314" s="37">
        <v>0</v>
      </c>
      <c r="BC314" s="37">
        <v>0</v>
      </c>
      <c r="BD314" s="37">
        <v>0</v>
      </c>
      <c r="BE314" s="37">
        <v>0</v>
      </c>
      <c r="BF314" s="37">
        <v>0</v>
      </c>
      <c r="BG314" s="37">
        <v>0</v>
      </c>
      <c r="BH314" s="37">
        <v>0</v>
      </c>
      <c r="BI314" s="37">
        <v>0</v>
      </c>
      <c r="BJ314" s="37">
        <v>0</v>
      </c>
      <c r="BK314" s="37">
        <v>0</v>
      </c>
      <c r="BL314" s="37">
        <v>0</v>
      </c>
      <c r="BM314" s="37">
        <v>1</v>
      </c>
      <c r="BN314" s="37">
        <v>0</v>
      </c>
      <c r="BO314" s="37">
        <v>0</v>
      </c>
      <c r="BP314" s="37">
        <v>0</v>
      </c>
      <c r="BQ314" s="37">
        <v>0</v>
      </c>
      <c r="BR314" s="37">
        <v>0</v>
      </c>
      <c r="BS314" s="37">
        <v>8</v>
      </c>
      <c r="BT314" s="37">
        <v>0</v>
      </c>
      <c r="BU314" s="37">
        <v>6</v>
      </c>
      <c r="BV314" s="37">
        <v>4</v>
      </c>
      <c r="BW314" s="37">
        <v>0</v>
      </c>
      <c r="BX314" s="37">
        <v>0</v>
      </c>
      <c r="BY314" s="37">
        <v>0</v>
      </c>
      <c r="BZ314" s="37">
        <v>0</v>
      </c>
    </row>
    <row r="315" spans="2:78" ht="20.100000000000001" customHeight="1" thickBot="1" x14ac:dyDescent="0.25">
      <c r="B315" s="4" t="s">
        <v>525</v>
      </c>
      <c r="C315" s="37">
        <v>32</v>
      </c>
      <c r="D315" s="37">
        <v>0</v>
      </c>
      <c r="E315" s="37">
        <v>31</v>
      </c>
      <c r="F315" s="37">
        <v>12</v>
      </c>
      <c r="G315" s="37">
        <v>1</v>
      </c>
      <c r="H315" s="37">
        <v>0</v>
      </c>
      <c r="I315" s="37">
        <v>1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15</v>
      </c>
      <c r="X315" s="37">
        <v>0</v>
      </c>
      <c r="Y315" s="37">
        <v>15</v>
      </c>
      <c r="Z315" s="37">
        <v>4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7">
        <v>0</v>
      </c>
      <c r="AP315" s="37">
        <v>0</v>
      </c>
      <c r="AQ315" s="37">
        <v>3</v>
      </c>
      <c r="AR315" s="37">
        <v>0</v>
      </c>
      <c r="AS315" s="37">
        <v>2</v>
      </c>
      <c r="AT315" s="37">
        <v>1</v>
      </c>
      <c r="AU315" s="37">
        <v>0</v>
      </c>
      <c r="AV315" s="37">
        <v>0</v>
      </c>
      <c r="AW315" s="37">
        <v>0</v>
      </c>
      <c r="AX315" s="37">
        <v>0</v>
      </c>
      <c r="AY315" s="37">
        <v>0</v>
      </c>
      <c r="AZ315" s="37">
        <v>0</v>
      </c>
      <c r="BA315" s="37">
        <v>0</v>
      </c>
      <c r="BB315" s="37">
        <v>0</v>
      </c>
      <c r="BC315" s="37">
        <v>0</v>
      </c>
      <c r="BD315" s="37">
        <v>0</v>
      </c>
      <c r="BE315" s="37">
        <v>0</v>
      </c>
      <c r="BF315" s="37">
        <v>0</v>
      </c>
      <c r="BG315" s="37">
        <v>0</v>
      </c>
      <c r="BH315" s="37">
        <v>0</v>
      </c>
      <c r="BI315" s="37">
        <v>0</v>
      </c>
      <c r="BJ315" s="37">
        <v>0</v>
      </c>
      <c r="BK315" s="37">
        <v>0</v>
      </c>
      <c r="BL315" s="37">
        <v>0</v>
      </c>
      <c r="BM315" s="37">
        <v>0</v>
      </c>
      <c r="BN315" s="37">
        <v>0</v>
      </c>
      <c r="BO315" s="37">
        <v>0</v>
      </c>
      <c r="BP315" s="37">
        <v>0</v>
      </c>
      <c r="BQ315" s="37">
        <v>0</v>
      </c>
      <c r="BR315" s="37">
        <v>0</v>
      </c>
      <c r="BS315" s="37">
        <v>13</v>
      </c>
      <c r="BT315" s="37">
        <v>0</v>
      </c>
      <c r="BU315" s="37">
        <v>13</v>
      </c>
      <c r="BV315" s="37">
        <v>7</v>
      </c>
      <c r="BW315" s="37">
        <v>0</v>
      </c>
      <c r="BX315" s="37">
        <v>0</v>
      </c>
      <c r="BY315" s="37">
        <v>0</v>
      </c>
      <c r="BZ315" s="37">
        <v>0</v>
      </c>
    </row>
    <row r="316" spans="2:78" ht="20.100000000000001" customHeight="1" thickBot="1" x14ac:dyDescent="0.25">
      <c r="B316" s="4" t="s">
        <v>526</v>
      </c>
      <c r="C316" s="37">
        <v>19</v>
      </c>
      <c r="D316" s="37">
        <v>0</v>
      </c>
      <c r="E316" s="37">
        <v>13</v>
      </c>
      <c r="F316" s="37">
        <v>12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6</v>
      </c>
      <c r="X316" s="37">
        <v>0</v>
      </c>
      <c r="Y316" s="37">
        <v>3</v>
      </c>
      <c r="Z316" s="37">
        <v>4</v>
      </c>
      <c r="AA316" s="37">
        <v>1</v>
      </c>
      <c r="AB316" s="37">
        <v>0</v>
      </c>
      <c r="AC316" s="37">
        <v>1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7">
        <v>0</v>
      </c>
      <c r="AP316" s="37">
        <v>0</v>
      </c>
      <c r="AQ316" s="37">
        <v>1</v>
      </c>
      <c r="AR316" s="37">
        <v>0</v>
      </c>
      <c r="AS316" s="37">
        <v>1</v>
      </c>
      <c r="AT316" s="37">
        <v>0</v>
      </c>
      <c r="AU316" s="37">
        <v>0</v>
      </c>
      <c r="AV316" s="37">
        <v>0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</v>
      </c>
      <c r="BC316" s="37">
        <v>0</v>
      </c>
      <c r="BD316" s="37">
        <v>0</v>
      </c>
      <c r="BE316" s="37">
        <v>0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0</v>
      </c>
      <c r="BO316" s="37">
        <v>0</v>
      </c>
      <c r="BP316" s="37">
        <v>0</v>
      </c>
      <c r="BQ316" s="37">
        <v>2</v>
      </c>
      <c r="BR316" s="37">
        <v>0</v>
      </c>
      <c r="BS316" s="37">
        <v>11</v>
      </c>
      <c r="BT316" s="37">
        <v>0</v>
      </c>
      <c r="BU316" s="37">
        <v>6</v>
      </c>
      <c r="BV316" s="37">
        <v>8</v>
      </c>
      <c r="BW316" s="37">
        <v>0</v>
      </c>
      <c r="BX316" s="37">
        <v>0</v>
      </c>
      <c r="BY316" s="37">
        <v>0</v>
      </c>
      <c r="BZ316" s="37">
        <v>0</v>
      </c>
    </row>
    <row r="317" spans="2:78" ht="20.100000000000001" customHeight="1" thickBot="1" x14ac:dyDescent="0.25">
      <c r="B317" s="4" t="s">
        <v>527</v>
      </c>
      <c r="C317" s="37">
        <v>83</v>
      </c>
      <c r="D317" s="37">
        <v>0</v>
      </c>
      <c r="E317" s="37">
        <v>66</v>
      </c>
      <c r="F317" s="37">
        <v>48</v>
      </c>
      <c r="G317" s="37">
        <v>1</v>
      </c>
      <c r="H317" s="37">
        <v>0</v>
      </c>
      <c r="I317" s="37">
        <v>1</v>
      </c>
      <c r="J317" s="37">
        <v>1</v>
      </c>
      <c r="K317" s="37">
        <v>1</v>
      </c>
      <c r="L317" s="37">
        <v>0</v>
      </c>
      <c r="M317" s="37">
        <v>1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4</v>
      </c>
      <c r="T317" s="37">
        <v>0</v>
      </c>
      <c r="U317" s="37">
        <v>3</v>
      </c>
      <c r="V317" s="37">
        <v>1</v>
      </c>
      <c r="W317" s="37">
        <v>19</v>
      </c>
      <c r="X317" s="37">
        <v>0</v>
      </c>
      <c r="Y317" s="37">
        <v>17</v>
      </c>
      <c r="Z317" s="37">
        <v>12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7">
        <v>0</v>
      </c>
      <c r="AP317" s="37">
        <v>0</v>
      </c>
      <c r="AQ317" s="37">
        <v>15</v>
      </c>
      <c r="AR317" s="37">
        <v>0</v>
      </c>
      <c r="AS317" s="37">
        <v>14</v>
      </c>
      <c r="AT317" s="37">
        <v>8</v>
      </c>
      <c r="AU317" s="37">
        <v>0</v>
      </c>
      <c r="AV317" s="37">
        <v>0</v>
      </c>
      <c r="AW317" s="37">
        <v>0</v>
      </c>
      <c r="AX317" s="37">
        <v>0</v>
      </c>
      <c r="AY317" s="37">
        <v>0</v>
      </c>
      <c r="AZ317" s="37">
        <v>0</v>
      </c>
      <c r="BA317" s="37">
        <v>0</v>
      </c>
      <c r="BB317" s="37">
        <v>0</v>
      </c>
      <c r="BC317" s="37">
        <v>0</v>
      </c>
      <c r="BD317" s="37">
        <v>0</v>
      </c>
      <c r="BE317" s="37">
        <v>0</v>
      </c>
      <c r="BF317" s="37">
        <v>0</v>
      </c>
      <c r="BG317" s="37">
        <v>0</v>
      </c>
      <c r="BH317" s="37">
        <v>0</v>
      </c>
      <c r="BI317" s="37">
        <v>0</v>
      </c>
      <c r="BJ317" s="37">
        <v>0</v>
      </c>
      <c r="BK317" s="37">
        <v>6</v>
      </c>
      <c r="BL317" s="37">
        <v>0</v>
      </c>
      <c r="BM317" s="37">
        <v>7</v>
      </c>
      <c r="BN317" s="37">
        <v>5</v>
      </c>
      <c r="BO317" s="37">
        <v>0</v>
      </c>
      <c r="BP317" s="37">
        <v>0</v>
      </c>
      <c r="BQ317" s="37">
        <v>0</v>
      </c>
      <c r="BR317" s="37">
        <v>0</v>
      </c>
      <c r="BS317" s="37">
        <v>37</v>
      </c>
      <c r="BT317" s="37">
        <v>0</v>
      </c>
      <c r="BU317" s="37">
        <v>23</v>
      </c>
      <c r="BV317" s="37">
        <v>21</v>
      </c>
      <c r="BW317" s="37">
        <v>0</v>
      </c>
      <c r="BX317" s="37">
        <v>0</v>
      </c>
      <c r="BY317" s="37">
        <v>0</v>
      </c>
      <c r="BZ317" s="37">
        <v>0</v>
      </c>
    </row>
    <row r="318" spans="2:78" ht="20.100000000000001" customHeight="1" thickBot="1" x14ac:dyDescent="0.25">
      <c r="B318" s="4" t="s">
        <v>528</v>
      </c>
      <c r="C318" s="37">
        <v>20</v>
      </c>
      <c r="D318" s="37">
        <v>0</v>
      </c>
      <c r="E318" s="37">
        <v>8</v>
      </c>
      <c r="F318" s="37">
        <v>13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6</v>
      </c>
      <c r="X318" s="37">
        <v>0</v>
      </c>
      <c r="Y318" s="37">
        <v>4</v>
      </c>
      <c r="Z318" s="37">
        <v>3</v>
      </c>
      <c r="AA318" s="37">
        <v>0</v>
      </c>
      <c r="AB318" s="37">
        <v>0</v>
      </c>
      <c r="AC318" s="37">
        <v>0</v>
      </c>
      <c r="AD318" s="37">
        <v>0</v>
      </c>
      <c r="AE318" s="37">
        <v>2</v>
      </c>
      <c r="AF318" s="37">
        <v>0</v>
      </c>
      <c r="AG318" s="37">
        <v>0</v>
      </c>
      <c r="AH318" s="37">
        <v>2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0</v>
      </c>
      <c r="AV318" s="37">
        <v>0</v>
      </c>
      <c r="AW318" s="37">
        <v>0</v>
      </c>
      <c r="AX318" s="37">
        <v>0</v>
      </c>
      <c r="AY318" s="37">
        <v>0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</v>
      </c>
      <c r="BF318" s="37">
        <v>0</v>
      </c>
      <c r="BG318" s="37">
        <v>0</v>
      </c>
      <c r="BH318" s="37">
        <v>0</v>
      </c>
      <c r="BI318" s="37">
        <v>0</v>
      </c>
      <c r="BJ318" s="37">
        <v>0</v>
      </c>
      <c r="BK318" s="37">
        <v>0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</v>
      </c>
      <c r="BR318" s="37">
        <v>0</v>
      </c>
      <c r="BS318" s="37">
        <v>12</v>
      </c>
      <c r="BT318" s="37">
        <v>0</v>
      </c>
      <c r="BU318" s="37">
        <v>4</v>
      </c>
      <c r="BV318" s="37">
        <v>8</v>
      </c>
      <c r="BW318" s="37">
        <v>0</v>
      </c>
      <c r="BX318" s="37">
        <v>0</v>
      </c>
      <c r="BY318" s="37">
        <v>0</v>
      </c>
      <c r="BZ318" s="37">
        <v>0</v>
      </c>
    </row>
    <row r="319" spans="2:78" ht="20.100000000000001" customHeight="1" thickBot="1" x14ac:dyDescent="0.25">
      <c r="B319" s="4" t="s">
        <v>529</v>
      </c>
      <c r="C319" s="37">
        <v>40</v>
      </c>
      <c r="D319" s="37">
        <v>0</v>
      </c>
      <c r="E319" s="37">
        <v>30</v>
      </c>
      <c r="F319" s="37">
        <v>27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17</v>
      </c>
      <c r="X319" s="37">
        <v>0</v>
      </c>
      <c r="Y319" s="37">
        <v>14</v>
      </c>
      <c r="Z319" s="37">
        <v>11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1</v>
      </c>
      <c r="AN319" s="37">
        <v>0</v>
      </c>
      <c r="AO319" s="37">
        <v>1</v>
      </c>
      <c r="AP319" s="37">
        <v>0</v>
      </c>
      <c r="AQ319" s="37">
        <v>4</v>
      </c>
      <c r="AR319" s="37">
        <v>0</v>
      </c>
      <c r="AS319" s="37">
        <v>4</v>
      </c>
      <c r="AT319" s="37">
        <v>2</v>
      </c>
      <c r="AU319" s="37">
        <v>0</v>
      </c>
      <c r="AV319" s="37">
        <v>0</v>
      </c>
      <c r="AW319" s="37">
        <v>0</v>
      </c>
      <c r="AX319" s="37">
        <v>0</v>
      </c>
      <c r="AY319" s="37">
        <v>0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0</v>
      </c>
      <c r="BI319" s="37">
        <v>0</v>
      </c>
      <c r="BJ319" s="37">
        <v>0</v>
      </c>
      <c r="BK319" s="37">
        <v>2</v>
      </c>
      <c r="BL319" s="37">
        <v>0</v>
      </c>
      <c r="BM319" s="37">
        <v>2</v>
      </c>
      <c r="BN319" s="37">
        <v>0</v>
      </c>
      <c r="BO319" s="37">
        <v>0</v>
      </c>
      <c r="BP319" s="37">
        <v>0</v>
      </c>
      <c r="BQ319" s="37">
        <v>0</v>
      </c>
      <c r="BR319" s="37">
        <v>0</v>
      </c>
      <c r="BS319" s="37">
        <v>16</v>
      </c>
      <c r="BT319" s="37">
        <v>0</v>
      </c>
      <c r="BU319" s="37">
        <v>9</v>
      </c>
      <c r="BV319" s="37">
        <v>14</v>
      </c>
      <c r="BW319" s="37">
        <v>0</v>
      </c>
      <c r="BX319" s="37">
        <v>0</v>
      </c>
      <c r="BY319" s="37">
        <v>0</v>
      </c>
      <c r="BZ319" s="37">
        <v>0</v>
      </c>
    </row>
    <row r="320" spans="2:78" ht="20.100000000000001" customHeight="1" thickBot="1" x14ac:dyDescent="0.25">
      <c r="B320" s="4" t="s">
        <v>530</v>
      </c>
      <c r="C320" s="37">
        <v>11</v>
      </c>
      <c r="D320" s="37">
        <v>0</v>
      </c>
      <c r="E320" s="37">
        <v>0</v>
      </c>
      <c r="F320" s="37">
        <v>15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5</v>
      </c>
      <c r="X320" s="37">
        <v>0</v>
      </c>
      <c r="Y320" s="37">
        <v>0</v>
      </c>
      <c r="Z320" s="37">
        <v>8</v>
      </c>
      <c r="AA320" s="37">
        <v>0</v>
      </c>
      <c r="AB320" s="37">
        <v>0</v>
      </c>
      <c r="AC320" s="37">
        <v>0</v>
      </c>
      <c r="AD320" s="37">
        <v>0</v>
      </c>
      <c r="AE320" s="37">
        <v>1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</v>
      </c>
      <c r="AT320" s="37">
        <v>2</v>
      </c>
      <c r="AU320" s="37">
        <v>0</v>
      </c>
      <c r="AV320" s="37">
        <v>0</v>
      </c>
      <c r="AW320" s="37">
        <v>0</v>
      </c>
      <c r="AX320" s="37">
        <v>0</v>
      </c>
      <c r="AY320" s="37">
        <v>0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</v>
      </c>
      <c r="BF320" s="37">
        <v>0</v>
      </c>
      <c r="BG320" s="37">
        <v>0</v>
      </c>
      <c r="BH320" s="37">
        <v>0</v>
      </c>
      <c r="BI320" s="37">
        <v>0</v>
      </c>
      <c r="BJ320" s="37">
        <v>0</v>
      </c>
      <c r="BK320" s="37">
        <v>0</v>
      </c>
      <c r="BL320" s="37">
        <v>0</v>
      </c>
      <c r="BM320" s="37">
        <v>0</v>
      </c>
      <c r="BN320" s="37">
        <v>0</v>
      </c>
      <c r="BO320" s="37">
        <v>3</v>
      </c>
      <c r="BP320" s="37">
        <v>0</v>
      </c>
      <c r="BQ320" s="37">
        <v>0</v>
      </c>
      <c r="BR320" s="37">
        <v>0</v>
      </c>
      <c r="BS320" s="37">
        <v>2</v>
      </c>
      <c r="BT320" s="37">
        <v>0</v>
      </c>
      <c r="BU320" s="37">
        <v>0</v>
      </c>
      <c r="BV320" s="37">
        <v>5</v>
      </c>
      <c r="BW320" s="37">
        <v>0</v>
      </c>
      <c r="BX320" s="37">
        <v>0</v>
      </c>
      <c r="BY320" s="37">
        <v>0</v>
      </c>
      <c r="BZ320" s="37">
        <v>0</v>
      </c>
    </row>
    <row r="321" spans="2:78" ht="20.100000000000001" customHeight="1" thickBot="1" x14ac:dyDescent="0.25">
      <c r="B321" s="4" t="s">
        <v>531</v>
      </c>
      <c r="C321" s="37">
        <v>19</v>
      </c>
      <c r="D321" s="37">
        <v>0</v>
      </c>
      <c r="E321" s="37">
        <v>17</v>
      </c>
      <c r="F321" s="37">
        <v>2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10</v>
      </c>
      <c r="X321" s="37">
        <v>0</v>
      </c>
      <c r="Y321" s="37">
        <v>8</v>
      </c>
      <c r="Z321" s="37">
        <v>2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7">
        <v>0</v>
      </c>
      <c r="AP321" s="37">
        <v>0</v>
      </c>
      <c r="AQ321" s="37">
        <v>3</v>
      </c>
      <c r="AR321" s="37">
        <v>0</v>
      </c>
      <c r="AS321" s="37">
        <v>3</v>
      </c>
      <c r="AT321" s="37">
        <v>0</v>
      </c>
      <c r="AU321" s="37">
        <v>0</v>
      </c>
      <c r="AV321" s="37">
        <v>0</v>
      </c>
      <c r="AW321" s="37">
        <v>0</v>
      </c>
      <c r="AX321" s="37">
        <v>0</v>
      </c>
      <c r="AY321" s="37">
        <v>0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0</v>
      </c>
      <c r="BF321" s="37">
        <v>0</v>
      </c>
      <c r="BG321" s="37">
        <v>0</v>
      </c>
      <c r="BH321" s="37">
        <v>0</v>
      </c>
      <c r="BI321" s="37">
        <v>0</v>
      </c>
      <c r="BJ321" s="37">
        <v>0</v>
      </c>
      <c r="BK321" s="37">
        <v>0</v>
      </c>
      <c r="BL321" s="37">
        <v>0</v>
      </c>
      <c r="BM321" s="37">
        <v>0</v>
      </c>
      <c r="BN321" s="37">
        <v>0</v>
      </c>
      <c r="BO321" s="37">
        <v>0</v>
      </c>
      <c r="BP321" s="37">
        <v>0</v>
      </c>
      <c r="BQ321" s="37">
        <v>0</v>
      </c>
      <c r="BR321" s="37">
        <v>0</v>
      </c>
      <c r="BS321" s="37">
        <v>6</v>
      </c>
      <c r="BT321" s="37">
        <v>0</v>
      </c>
      <c r="BU321" s="37">
        <v>6</v>
      </c>
      <c r="BV321" s="37">
        <v>0</v>
      </c>
      <c r="BW321" s="37">
        <v>0</v>
      </c>
      <c r="BX321" s="37">
        <v>0</v>
      </c>
      <c r="BY321" s="37">
        <v>0</v>
      </c>
      <c r="BZ321" s="37">
        <v>0</v>
      </c>
    </row>
    <row r="322" spans="2:78" ht="20.100000000000001" customHeight="1" thickBot="1" x14ac:dyDescent="0.25">
      <c r="B322" s="4" t="s">
        <v>532</v>
      </c>
      <c r="C322" s="37">
        <v>12</v>
      </c>
      <c r="D322" s="37">
        <v>1</v>
      </c>
      <c r="E322" s="37">
        <v>9</v>
      </c>
      <c r="F322" s="37">
        <v>12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1</v>
      </c>
      <c r="U322" s="37">
        <v>0</v>
      </c>
      <c r="V322" s="37">
        <v>1</v>
      </c>
      <c r="W322" s="37">
        <v>6</v>
      </c>
      <c r="X322" s="37">
        <v>0</v>
      </c>
      <c r="Y322" s="37">
        <v>4</v>
      </c>
      <c r="Z322" s="37">
        <v>5</v>
      </c>
      <c r="AA322" s="37">
        <v>0</v>
      </c>
      <c r="AB322" s="37">
        <v>0</v>
      </c>
      <c r="AC322" s="37">
        <v>0</v>
      </c>
      <c r="AD322" s="37">
        <v>0</v>
      </c>
      <c r="AE322" s="37">
        <v>2</v>
      </c>
      <c r="AF322" s="37">
        <v>0</v>
      </c>
      <c r="AG322" s="37">
        <v>2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7">
        <v>0</v>
      </c>
      <c r="AP322" s="37">
        <v>0</v>
      </c>
      <c r="AQ322" s="37">
        <v>1</v>
      </c>
      <c r="AR322" s="37">
        <v>0</v>
      </c>
      <c r="AS322" s="37">
        <v>2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0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0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0</v>
      </c>
      <c r="BL322" s="37">
        <v>0</v>
      </c>
      <c r="BM322" s="37">
        <v>1</v>
      </c>
      <c r="BN322" s="37">
        <v>0</v>
      </c>
      <c r="BO322" s="37">
        <v>0</v>
      </c>
      <c r="BP322" s="37">
        <v>0</v>
      </c>
      <c r="BQ322" s="37">
        <v>0</v>
      </c>
      <c r="BR322" s="37">
        <v>0</v>
      </c>
      <c r="BS322" s="37">
        <v>3</v>
      </c>
      <c r="BT322" s="37">
        <v>0</v>
      </c>
      <c r="BU322" s="37">
        <v>0</v>
      </c>
      <c r="BV322" s="37">
        <v>6</v>
      </c>
      <c r="BW322" s="37">
        <v>0</v>
      </c>
      <c r="BX322" s="37">
        <v>0</v>
      </c>
      <c r="BY322" s="37">
        <v>0</v>
      </c>
      <c r="BZ322" s="37">
        <v>0</v>
      </c>
    </row>
    <row r="323" spans="2:78" ht="20.100000000000001" customHeight="1" thickBot="1" x14ac:dyDescent="0.25">
      <c r="B323" s="4" t="s">
        <v>533</v>
      </c>
      <c r="C323" s="37">
        <v>7</v>
      </c>
      <c r="D323" s="37">
        <v>1</v>
      </c>
      <c r="E323" s="37">
        <v>6</v>
      </c>
      <c r="F323" s="37">
        <v>15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1</v>
      </c>
      <c r="U323" s="37">
        <v>1</v>
      </c>
      <c r="V323" s="37">
        <v>0</v>
      </c>
      <c r="W323" s="37">
        <v>2</v>
      </c>
      <c r="X323" s="37">
        <v>0</v>
      </c>
      <c r="Y323" s="37">
        <v>4</v>
      </c>
      <c r="Z323" s="37">
        <v>8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1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0</v>
      </c>
      <c r="AW323" s="37">
        <v>0</v>
      </c>
      <c r="AX323" s="37">
        <v>0</v>
      </c>
      <c r="AY323" s="37">
        <v>0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0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5</v>
      </c>
      <c r="BT323" s="37">
        <v>0</v>
      </c>
      <c r="BU323" s="37">
        <v>0</v>
      </c>
      <c r="BV323" s="37">
        <v>7</v>
      </c>
      <c r="BW323" s="37">
        <v>0</v>
      </c>
      <c r="BX323" s="37">
        <v>0</v>
      </c>
      <c r="BY323" s="37">
        <v>0</v>
      </c>
      <c r="BZ323" s="37">
        <v>0</v>
      </c>
    </row>
    <row r="324" spans="2:78" ht="20.100000000000001" customHeight="1" thickBot="1" x14ac:dyDescent="0.25">
      <c r="B324" s="4" t="s">
        <v>534</v>
      </c>
      <c r="C324" s="37">
        <v>3</v>
      </c>
      <c r="D324" s="37">
        <v>0</v>
      </c>
      <c r="E324" s="37">
        <v>2</v>
      </c>
      <c r="F324" s="37">
        <v>1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2</v>
      </c>
      <c r="X324" s="37">
        <v>0</v>
      </c>
      <c r="Y324" s="37">
        <v>1</v>
      </c>
      <c r="Z324" s="37">
        <v>1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7">
        <v>0</v>
      </c>
      <c r="AP324" s="37">
        <v>0</v>
      </c>
      <c r="AQ324" s="37">
        <v>0</v>
      </c>
      <c r="AR324" s="37">
        <v>0</v>
      </c>
      <c r="AS324" s="37">
        <v>0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</v>
      </c>
      <c r="AZ324" s="37">
        <v>0</v>
      </c>
      <c r="BA324" s="37">
        <v>0</v>
      </c>
      <c r="BB324" s="37">
        <v>0</v>
      </c>
      <c r="BC324" s="37">
        <v>0</v>
      </c>
      <c r="BD324" s="37">
        <v>0</v>
      </c>
      <c r="BE324" s="37">
        <v>0</v>
      </c>
      <c r="BF324" s="37">
        <v>0</v>
      </c>
      <c r="BG324" s="37">
        <v>0</v>
      </c>
      <c r="BH324" s="37">
        <v>0</v>
      </c>
      <c r="BI324" s="37">
        <v>0</v>
      </c>
      <c r="BJ324" s="37">
        <v>0</v>
      </c>
      <c r="BK324" s="37">
        <v>0</v>
      </c>
      <c r="BL324" s="37">
        <v>0</v>
      </c>
      <c r="BM324" s="37">
        <v>0</v>
      </c>
      <c r="BN324" s="37">
        <v>0</v>
      </c>
      <c r="BO324" s="37">
        <v>0</v>
      </c>
      <c r="BP324" s="37">
        <v>0</v>
      </c>
      <c r="BQ324" s="37">
        <v>0</v>
      </c>
      <c r="BR324" s="37">
        <v>0</v>
      </c>
      <c r="BS324" s="37">
        <v>1</v>
      </c>
      <c r="BT324" s="37">
        <v>0</v>
      </c>
      <c r="BU324" s="37">
        <v>1</v>
      </c>
      <c r="BV324" s="37">
        <v>0</v>
      </c>
      <c r="BW324" s="37">
        <v>0</v>
      </c>
      <c r="BX324" s="37">
        <v>0</v>
      </c>
      <c r="BY324" s="37">
        <v>0</v>
      </c>
      <c r="BZ324" s="37">
        <v>0</v>
      </c>
    </row>
    <row r="325" spans="2:78" ht="20.100000000000001" customHeight="1" thickBot="1" x14ac:dyDescent="0.25">
      <c r="B325" s="4" t="s">
        <v>535</v>
      </c>
      <c r="C325" s="37">
        <v>16</v>
      </c>
      <c r="D325" s="37">
        <v>1</v>
      </c>
      <c r="E325" s="37">
        <v>14</v>
      </c>
      <c r="F325" s="37">
        <v>12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1</v>
      </c>
      <c r="U325" s="37">
        <v>1</v>
      </c>
      <c r="V325" s="37">
        <v>0</v>
      </c>
      <c r="W325" s="37">
        <v>11</v>
      </c>
      <c r="X325" s="37">
        <v>0</v>
      </c>
      <c r="Y325" s="37">
        <v>10</v>
      </c>
      <c r="Z325" s="37">
        <v>6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2</v>
      </c>
      <c r="AR325" s="37">
        <v>0</v>
      </c>
      <c r="AS325" s="37">
        <v>1</v>
      </c>
      <c r="AT325" s="37">
        <v>1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3</v>
      </c>
      <c r="BT325" s="37">
        <v>0</v>
      </c>
      <c r="BU325" s="37">
        <v>2</v>
      </c>
      <c r="BV325" s="37">
        <v>5</v>
      </c>
      <c r="BW325" s="37">
        <v>0</v>
      </c>
      <c r="BX325" s="37">
        <v>0</v>
      </c>
      <c r="BY325" s="37">
        <v>0</v>
      </c>
      <c r="BZ325" s="37">
        <v>0</v>
      </c>
    </row>
    <row r="326" spans="2:78" ht="20.100000000000001" customHeight="1" thickBot="1" x14ac:dyDescent="0.25">
      <c r="B326" s="4" t="s">
        <v>213</v>
      </c>
      <c r="C326" s="37">
        <v>68</v>
      </c>
      <c r="D326" s="37">
        <v>9</v>
      </c>
      <c r="E326" s="37">
        <v>74</v>
      </c>
      <c r="F326" s="37">
        <v>44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2</v>
      </c>
      <c r="T326" s="37">
        <v>4</v>
      </c>
      <c r="U326" s="37">
        <v>6</v>
      </c>
      <c r="V326" s="37">
        <v>1</v>
      </c>
      <c r="W326" s="37">
        <v>17</v>
      </c>
      <c r="X326" s="37">
        <v>0</v>
      </c>
      <c r="Y326" s="37">
        <v>17</v>
      </c>
      <c r="Z326" s="37">
        <v>14</v>
      </c>
      <c r="AA326" s="37">
        <v>1</v>
      </c>
      <c r="AB326" s="37">
        <v>0</v>
      </c>
      <c r="AC326" s="37">
        <v>1</v>
      </c>
      <c r="AD326" s="37">
        <v>0</v>
      </c>
      <c r="AE326" s="37">
        <v>1</v>
      </c>
      <c r="AF326" s="37">
        <v>0</v>
      </c>
      <c r="AG326" s="37">
        <v>1</v>
      </c>
      <c r="AH326" s="37">
        <v>1</v>
      </c>
      <c r="AI326" s="37">
        <v>0</v>
      </c>
      <c r="AJ326" s="37">
        <v>0</v>
      </c>
      <c r="AK326" s="37">
        <v>0</v>
      </c>
      <c r="AL326" s="37">
        <v>0</v>
      </c>
      <c r="AM326" s="37">
        <v>1</v>
      </c>
      <c r="AN326" s="37">
        <v>2</v>
      </c>
      <c r="AO326" s="37">
        <v>2</v>
      </c>
      <c r="AP326" s="37">
        <v>1</v>
      </c>
      <c r="AQ326" s="37">
        <v>11</v>
      </c>
      <c r="AR326" s="37">
        <v>0</v>
      </c>
      <c r="AS326" s="37">
        <v>13</v>
      </c>
      <c r="AT326" s="37">
        <v>6</v>
      </c>
      <c r="AU326" s="37">
        <v>0</v>
      </c>
      <c r="AV326" s="37">
        <v>0</v>
      </c>
      <c r="AW326" s="37">
        <v>0</v>
      </c>
      <c r="AX326" s="37">
        <v>0</v>
      </c>
      <c r="AY326" s="37">
        <v>0</v>
      </c>
      <c r="AZ326" s="37">
        <v>0</v>
      </c>
      <c r="BA326" s="37">
        <v>0</v>
      </c>
      <c r="BB326" s="37">
        <v>0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5</v>
      </c>
      <c r="BL326" s="37">
        <v>0</v>
      </c>
      <c r="BM326" s="37">
        <v>4</v>
      </c>
      <c r="BN326" s="37">
        <v>4</v>
      </c>
      <c r="BO326" s="37">
        <v>2</v>
      </c>
      <c r="BP326" s="37">
        <v>3</v>
      </c>
      <c r="BQ326" s="37">
        <v>5</v>
      </c>
      <c r="BR326" s="37">
        <v>1</v>
      </c>
      <c r="BS326" s="37">
        <v>28</v>
      </c>
      <c r="BT326" s="37">
        <v>0</v>
      </c>
      <c r="BU326" s="37">
        <v>25</v>
      </c>
      <c r="BV326" s="37">
        <v>16</v>
      </c>
      <c r="BW326" s="37">
        <v>0</v>
      </c>
      <c r="BX326" s="37">
        <v>0</v>
      </c>
      <c r="BY326" s="37">
        <v>0</v>
      </c>
      <c r="BZ326" s="37">
        <v>0</v>
      </c>
    </row>
    <row r="327" spans="2:78" ht="20.100000000000001" customHeight="1" thickBot="1" x14ac:dyDescent="0.25">
      <c r="B327" s="4" t="s">
        <v>536</v>
      </c>
      <c r="C327" s="37">
        <v>5</v>
      </c>
      <c r="D327" s="37">
        <v>0</v>
      </c>
      <c r="E327" s="37">
        <v>2</v>
      </c>
      <c r="F327" s="37">
        <v>4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5</v>
      </c>
      <c r="X327" s="37">
        <v>0</v>
      </c>
      <c r="Y327" s="37">
        <v>2</v>
      </c>
      <c r="Z327" s="37">
        <v>4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0</v>
      </c>
      <c r="AW327" s="37">
        <v>0</v>
      </c>
      <c r="AX327" s="37">
        <v>0</v>
      </c>
      <c r="AY327" s="37">
        <v>0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0</v>
      </c>
      <c r="BI327" s="37">
        <v>0</v>
      </c>
      <c r="BJ327" s="37">
        <v>0</v>
      </c>
      <c r="BK327" s="37">
        <v>0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0</v>
      </c>
      <c r="BU327" s="37">
        <v>0</v>
      </c>
      <c r="BV327" s="37">
        <v>0</v>
      </c>
      <c r="BW327" s="37">
        <v>0</v>
      </c>
      <c r="BX327" s="37">
        <v>0</v>
      </c>
      <c r="BY327" s="37">
        <v>0</v>
      </c>
      <c r="BZ327" s="37">
        <v>0</v>
      </c>
    </row>
    <row r="328" spans="2:78" ht="20.100000000000001" customHeight="1" thickBot="1" x14ac:dyDescent="0.25">
      <c r="B328" s="4" t="s">
        <v>537</v>
      </c>
      <c r="C328" s="37">
        <v>8</v>
      </c>
      <c r="D328" s="37">
        <v>0</v>
      </c>
      <c r="E328" s="37">
        <v>5</v>
      </c>
      <c r="F328" s="37">
        <v>6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4</v>
      </c>
      <c r="X328" s="37">
        <v>0</v>
      </c>
      <c r="Y328" s="37">
        <v>3</v>
      </c>
      <c r="Z328" s="37">
        <v>4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7">
        <v>0</v>
      </c>
      <c r="AP328" s="37">
        <v>0</v>
      </c>
      <c r="AQ328" s="37">
        <v>1</v>
      </c>
      <c r="AR328" s="37">
        <v>0</v>
      </c>
      <c r="AS328" s="37">
        <v>0</v>
      </c>
      <c r="AT328" s="37">
        <v>1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3</v>
      </c>
      <c r="BT328" s="37">
        <v>0</v>
      </c>
      <c r="BU328" s="37">
        <v>2</v>
      </c>
      <c r="BV328" s="37">
        <v>1</v>
      </c>
      <c r="BW328" s="37">
        <v>0</v>
      </c>
      <c r="BX328" s="37">
        <v>0</v>
      </c>
      <c r="BY328" s="37">
        <v>0</v>
      </c>
      <c r="BZ328" s="37">
        <v>0</v>
      </c>
    </row>
    <row r="329" spans="2:78" ht="20.100000000000001" customHeight="1" thickBot="1" x14ac:dyDescent="0.25">
      <c r="B329" s="4" t="s">
        <v>538</v>
      </c>
      <c r="C329" s="37">
        <v>2</v>
      </c>
      <c r="D329" s="37">
        <v>0</v>
      </c>
      <c r="E329" s="37">
        <v>1</v>
      </c>
      <c r="F329" s="37">
        <v>3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1</v>
      </c>
      <c r="Z329" s="37">
        <v>1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37">
        <v>0</v>
      </c>
      <c r="AW329" s="37">
        <v>0</v>
      </c>
      <c r="AX329" s="37">
        <v>0</v>
      </c>
      <c r="AY329" s="37">
        <v>0</v>
      </c>
      <c r="AZ329" s="37">
        <v>0</v>
      </c>
      <c r="BA329" s="37">
        <v>0</v>
      </c>
      <c r="BB329" s="37">
        <v>0</v>
      </c>
      <c r="BC329" s="37">
        <v>0</v>
      </c>
      <c r="BD329" s="37">
        <v>0</v>
      </c>
      <c r="BE329" s="37">
        <v>0</v>
      </c>
      <c r="BF329" s="37">
        <v>0</v>
      </c>
      <c r="BG329" s="37">
        <v>0</v>
      </c>
      <c r="BH329" s="37">
        <v>0</v>
      </c>
      <c r="BI329" s="37">
        <v>0</v>
      </c>
      <c r="BJ329" s="37">
        <v>0</v>
      </c>
      <c r="BK329" s="37">
        <v>1</v>
      </c>
      <c r="BL329" s="37">
        <v>0</v>
      </c>
      <c r="BM329" s="37">
        <v>0</v>
      </c>
      <c r="BN329" s="37">
        <v>1</v>
      </c>
      <c r="BO329" s="37">
        <v>0</v>
      </c>
      <c r="BP329" s="37">
        <v>0</v>
      </c>
      <c r="BQ329" s="37">
        <v>0</v>
      </c>
      <c r="BR329" s="37">
        <v>0</v>
      </c>
      <c r="BS329" s="37">
        <v>1</v>
      </c>
      <c r="BT329" s="37">
        <v>0</v>
      </c>
      <c r="BU329" s="37">
        <v>0</v>
      </c>
      <c r="BV329" s="37">
        <v>1</v>
      </c>
      <c r="BW329" s="37">
        <v>0</v>
      </c>
      <c r="BX329" s="37">
        <v>0</v>
      </c>
      <c r="BY329" s="37">
        <v>0</v>
      </c>
      <c r="BZ329" s="37">
        <v>0</v>
      </c>
    </row>
    <row r="330" spans="2:78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7">
        <v>0</v>
      </c>
      <c r="BA330" s="37">
        <v>0</v>
      </c>
      <c r="BB330" s="37">
        <v>0</v>
      </c>
      <c r="BC330" s="37">
        <v>0</v>
      </c>
      <c r="BD330" s="37">
        <v>0</v>
      </c>
      <c r="BE330" s="37">
        <v>0</v>
      </c>
      <c r="BF330" s="37">
        <v>0</v>
      </c>
      <c r="BG330" s="37">
        <v>0</v>
      </c>
      <c r="BH330" s="37">
        <v>0</v>
      </c>
      <c r="BI330" s="37">
        <v>0</v>
      </c>
      <c r="BJ330" s="37">
        <v>0</v>
      </c>
      <c r="BK330" s="37">
        <v>0</v>
      </c>
      <c r="BL330" s="37">
        <v>0</v>
      </c>
      <c r="BM330" s="37">
        <v>0</v>
      </c>
      <c r="BN330" s="37">
        <v>0</v>
      </c>
      <c r="BO330" s="37">
        <v>0</v>
      </c>
      <c r="BP330" s="37">
        <v>0</v>
      </c>
      <c r="BQ330" s="37">
        <v>0</v>
      </c>
      <c r="BR330" s="37">
        <v>0</v>
      </c>
      <c r="BS330" s="37">
        <v>0</v>
      </c>
      <c r="BT330" s="37">
        <v>0</v>
      </c>
      <c r="BU330" s="37">
        <v>0</v>
      </c>
      <c r="BV330" s="37">
        <v>0</v>
      </c>
      <c r="BW330" s="37">
        <v>0</v>
      </c>
      <c r="BX330" s="37">
        <v>0</v>
      </c>
      <c r="BY330" s="37">
        <v>0</v>
      </c>
      <c r="BZ330" s="37">
        <v>0</v>
      </c>
    </row>
    <row r="331" spans="2:78" ht="20.100000000000001" customHeight="1" thickBot="1" x14ac:dyDescent="0.25">
      <c r="B331" s="4" t="s">
        <v>540</v>
      </c>
      <c r="C331" s="37">
        <v>0</v>
      </c>
      <c r="D331" s="37">
        <v>0</v>
      </c>
      <c r="E331" s="37">
        <v>0</v>
      </c>
      <c r="F331" s="37">
        <v>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1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7">
        <v>0</v>
      </c>
      <c r="AP331" s="37">
        <v>0</v>
      </c>
      <c r="AQ331" s="37">
        <v>0</v>
      </c>
      <c r="AR331" s="37">
        <v>0</v>
      </c>
      <c r="AS331" s="37">
        <v>0</v>
      </c>
      <c r="AT331" s="37">
        <v>0</v>
      </c>
      <c r="AU331" s="37">
        <v>0</v>
      </c>
      <c r="AV331" s="37">
        <v>0</v>
      </c>
      <c r="AW331" s="37">
        <v>0</v>
      </c>
      <c r="AX331" s="37">
        <v>0</v>
      </c>
      <c r="AY331" s="37">
        <v>0</v>
      </c>
      <c r="AZ331" s="37">
        <v>0</v>
      </c>
      <c r="BA331" s="37">
        <v>0</v>
      </c>
      <c r="BB331" s="37">
        <v>0</v>
      </c>
      <c r="BC331" s="37">
        <v>0</v>
      </c>
      <c r="BD331" s="37">
        <v>0</v>
      </c>
      <c r="BE331" s="37">
        <v>0</v>
      </c>
      <c r="BF331" s="37">
        <v>0</v>
      </c>
      <c r="BG331" s="37">
        <v>0</v>
      </c>
      <c r="BH331" s="37">
        <v>0</v>
      </c>
      <c r="BI331" s="37">
        <v>0</v>
      </c>
      <c r="BJ331" s="37">
        <v>0</v>
      </c>
      <c r="BK331" s="37">
        <v>0</v>
      </c>
      <c r="BL331" s="37">
        <v>0</v>
      </c>
      <c r="BM331" s="37">
        <v>0</v>
      </c>
      <c r="BN331" s="37">
        <v>0</v>
      </c>
      <c r="BO331" s="37">
        <v>0</v>
      </c>
      <c r="BP331" s="37">
        <v>0</v>
      </c>
      <c r="BQ331" s="37">
        <v>0</v>
      </c>
      <c r="BR331" s="37">
        <v>0</v>
      </c>
      <c r="BS331" s="37">
        <v>0</v>
      </c>
      <c r="BT331" s="37">
        <v>0</v>
      </c>
      <c r="BU331" s="37">
        <v>0</v>
      </c>
      <c r="BV331" s="37">
        <v>0</v>
      </c>
      <c r="BW331" s="37">
        <v>0</v>
      </c>
      <c r="BX331" s="37">
        <v>0</v>
      </c>
      <c r="BY331" s="37">
        <v>0</v>
      </c>
      <c r="BZ331" s="37">
        <v>0</v>
      </c>
    </row>
    <row r="332" spans="2:78" ht="20.100000000000001" customHeight="1" thickBot="1" x14ac:dyDescent="0.25">
      <c r="B332" s="4" t="s">
        <v>541</v>
      </c>
      <c r="C332" s="37">
        <v>8</v>
      </c>
      <c r="D332" s="37">
        <v>1</v>
      </c>
      <c r="E332" s="37">
        <v>8</v>
      </c>
      <c r="F332" s="37">
        <v>9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4</v>
      </c>
      <c r="X332" s="37">
        <v>0</v>
      </c>
      <c r="Y332" s="37">
        <v>4</v>
      </c>
      <c r="Z332" s="37">
        <v>6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7">
        <v>0</v>
      </c>
      <c r="AP332" s="37">
        <v>0</v>
      </c>
      <c r="AQ332" s="37">
        <v>1</v>
      </c>
      <c r="AR332" s="37">
        <v>0</v>
      </c>
      <c r="AS332" s="37">
        <v>0</v>
      </c>
      <c r="AT332" s="37">
        <v>1</v>
      </c>
      <c r="AU332" s="37">
        <v>0</v>
      </c>
      <c r="AV332" s="37">
        <v>0</v>
      </c>
      <c r="AW332" s="37">
        <v>0</v>
      </c>
      <c r="AX332" s="37">
        <v>0</v>
      </c>
      <c r="AY332" s="37">
        <v>0</v>
      </c>
      <c r="AZ332" s="37">
        <v>0</v>
      </c>
      <c r="BA332" s="37">
        <v>0</v>
      </c>
      <c r="BB332" s="37">
        <v>0</v>
      </c>
      <c r="BC332" s="37">
        <v>0</v>
      </c>
      <c r="BD332" s="37">
        <v>0</v>
      </c>
      <c r="BE332" s="37">
        <v>0</v>
      </c>
      <c r="BF332" s="37">
        <v>0</v>
      </c>
      <c r="BG332" s="37">
        <v>0</v>
      </c>
      <c r="BH332" s="37">
        <v>0</v>
      </c>
      <c r="BI332" s="37">
        <v>0</v>
      </c>
      <c r="BJ332" s="37">
        <v>0</v>
      </c>
      <c r="BK332" s="37">
        <v>0</v>
      </c>
      <c r="BL332" s="37">
        <v>0</v>
      </c>
      <c r="BM332" s="37">
        <v>0</v>
      </c>
      <c r="BN332" s="37">
        <v>0</v>
      </c>
      <c r="BO332" s="37">
        <v>0</v>
      </c>
      <c r="BP332" s="37">
        <v>1</v>
      </c>
      <c r="BQ332" s="37">
        <v>1</v>
      </c>
      <c r="BR332" s="37">
        <v>0</v>
      </c>
      <c r="BS332" s="37">
        <v>3</v>
      </c>
      <c r="BT332" s="37">
        <v>0</v>
      </c>
      <c r="BU332" s="37">
        <v>3</v>
      </c>
      <c r="BV332" s="37">
        <v>2</v>
      </c>
      <c r="BW332" s="37">
        <v>0</v>
      </c>
      <c r="BX332" s="37">
        <v>0</v>
      </c>
      <c r="BY332" s="37">
        <v>0</v>
      </c>
      <c r="BZ332" s="37">
        <v>0</v>
      </c>
    </row>
    <row r="333" spans="2:78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0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7">
        <v>0</v>
      </c>
      <c r="AV333" s="37">
        <v>0</v>
      </c>
      <c r="AW333" s="37">
        <v>0</v>
      </c>
      <c r="AX333" s="37">
        <v>0</v>
      </c>
      <c r="AY333" s="37">
        <v>0</v>
      </c>
      <c r="AZ333" s="37">
        <v>0</v>
      </c>
      <c r="BA333" s="37">
        <v>0</v>
      </c>
      <c r="BB333" s="37">
        <v>0</v>
      </c>
      <c r="BC333" s="37">
        <v>0</v>
      </c>
      <c r="BD333" s="37">
        <v>0</v>
      </c>
      <c r="BE333" s="37">
        <v>0</v>
      </c>
      <c r="BF333" s="37">
        <v>0</v>
      </c>
      <c r="BG333" s="37">
        <v>0</v>
      </c>
      <c r="BH333" s="37">
        <v>0</v>
      </c>
      <c r="BI333" s="37">
        <v>0</v>
      </c>
      <c r="BJ333" s="37">
        <v>0</v>
      </c>
      <c r="BK333" s="37">
        <v>0</v>
      </c>
      <c r="BL333" s="37">
        <v>0</v>
      </c>
      <c r="BM333" s="37">
        <v>0</v>
      </c>
      <c r="BN333" s="37">
        <v>0</v>
      </c>
      <c r="BO333" s="37">
        <v>0</v>
      </c>
      <c r="BP333" s="37">
        <v>0</v>
      </c>
      <c r="BQ333" s="37">
        <v>0</v>
      </c>
      <c r="BR333" s="37">
        <v>0</v>
      </c>
      <c r="BS333" s="37">
        <v>0</v>
      </c>
      <c r="BT333" s="37">
        <v>0</v>
      </c>
      <c r="BU333" s="37">
        <v>0</v>
      </c>
      <c r="BV333" s="37">
        <v>0</v>
      </c>
      <c r="BW333" s="37">
        <v>0</v>
      </c>
      <c r="BX333" s="37">
        <v>0</v>
      </c>
      <c r="BY333" s="37">
        <v>0</v>
      </c>
      <c r="BZ333" s="37">
        <v>0</v>
      </c>
    </row>
    <row r="334" spans="2:78" ht="20.100000000000001" customHeight="1" thickBot="1" x14ac:dyDescent="0.25">
      <c r="B334" s="4" t="s">
        <v>543</v>
      </c>
      <c r="C334" s="37">
        <v>3</v>
      </c>
      <c r="D334" s="37">
        <v>2</v>
      </c>
      <c r="E334" s="37">
        <v>9</v>
      </c>
      <c r="F334" s="37">
        <v>5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1</v>
      </c>
      <c r="U334" s="37">
        <v>1</v>
      </c>
      <c r="V334" s="37">
        <v>0</v>
      </c>
      <c r="W334" s="37">
        <v>2</v>
      </c>
      <c r="X334" s="37">
        <v>0</v>
      </c>
      <c r="Y334" s="37">
        <v>2</v>
      </c>
      <c r="Z334" s="37">
        <v>2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</v>
      </c>
      <c r="AZ334" s="37">
        <v>0</v>
      </c>
      <c r="BA334" s="37">
        <v>0</v>
      </c>
      <c r="BB334" s="37">
        <v>0</v>
      </c>
      <c r="BC334" s="37">
        <v>0</v>
      </c>
      <c r="BD334" s="37">
        <v>0</v>
      </c>
      <c r="BE334" s="37">
        <v>0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0</v>
      </c>
      <c r="BO334" s="37">
        <v>0</v>
      </c>
      <c r="BP334" s="37">
        <v>1</v>
      </c>
      <c r="BQ334" s="37">
        <v>3</v>
      </c>
      <c r="BR334" s="37">
        <v>1</v>
      </c>
      <c r="BS334" s="37">
        <v>1</v>
      </c>
      <c r="BT334" s="37">
        <v>0</v>
      </c>
      <c r="BU334" s="37">
        <v>3</v>
      </c>
      <c r="BV334" s="37">
        <v>2</v>
      </c>
      <c r="BW334" s="37">
        <v>0</v>
      </c>
      <c r="BX334" s="37">
        <v>0</v>
      </c>
      <c r="BY334" s="37">
        <v>0</v>
      </c>
      <c r="BZ334" s="37">
        <v>0</v>
      </c>
    </row>
    <row r="335" spans="2:78" ht="20.100000000000001" customHeight="1" thickBot="1" x14ac:dyDescent="0.25">
      <c r="B335" s="4" t="s">
        <v>544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</v>
      </c>
      <c r="AW335" s="37">
        <v>0</v>
      </c>
      <c r="AX335" s="37">
        <v>0</v>
      </c>
      <c r="AY335" s="37">
        <v>0</v>
      </c>
      <c r="AZ335" s="37">
        <v>0</v>
      </c>
      <c r="BA335" s="37">
        <v>0</v>
      </c>
      <c r="BB335" s="37">
        <v>0</v>
      </c>
      <c r="BC335" s="37">
        <v>0</v>
      </c>
      <c r="BD335" s="37">
        <v>0</v>
      </c>
      <c r="BE335" s="37">
        <v>0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0</v>
      </c>
    </row>
    <row r="336" spans="2:78" ht="20.100000000000001" customHeight="1" thickBot="1" x14ac:dyDescent="0.25">
      <c r="B336" s="4" t="s">
        <v>214</v>
      </c>
      <c r="C336" s="37">
        <v>31</v>
      </c>
      <c r="D336" s="37">
        <v>0</v>
      </c>
      <c r="E336" s="37">
        <v>27</v>
      </c>
      <c r="F336" s="37">
        <v>19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5</v>
      </c>
      <c r="T336" s="37">
        <v>0</v>
      </c>
      <c r="U336" s="37">
        <v>3</v>
      </c>
      <c r="V336" s="37">
        <v>6</v>
      </c>
      <c r="W336" s="37">
        <v>10</v>
      </c>
      <c r="X336" s="37">
        <v>0</v>
      </c>
      <c r="Y336" s="37">
        <v>9</v>
      </c>
      <c r="Z336" s="37">
        <v>8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1</v>
      </c>
      <c r="AN336" s="37">
        <v>0</v>
      </c>
      <c r="AO336" s="37">
        <v>1</v>
      </c>
      <c r="AP336" s="37">
        <v>0</v>
      </c>
      <c r="AQ336" s="37">
        <v>5</v>
      </c>
      <c r="AR336" s="37">
        <v>0</v>
      </c>
      <c r="AS336" s="37">
        <v>3</v>
      </c>
      <c r="AT336" s="37">
        <v>3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0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0</v>
      </c>
      <c r="BO336" s="37">
        <v>2</v>
      </c>
      <c r="BP336" s="37">
        <v>0</v>
      </c>
      <c r="BQ336" s="37">
        <v>1</v>
      </c>
      <c r="BR336" s="37">
        <v>1</v>
      </c>
      <c r="BS336" s="37">
        <v>8</v>
      </c>
      <c r="BT336" s="37">
        <v>0</v>
      </c>
      <c r="BU336" s="37">
        <v>10</v>
      </c>
      <c r="BV336" s="37">
        <v>1</v>
      </c>
      <c r="BW336" s="37">
        <v>0</v>
      </c>
      <c r="BX336" s="37">
        <v>0</v>
      </c>
      <c r="BY336" s="37">
        <v>0</v>
      </c>
      <c r="BZ336" s="37">
        <v>0</v>
      </c>
    </row>
    <row r="337" spans="2:78" ht="20.100000000000001" customHeight="1" thickBot="1" x14ac:dyDescent="0.25">
      <c r="B337" s="4" t="s">
        <v>545</v>
      </c>
      <c r="C337" s="37">
        <v>7</v>
      </c>
      <c r="D337" s="37">
        <v>0</v>
      </c>
      <c r="E337" s="37">
        <v>4</v>
      </c>
      <c r="F337" s="37">
        <v>12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5</v>
      </c>
      <c r="X337" s="37">
        <v>0</v>
      </c>
      <c r="Y337" s="37">
        <v>2</v>
      </c>
      <c r="Z337" s="37">
        <v>6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1</v>
      </c>
      <c r="AP337" s="37">
        <v>0</v>
      </c>
      <c r="AQ337" s="37">
        <v>1</v>
      </c>
      <c r="AR337" s="37">
        <v>0</v>
      </c>
      <c r="AS337" s="37">
        <v>0</v>
      </c>
      <c r="AT337" s="37">
        <v>3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1</v>
      </c>
      <c r="BN337" s="37">
        <v>1</v>
      </c>
      <c r="BO337" s="37">
        <v>0</v>
      </c>
      <c r="BP337" s="37">
        <v>0</v>
      </c>
      <c r="BQ337" s="37">
        <v>0</v>
      </c>
      <c r="BR337" s="37">
        <v>0</v>
      </c>
      <c r="BS337" s="37">
        <v>1</v>
      </c>
      <c r="BT337" s="37">
        <v>0</v>
      </c>
      <c r="BU337" s="37">
        <v>0</v>
      </c>
      <c r="BV337" s="37">
        <v>2</v>
      </c>
      <c r="BW337" s="37">
        <v>0</v>
      </c>
      <c r="BX337" s="37">
        <v>0</v>
      </c>
      <c r="BY337" s="37">
        <v>0</v>
      </c>
      <c r="BZ337" s="37">
        <v>0</v>
      </c>
    </row>
    <row r="338" spans="2:78" ht="20.100000000000001" customHeight="1" thickBot="1" x14ac:dyDescent="0.25">
      <c r="B338" s="4" t="s">
        <v>546</v>
      </c>
      <c r="C338" s="37">
        <v>168</v>
      </c>
      <c r="D338" s="37">
        <v>0</v>
      </c>
      <c r="E338" s="37">
        <v>75</v>
      </c>
      <c r="F338" s="37">
        <v>104</v>
      </c>
      <c r="G338" s="37">
        <v>1</v>
      </c>
      <c r="H338" s="37">
        <v>0</v>
      </c>
      <c r="I338" s="37">
        <v>0</v>
      </c>
      <c r="J338" s="37">
        <v>1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13</v>
      </c>
      <c r="T338" s="37">
        <v>0</v>
      </c>
      <c r="U338" s="37">
        <v>12</v>
      </c>
      <c r="V338" s="37">
        <v>1</v>
      </c>
      <c r="W338" s="37">
        <v>62</v>
      </c>
      <c r="X338" s="37">
        <v>0</v>
      </c>
      <c r="Y338" s="37">
        <v>12</v>
      </c>
      <c r="Z338" s="37">
        <v>54</v>
      </c>
      <c r="AA338" s="37">
        <v>2</v>
      </c>
      <c r="AB338" s="37">
        <v>0</v>
      </c>
      <c r="AC338" s="37">
        <v>2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12</v>
      </c>
      <c r="AN338" s="37">
        <v>0</v>
      </c>
      <c r="AO338" s="37">
        <v>7</v>
      </c>
      <c r="AP338" s="37">
        <v>5</v>
      </c>
      <c r="AQ338" s="37">
        <v>11</v>
      </c>
      <c r="AR338" s="37">
        <v>0</v>
      </c>
      <c r="AS338" s="37">
        <v>7</v>
      </c>
      <c r="AT338" s="37">
        <v>4</v>
      </c>
      <c r="AU338" s="37">
        <v>3</v>
      </c>
      <c r="AV338" s="37">
        <v>0</v>
      </c>
      <c r="AW338" s="37">
        <v>1</v>
      </c>
      <c r="AX338" s="37">
        <v>2</v>
      </c>
      <c r="AY338" s="37">
        <v>0</v>
      </c>
      <c r="AZ338" s="37">
        <v>0</v>
      </c>
      <c r="BA338" s="37">
        <v>0</v>
      </c>
      <c r="BB338" s="37">
        <v>0</v>
      </c>
      <c r="BC338" s="37">
        <v>0</v>
      </c>
      <c r="BD338" s="37">
        <v>0</v>
      </c>
      <c r="BE338" s="37">
        <v>0</v>
      </c>
      <c r="BF338" s="37">
        <v>0</v>
      </c>
      <c r="BG338" s="37">
        <v>6</v>
      </c>
      <c r="BH338" s="37">
        <v>0</v>
      </c>
      <c r="BI338" s="37">
        <v>6</v>
      </c>
      <c r="BJ338" s="37">
        <v>0</v>
      </c>
      <c r="BK338" s="37">
        <v>5</v>
      </c>
      <c r="BL338" s="37">
        <v>0</v>
      </c>
      <c r="BM338" s="37">
        <v>4</v>
      </c>
      <c r="BN338" s="37">
        <v>1</v>
      </c>
      <c r="BO338" s="37">
        <v>17</v>
      </c>
      <c r="BP338" s="37">
        <v>0</v>
      </c>
      <c r="BQ338" s="37">
        <v>16</v>
      </c>
      <c r="BR338" s="37">
        <v>1</v>
      </c>
      <c r="BS338" s="37">
        <v>36</v>
      </c>
      <c r="BT338" s="37">
        <v>0</v>
      </c>
      <c r="BU338" s="37">
        <v>8</v>
      </c>
      <c r="BV338" s="37">
        <v>35</v>
      </c>
      <c r="BW338" s="37">
        <v>0</v>
      </c>
      <c r="BX338" s="37">
        <v>0</v>
      </c>
      <c r="BY338" s="37">
        <v>0</v>
      </c>
      <c r="BZ338" s="37">
        <v>0</v>
      </c>
    </row>
    <row r="339" spans="2:78" ht="20.100000000000001" customHeight="1" thickBot="1" x14ac:dyDescent="0.25">
      <c r="B339" s="4" t="s">
        <v>547</v>
      </c>
      <c r="C339" s="37">
        <v>29</v>
      </c>
      <c r="D339" s="37">
        <v>2</v>
      </c>
      <c r="E339" s="37">
        <v>18</v>
      </c>
      <c r="F339" s="37">
        <v>41</v>
      </c>
      <c r="G339" s="37">
        <v>1</v>
      </c>
      <c r="H339" s="37">
        <v>0</v>
      </c>
      <c r="I339" s="37">
        <v>0</v>
      </c>
      <c r="J339" s="37">
        <v>1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16</v>
      </c>
      <c r="X339" s="37">
        <v>0</v>
      </c>
      <c r="Y339" s="37">
        <v>10</v>
      </c>
      <c r="Z339" s="37">
        <v>16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1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4</v>
      </c>
      <c r="AR339" s="37">
        <v>0</v>
      </c>
      <c r="AS339" s="37">
        <v>3</v>
      </c>
      <c r="AT339" s="37">
        <v>6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0</v>
      </c>
      <c r="BA339" s="37">
        <v>0</v>
      </c>
      <c r="BB339" s="37">
        <v>0</v>
      </c>
      <c r="BC339" s="37">
        <v>0</v>
      </c>
      <c r="BD339" s="37">
        <v>0</v>
      </c>
      <c r="BE339" s="37">
        <v>0</v>
      </c>
      <c r="BF339" s="37">
        <v>0</v>
      </c>
      <c r="BG339" s="37">
        <v>0</v>
      </c>
      <c r="BH339" s="37">
        <v>0</v>
      </c>
      <c r="BI339" s="37">
        <v>0</v>
      </c>
      <c r="BJ339" s="37">
        <v>0</v>
      </c>
      <c r="BK339" s="37">
        <v>1</v>
      </c>
      <c r="BL339" s="37">
        <v>0</v>
      </c>
      <c r="BM339" s="37">
        <v>0</v>
      </c>
      <c r="BN339" s="37">
        <v>1</v>
      </c>
      <c r="BO339" s="37">
        <v>0</v>
      </c>
      <c r="BP339" s="37">
        <v>2</v>
      </c>
      <c r="BQ339" s="37">
        <v>1</v>
      </c>
      <c r="BR339" s="37">
        <v>3</v>
      </c>
      <c r="BS339" s="37">
        <v>7</v>
      </c>
      <c r="BT339" s="37">
        <v>0</v>
      </c>
      <c r="BU339" s="37">
        <v>4</v>
      </c>
      <c r="BV339" s="37">
        <v>13</v>
      </c>
      <c r="BW339" s="37">
        <v>0</v>
      </c>
      <c r="BX339" s="37">
        <v>0</v>
      </c>
      <c r="BY339" s="37">
        <v>0</v>
      </c>
      <c r="BZ339" s="37">
        <v>0</v>
      </c>
    </row>
    <row r="340" spans="2:78" ht="20.100000000000001" customHeight="1" thickBot="1" x14ac:dyDescent="0.25">
      <c r="B340" s="4" t="s">
        <v>548</v>
      </c>
      <c r="C340" s="37">
        <v>10</v>
      </c>
      <c r="D340" s="37">
        <v>1</v>
      </c>
      <c r="E340" s="37">
        <v>13</v>
      </c>
      <c r="F340" s="37">
        <v>1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1</v>
      </c>
      <c r="U340" s="37">
        <v>1</v>
      </c>
      <c r="V340" s="37">
        <v>0</v>
      </c>
      <c r="W340" s="37">
        <v>2</v>
      </c>
      <c r="X340" s="37">
        <v>0</v>
      </c>
      <c r="Y340" s="37">
        <v>3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1</v>
      </c>
      <c r="AR340" s="37">
        <v>0</v>
      </c>
      <c r="AS340" s="37">
        <v>1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1</v>
      </c>
      <c r="BL340" s="37">
        <v>0</v>
      </c>
      <c r="BM340" s="37">
        <v>1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6</v>
      </c>
      <c r="BT340" s="37">
        <v>0</v>
      </c>
      <c r="BU340" s="37">
        <v>7</v>
      </c>
      <c r="BV340" s="37">
        <v>1</v>
      </c>
      <c r="BW340" s="37">
        <v>0</v>
      </c>
      <c r="BX340" s="37">
        <v>0</v>
      </c>
      <c r="BY340" s="37">
        <v>0</v>
      </c>
      <c r="BZ340" s="37">
        <v>0</v>
      </c>
    </row>
    <row r="341" spans="2:78" ht="20.100000000000001" customHeight="1" thickBot="1" x14ac:dyDescent="0.25">
      <c r="B341" s="4" t="s">
        <v>549</v>
      </c>
      <c r="C341" s="37">
        <v>1</v>
      </c>
      <c r="D341" s="37">
        <v>0</v>
      </c>
      <c r="E341" s="37">
        <v>0</v>
      </c>
      <c r="F341" s="37">
        <v>1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1</v>
      </c>
      <c r="X341" s="37">
        <v>0</v>
      </c>
      <c r="Y341" s="37">
        <v>0</v>
      </c>
      <c r="Z341" s="37">
        <v>1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0</v>
      </c>
      <c r="BP341" s="37">
        <v>0</v>
      </c>
      <c r="BQ341" s="37">
        <v>0</v>
      </c>
      <c r="BR341" s="37">
        <v>0</v>
      </c>
      <c r="BS341" s="37">
        <v>0</v>
      </c>
      <c r="BT341" s="37">
        <v>0</v>
      </c>
      <c r="BU341" s="37">
        <v>0</v>
      </c>
      <c r="BV341" s="37">
        <v>0</v>
      </c>
      <c r="BW341" s="37">
        <v>0</v>
      </c>
      <c r="BX341" s="37">
        <v>0</v>
      </c>
      <c r="BY341" s="37">
        <v>0</v>
      </c>
      <c r="BZ341" s="37">
        <v>0</v>
      </c>
    </row>
    <row r="342" spans="2:78" ht="20.100000000000001" customHeight="1" thickBot="1" x14ac:dyDescent="0.25">
      <c r="B342" s="4" t="s">
        <v>550</v>
      </c>
      <c r="C342" s="37">
        <v>2</v>
      </c>
      <c r="D342" s="37">
        <v>0</v>
      </c>
      <c r="E342" s="37">
        <v>2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7">
        <v>0</v>
      </c>
      <c r="AY342" s="37">
        <v>0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</v>
      </c>
      <c r="BF342" s="37">
        <v>0</v>
      </c>
      <c r="BG342" s="37">
        <v>0</v>
      </c>
      <c r="BH342" s="37">
        <v>0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1</v>
      </c>
      <c r="BP342" s="37">
        <v>0</v>
      </c>
      <c r="BQ342" s="37">
        <v>1</v>
      </c>
      <c r="BR342" s="37">
        <v>0</v>
      </c>
      <c r="BS342" s="37">
        <v>1</v>
      </c>
      <c r="BT342" s="37">
        <v>0</v>
      </c>
      <c r="BU342" s="37">
        <v>1</v>
      </c>
      <c r="BV342" s="37">
        <v>0</v>
      </c>
      <c r="BW342" s="37">
        <v>0</v>
      </c>
      <c r="BX342" s="37">
        <v>0</v>
      </c>
      <c r="BY342" s="37">
        <v>0</v>
      </c>
      <c r="BZ342" s="37">
        <v>0</v>
      </c>
    </row>
    <row r="343" spans="2:78" ht="20.100000000000001" customHeight="1" thickBot="1" x14ac:dyDescent="0.25">
      <c r="B343" s="4" t="s">
        <v>551</v>
      </c>
      <c r="C343" s="37">
        <v>30</v>
      </c>
      <c r="D343" s="37">
        <v>0</v>
      </c>
      <c r="E343" s="37">
        <v>22</v>
      </c>
      <c r="F343" s="37">
        <v>13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2</v>
      </c>
      <c r="T343" s="37">
        <v>0</v>
      </c>
      <c r="U343" s="37">
        <v>2</v>
      </c>
      <c r="V343" s="37">
        <v>0</v>
      </c>
      <c r="W343" s="37">
        <v>15</v>
      </c>
      <c r="X343" s="37">
        <v>0</v>
      </c>
      <c r="Y343" s="37">
        <v>13</v>
      </c>
      <c r="Z343" s="37">
        <v>6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5</v>
      </c>
      <c r="AR343" s="37">
        <v>0</v>
      </c>
      <c r="AS343" s="37">
        <v>3</v>
      </c>
      <c r="AT343" s="37">
        <v>2</v>
      </c>
      <c r="AU343" s="37">
        <v>0</v>
      </c>
      <c r="AV343" s="37">
        <v>0</v>
      </c>
      <c r="AW343" s="37">
        <v>0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7">
        <v>0</v>
      </c>
      <c r="BD343" s="37">
        <v>0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2</v>
      </c>
      <c r="BL343" s="37">
        <v>0</v>
      </c>
      <c r="BM343" s="37">
        <v>0</v>
      </c>
      <c r="BN343" s="37">
        <v>2</v>
      </c>
      <c r="BO343" s="37">
        <v>0</v>
      </c>
      <c r="BP343" s="37">
        <v>0</v>
      </c>
      <c r="BQ343" s="37">
        <v>0</v>
      </c>
      <c r="BR343" s="37">
        <v>0</v>
      </c>
      <c r="BS343" s="37">
        <v>6</v>
      </c>
      <c r="BT343" s="37">
        <v>0</v>
      </c>
      <c r="BU343" s="37">
        <v>4</v>
      </c>
      <c r="BV343" s="37">
        <v>3</v>
      </c>
      <c r="BW343" s="37">
        <v>0</v>
      </c>
      <c r="BX343" s="37">
        <v>0</v>
      </c>
      <c r="BY343" s="37">
        <v>0</v>
      </c>
      <c r="BZ343" s="37">
        <v>0</v>
      </c>
    </row>
    <row r="344" spans="2:78" ht="20.100000000000001" customHeight="1" thickBot="1" x14ac:dyDescent="0.25">
      <c r="B344" s="4" t="s">
        <v>552</v>
      </c>
      <c r="C344" s="37">
        <v>35</v>
      </c>
      <c r="D344" s="37">
        <v>1</v>
      </c>
      <c r="E344" s="37">
        <v>32</v>
      </c>
      <c r="F344" s="37">
        <v>32</v>
      </c>
      <c r="G344" s="37">
        <v>0</v>
      </c>
      <c r="H344" s="37">
        <v>0</v>
      </c>
      <c r="I344" s="37">
        <v>0</v>
      </c>
      <c r="J344" s="37">
        <v>1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2</v>
      </c>
      <c r="T344" s="37">
        <v>0</v>
      </c>
      <c r="U344" s="37">
        <v>2</v>
      </c>
      <c r="V344" s="37">
        <v>0</v>
      </c>
      <c r="W344" s="37">
        <v>16</v>
      </c>
      <c r="X344" s="37">
        <v>0</v>
      </c>
      <c r="Y344" s="37">
        <v>7</v>
      </c>
      <c r="Z344" s="37">
        <v>15</v>
      </c>
      <c r="AA344" s="37">
        <v>0</v>
      </c>
      <c r="AB344" s="37">
        <v>0</v>
      </c>
      <c r="AC344" s="37">
        <v>0</v>
      </c>
      <c r="AD344" s="37">
        <v>0</v>
      </c>
      <c r="AE344" s="37">
        <v>1</v>
      </c>
      <c r="AF344" s="37">
        <v>0</v>
      </c>
      <c r="AG344" s="37">
        <v>1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3</v>
      </c>
      <c r="AN344" s="37">
        <v>0</v>
      </c>
      <c r="AO344" s="37">
        <v>0</v>
      </c>
      <c r="AP344" s="37">
        <v>3</v>
      </c>
      <c r="AQ344" s="37">
        <v>5</v>
      </c>
      <c r="AR344" s="37">
        <v>0</v>
      </c>
      <c r="AS344" s="37">
        <v>6</v>
      </c>
      <c r="AT344" s="37">
        <v>2</v>
      </c>
      <c r="AU344" s="37">
        <v>0</v>
      </c>
      <c r="AV344" s="37">
        <v>0</v>
      </c>
      <c r="AW344" s="37">
        <v>1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3</v>
      </c>
      <c r="BN344" s="37">
        <v>4</v>
      </c>
      <c r="BO344" s="37">
        <v>2</v>
      </c>
      <c r="BP344" s="37">
        <v>1</v>
      </c>
      <c r="BQ344" s="37">
        <v>4</v>
      </c>
      <c r="BR344" s="37">
        <v>0</v>
      </c>
      <c r="BS344" s="37">
        <v>6</v>
      </c>
      <c r="BT344" s="37">
        <v>0</v>
      </c>
      <c r="BU344" s="37">
        <v>8</v>
      </c>
      <c r="BV344" s="37">
        <v>7</v>
      </c>
      <c r="BW344" s="37">
        <v>0</v>
      </c>
      <c r="BX344" s="37">
        <v>0</v>
      </c>
      <c r="BY344" s="37">
        <v>0</v>
      </c>
      <c r="BZ344" s="37">
        <v>0</v>
      </c>
    </row>
    <row r="345" spans="2:78" ht="20.100000000000001" customHeight="1" thickBot="1" x14ac:dyDescent="0.25">
      <c r="B345" s="4" t="s">
        <v>553</v>
      </c>
      <c r="C345" s="37">
        <v>49</v>
      </c>
      <c r="D345" s="37">
        <v>1</v>
      </c>
      <c r="E345" s="37">
        <v>69</v>
      </c>
      <c r="F345" s="37">
        <v>33</v>
      </c>
      <c r="G345" s="37">
        <v>0</v>
      </c>
      <c r="H345" s="37">
        <v>0</v>
      </c>
      <c r="I345" s="37">
        <v>1</v>
      </c>
      <c r="J345" s="37">
        <v>0</v>
      </c>
      <c r="K345" s="37">
        <v>1</v>
      </c>
      <c r="L345" s="37">
        <v>0</v>
      </c>
      <c r="M345" s="37">
        <v>0</v>
      </c>
      <c r="N345" s="37">
        <v>1</v>
      </c>
      <c r="O345" s="37">
        <v>0</v>
      </c>
      <c r="P345" s="37">
        <v>0</v>
      </c>
      <c r="Q345" s="37">
        <v>0</v>
      </c>
      <c r="R345" s="37">
        <v>0</v>
      </c>
      <c r="S345" s="37">
        <v>6</v>
      </c>
      <c r="T345" s="37">
        <v>0</v>
      </c>
      <c r="U345" s="37">
        <v>5</v>
      </c>
      <c r="V345" s="37">
        <v>1</v>
      </c>
      <c r="W345" s="37">
        <v>15</v>
      </c>
      <c r="X345" s="37">
        <v>0</v>
      </c>
      <c r="Y345" s="37">
        <v>21</v>
      </c>
      <c r="Z345" s="37">
        <v>10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1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2</v>
      </c>
      <c r="AN345" s="37">
        <v>1</v>
      </c>
      <c r="AO345" s="37">
        <v>2</v>
      </c>
      <c r="AP345" s="37">
        <v>1</v>
      </c>
      <c r="AQ345" s="37">
        <v>6</v>
      </c>
      <c r="AR345" s="37">
        <v>0</v>
      </c>
      <c r="AS345" s="37">
        <v>7</v>
      </c>
      <c r="AT345" s="37">
        <v>5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1</v>
      </c>
      <c r="BL345" s="37">
        <v>0</v>
      </c>
      <c r="BM345" s="37">
        <v>10</v>
      </c>
      <c r="BN345" s="37">
        <v>2</v>
      </c>
      <c r="BO345" s="37">
        <v>6</v>
      </c>
      <c r="BP345" s="37">
        <v>0</v>
      </c>
      <c r="BQ345" s="37">
        <v>3</v>
      </c>
      <c r="BR345" s="37">
        <v>3</v>
      </c>
      <c r="BS345" s="37">
        <v>12</v>
      </c>
      <c r="BT345" s="37">
        <v>0</v>
      </c>
      <c r="BU345" s="37">
        <v>19</v>
      </c>
      <c r="BV345" s="37">
        <v>10</v>
      </c>
      <c r="BW345" s="37">
        <v>0</v>
      </c>
      <c r="BX345" s="37">
        <v>0</v>
      </c>
      <c r="BY345" s="37">
        <v>0</v>
      </c>
      <c r="BZ345" s="37">
        <v>0</v>
      </c>
    </row>
    <row r="346" spans="2:78" ht="20.100000000000001" customHeight="1" thickBot="1" x14ac:dyDescent="0.25">
      <c r="B346" s="4" t="s">
        <v>215</v>
      </c>
      <c r="C346" s="37">
        <v>121</v>
      </c>
      <c r="D346" s="37">
        <v>7</v>
      </c>
      <c r="E346" s="37">
        <v>85</v>
      </c>
      <c r="F346" s="37">
        <v>137</v>
      </c>
      <c r="G346" s="37">
        <v>0</v>
      </c>
      <c r="H346" s="37">
        <v>0</v>
      </c>
      <c r="I346" s="37">
        <v>1</v>
      </c>
      <c r="J346" s="37">
        <v>1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1</v>
      </c>
      <c r="T346" s="37">
        <v>2</v>
      </c>
      <c r="U346" s="37">
        <v>2</v>
      </c>
      <c r="V346" s="37">
        <v>1</v>
      </c>
      <c r="W346" s="37">
        <v>40</v>
      </c>
      <c r="X346" s="37">
        <v>0</v>
      </c>
      <c r="Y346" s="37">
        <v>23</v>
      </c>
      <c r="Z346" s="37">
        <v>43</v>
      </c>
      <c r="AA346" s="37">
        <v>0</v>
      </c>
      <c r="AB346" s="37">
        <v>1</v>
      </c>
      <c r="AC346" s="37">
        <v>1</v>
      </c>
      <c r="AD346" s="37">
        <v>0</v>
      </c>
      <c r="AE346" s="37">
        <v>4</v>
      </c>
      <c r="AF346" s="37">
        <v>0</v>
      </c>
      <c r="AG346" s="37">
        <v>3</v>
      </c>
      <c r="AH346" s="37">
        <v>4</v>
      </c>
      <c r="AI346" s="37">
        <v>0</v>
      </c>
      <c r="AJ346" s="37">
        <v>0</v>
      </c>
      <c r="AK346" s="37">
        <v>0</v>
      </c>
      <c r="AL346" s="37">
        <v>0</v>
      </c>
      <c r="AM346" s="37">
        <v>1</v>
      </c>
      <c r="AN346" s="37">
        <v>0</v>
      </c>
      <c r="AO346" s="37">
        <v>3</v>
      </c>
      <c r="AP346" s="37">
        <v>0</v>
      </c>
      <c r="AQ346" s="37">
        <v>24</v>
      </c>
      <c r="AR346" s="37">
        <v>0</v>
      </c>
      <c r="AS346" s="37">
        <v>17</v>
      </c>
      <c r="AT346" s="37">
        <v>25</v>
      </c>
      <c r="AU346" s="37">
        <v>1</v>
      </c>
      <c r="AV346" s="37">
        <v>0</v>
      </c>
      <c r="AW346" s="37">
        <v>1</v>
      </c>
      <c r="AX346" s="37">
        <v>1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3</v>
      </c>
      <c r="BL346" s="37">
        <v>0</v>
      </c>
      <c r="BM346" s="37">
        <v>5</v>
      </c>
      <c r="BN346" s="37">
        <v>13</v>
      </c>
      <c r="BO346" s="37">
        <v>1</v>
      </c>
      <c r="BP346" s="37">
        <v>4</v>
      </c>
      <c r="BQ346" s="37">
        <v>7</v>
      </c>
      <c r="BR346" s="37">
        <v>0</v>
      </c>
      <c r="BS346" s="37">
        <v>46</v>
      </c>
      <c r="BT346" s="37">
        <v>0</v>
      </c>
      <c r="BU346" s="37">
        <v>22</v>
      </c>
      <c r="BV346" s="37">
        <v>49</v>
      </c>
      <c r="BW346" s="37">
        <v>0</v>
      </c>
      <c r="BX346" s="37">
        <v>0</v>
      </c>
      <c r="BY346" s="37">
        <v>0</v>
      </c>
      <c r="BZ346" s="37">
        <v>0</v>
      </c>
    </row>
    <row r="347" spans="2:78" ht="20.100000000000001" customHeight="1" thickBot="1" x14ac:dyDescent="0.25">
      <c r="B347" s="4" t="s">
        <v>554</v>
      </c>
      <c r="C347" s="37">
        <v>16</v>
      </c>
      <c r="D347" s="37">
        <v>2</v>
      </c>
      <c r="E347" s="37">
        <v>7</v>
      </c>
      <c r="F347" s="37">
        <v>17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1</v>
      </c>
      <c r="T347" s="37">
        <v>0</v>
      </c>
      <c r="U347" s="37">
        <v>0</v>
      </c>
      <c r="V347" s="37">
        <v>1</v>
      </c>
      <c r="W347" s="37">
        <v>4</v>
      </c>
      <c r="X347" s="37">
        <v>0</v>
      </c>
      <c r="Y347" s="37">
        <v>1</v>
      </c>
      <c r="Z347" s="37">
        <v>4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1</v>
      </c>
      <c r="AO347" s="37">
        <v>1</v>
      </c>
      <c r="AP347" s="37">
        <v>0</v>
      </c>
      <c r="AQ347" s="37">
        <v>3</v>
      </c>
      <c r="AR347" s="37">
        <v>0</v>
      </c>
      <c r="AS347" s="37">
        <v>2</v>
      </c>
      <c r="AT347" s="37">
        <v>3</v>
      </c>
      <c r="AU347" s="37">
        <v>0</v>
      </c>
      <c r="AV347" s="37">
        <v>0</v>
      </c>
      <c r="AW347" s="37">
        <v>0</v>
      </c>
      <c r="AX347" s="37">
        <v>0</v>
      </c>
      <c r="AY347" s="37">
        <v>0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</v>
      </c>
      <c r="BF347" s="37">
        <v>0</v>
      </c>
      <c r="BG347" s="37">
        <v>0</v>
      </c>
      <c r="BH347" s="37">
        <v>0</v>
      </c>
      <c r="BI347" s="37">
        <v>0</v>
      </c>
      <c r="BJ347" s="37">
        <v>0</v>
      </c>
      <c r="BK347" s="37">
        <v>0</v>
      </c>
      <c r="BL347" s="37">
        <v>0</v>
      </c>
      <c r="BM347" s="37">
        <v>1</v>
      </c>
      <c r="BN347" s="37">
        <v>1</v>
      </c>
      <c r="BO347" s="37">
        <v>3</v>
      </c>
      <c r="BP347" s="37">
        <v>1</v>
      </c>
      <c r="BQ347" s="37">
        <v>1</v>
      </c>
      <c r="BR347" s="37">
        <v>3</v>
      </c>
      <c r="BS347" s="37">
        <v>5</v>
      </c>
      <c r="BT347" s="37">
        <v>0</v>
      </c>
      <c r="BU347" s="37">
        <v>1</v>
      </c>
      <c r="BV347" s="37">
        <v>5</v>
      </c>
      <c r="BW347" s="37">
        <v>0</v>
      </c>
      <c r="BX347" s="37">
        <v>0</v>
      </c>
      <c r="BY347" s="37">
        <v>0</v>
      </c>
      <c r="BZ347" s="37">
        <v>0</v>
      </c>
    </row>
    <row r="348" spans="2:78" ht="20.100000000000001" customHeight="1" thickBot="1" x14ac:dyDescent="0.25">
      <c r="B348" s="4" t="s">
        <v>555</v>
      </c>
      <c r="C348" s="37">
        <v>14</v>
      </c>
      <c r="D348" s="37">
        <v>2</v>
      </c>
      <c r="E348" s="37">
        <v>9</v>
      </c>
      <c r="F348" s="37">
        <v>14</v>
      </c>
      <c r="G348" s="37">
        <v>0</v>
      </c>
      <c r="H348" s="37">
        <v>0</v>
      </c>
      <c r="I348" s="37">
        <v>0</v>
      </c>
      <c r="J348" s="37">
        <v>0</v>
      </c>
      <c r="K348" s="37">
        <v>1</v>
      </c>
      <c r="L348" s="37">
        <v>0</v>
      </c>
      <c r="M348" s="37">
        <v>0</v>
      </c>
      <c r="N348" s="37">
        <v>1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1</v>
      </c>
      <c r="U348" s="37">
        <v>1</v>
      </c>
      <c r="V348" s="37">
        <v>0</v>
      </c>
      <c r="W348" s="37">
        <v>8</v>
      </c>
      <c r="X348" s="37">
        <v>0</v>
      </c>
      <c r="Y348" s="37">
        <v>4</v>
      </c>
      <c r="Z348" s="37">
        <v>9</v>
      </c>
      <c r="AA348" s="37">
        <v>0</v>
      </c>
      <c r="AB348" s="37">
        <v>0</v>
      </c>
      <c r="AC348" s="37">
        <v>0</v>
      </c>
      <c r="AD348" s="37">
        <v>0</v>
      </c>
      <c r="AE348" s="37">
        <v>1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2</v>
      </c>
      <c r="AR348" s="37">
        <v>0</v>
      </c>
      <c r="AS348" s="37">
        <v>1</v>
      </c>
      <c r="AT348" s="37">
        <v>1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0</v>
      </c>
      <c r="BA348" s="37">
        <v>0</v>
      </c>
      <c r="BB348" s="37">
        <v>0</v>
      </c>
      <c r="BC348" s="37">
        <v>0</v>
      </c>
      <c r="BD348" s="37">
        <v>0</v>
      </c>
      <c r="BE348" s="37">
        <v>0</v>
      </c>
      <c r="BF348" s="37">
        <v>0</v>
      </c>
      <c r="BG348" s="37">
        <v>0</v>
      </c>
      <c r="BH348" s="37">
        <v>0</v>
      </c>
      <c r="BI348" s="37">
        <v>0</v>
      </c>
      <c r="BJ348" s="37">
        <v>0</v>
      </c>
      <c r="BK348" s="37">
        <v>0</v>
      </c>
      <c r="BL348" s="37">
        <v>0</v>
      </c>
      <c r="BM348" s="37">
        <v>0</v>
      </c>
      <c r="BN348" s="37">
        <v>0</v>
      </c>
      <c r="BO348" s="37">
        <v>2</v>
      </c>
      <c r="BP348" s="37">
        <v>1</v>
      </c>
      <c r="BQ348" s="37">
        <v>1</v>
      </c>
      <c r="BR348" s="37">
        <v>2</v>
      </c>
      <c r="BS348" s="37">
        <v>0</v>
      </c>
      <c r="BT348" s="37">
        <v>0</v>
      </c>
      <c r="BU348" s="37">
        <v>2</v>
      </c>
      <c r="BV348" s="37">
        <v>1</v>
      </c>
      <c r="BW348" s="37">
        <v>0</v>
      </c>
      <c r="BX348" s="37">
        <v>0</v>
      </c>
      <c r="BY348" s="37">
        <v>0</v>
      </c>
      <c r="BZ348" s="37">
        <v>0</v>
      </c>
    </row>
    <row r="349" spans="2:78" ht="20.100000000000001" customHeight="1" thickBot="1" x14ac:dyDescent="0.25">
      <c r="B349" s="4" t="s">
        <v>556</v>
      </c>
      <c r="C349" s="37">
        <v>6</v>
      </c>
      <c r="D349" s="37">
        <v>0</v>
      </c>
      <c r="E349" s="37">
        <v>4</v>
      </c>
      <c r="F349" s="37">
        <v>2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1</v>
      </c>
      <c r="T349" s="37">
        <v>0</v>
      </c>
      <c r="U349" s="37">
        <v>1</v>
      </c>
      <c r="V349" s="37">
        <v>0</v>
      </c>
      <c r="W349" s="37">
        <v>4</v>
      </c>
      <c r="X349" s="37">
        <v>0</v>
      </c>
      <c r="Y349" s="37">
        <v>3</v>
      </c>
      <c r="Z349" s="37">
        <v>1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1</v>
      </c>
      <c r="AR349" s="37">
        <v>0</v>
      </c>
      <c r="AS349" s="37">
        <v>0</v>
      </c>
      <c r="AT349" s="37">
        <v>1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</row>
    <row r="350" spans="2:78" ht="20.100000000000001" customHeight="1" thickBot="1" x14ac:dyDescent="0.25">
      <c r="B350" s="4" t="s">
        <v>557</v>
      </c>
      <c r="C350" s="37">
        <v>5</v>
      </c>
      <c r="D350" s="37">
        <v>0</v>
      </c>
      <c r="E350" s="37">
        <v>2</v>
      </c>
      <c r="F350" s="37">
        <v>6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2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3</v>
      </c>
      <c r="AR350" s="37">
        <v>0</v>
      </c>
      <c r="AS350" s="37">
        <v>1</v>
      </c>
      <c r="AT350" s="37">
        <v>3</v>
      </c>
      <c r="AU350" s="37">
        <v>0</v>
      </c>
      <c r="AV350" s="37">
        <v>0</v>
      </c>
      <c r="AW350" s="37">
        <v>0</v>
      </c>
      <c r="AX350" s="37">
        <v>0</v>
      </c>
      <c r="AY350" s="37">
        <v>0</v>
      </c>
      <c r="AZ350" s="37">
        <v>0</v>
      </c>
      <c r="BA350" s="37">
        <v>0</v>
      </c>
      <c r="BB350" s="37">
        <v>0</v>
      </c>
      <c r="BC350" s="37">
        <v>0</v>
      </c>
      <c r="BD350" s="37">
        <v>0</v>
      </c>
      <c r="BE350" s="37">
        <v>0</v>
      </c>
      <c r="BF350" s="37">
        <v>0</v>
      </c>
      <c r="BG350" s="37">
        <v>0</v>
      </c>
      <c r="BH350" s="37">
        <v>0</v>
      </c>
      <c r="BI350" s="37">
        <v>0</v>
      </c>
      <c r="BJ350" s="37">
        <v>0</v>
      </c>
      <c r="BK350" s="37">
        <v>0</v>
      </c>
      <c r="BL350" s="37">
        <v>0</v>
      </c>
      <c r="BM350" s="37">
        <v>0</v>
      </c>
      <c r="BN350" s="37">
        <v>0</v>
      </c>
      <c r="BO350" s="37">
        <v>1</v>
      </c>
      <c r="BP350" s="37">
        <v>0</v>
      </c>
      <c r="BQ350" s="37">
        <v>1</v>
      </c>
      <c r="BR350" s="37">
        <v>0</v>
      </c>
      <c r="BS350" s="37">
        <v>1</v>
      </c>
      <c r="BT350" s="37">
        <v>0</v>
      </c>
      <c r="BU350" s="37">
        <v>0</v>
      </c>
      <c r="BV350" s="37">
        <v>1</v>
      </c>
      <c r="BW350" s="37">
        <v>0</v>
      </c>
      <c r="BX350" s="37">
        <v>0</v>
      </c>
      <c r="BY350" s="37">
        <v>0</v>
      </c>
      <c r="BZ350" s="37">
        <v>0</v>
      </c>
    </row>
    <row r="351" spans="2:78" ht="20.100000000000001" customHeight="1" thickBot="1" x14ac:dyDescent="0.25">
      <c r="B351" s="4" t="s">
        <v>558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37">
        <v>0</v>
      </c>
      <c r="AW351" s="37">
        <v>0</v>
      </c>
      <c r="AX351" s="37">
        <v>0</v>
      </c>
      <c r="AY351" s="37">
        <v>0</v>
      </c>
      <c r="AZ351" s="37">
        <v>0</v>
      </c>
      <c r="BA351" s="37">
        <v>0</v>
      </c>
      <c r="BB351" s="37">
        <v>0</v>
      </c>
      <c r="BC351" s="37">
        <v>0</v>
      </c>
      <c r="BD351" s="37">
        <v>0</v>
      </c>
      <c r="BE351" s="37">
        <v>0</v>
      </c>
      <c r="BF351" s="37">
        <v>0</v>
      </c>
      <c r="BG351" s="37">
        <v>0</v>
      </c>
      <c r="BH351" s="37">
        <v>0</v>
      </c>
      <c r="BI351" s="37">
        <v>0</v>
      </c>
      <c r="BJ351" s="37">
        <v>0</v>
      </c>
      <c r="BK351" s="37">
        <v>0</v>
      </c>
      <c r="BL351" s="37">
        <v>0</v>
      </c>
      <c r="BM351" s="37">
        <v>0</v>
      </c>
      <c r="BN351" s="37">
        <v>0</v>
      </c>
      <c r="BO351" s="37">
        <v>0</v>
      </c>
      <c r="BP351" s="37">
        <v>0</v>
      </c>
      <c r="BQ351" s="37">
        <v>0</v>
      </c>
      <c r="BR351" s="37">
        <v>0</v>
      </c>
      <c r="BS351" s="37">
        <v>0</v>
      </c>
      <c r="BT351" s="37">
        <v>0</v>
      </c>
      <c r="BU351" s="37">
        <v>0</v>
      </c>
      <c r="BV351" s="37">
        <v>0</v>
      </c>
      <c r="BW351" s="37">
        <v>0</v>
      </c>
      <c r="BX351" s="37">
        <v>0</v>
      </c>
      <c r="BY351" s="37">
        <v>0</v>
      </c>
      <c r="BZ351" s="37">
        <v>0</v>
      </c>
    </row>
    <row r="352" spans="2:78" ht="20.100000000000001" customHeight="1" thickBot="1" x14ac:dyDescent="0.25">
      <c r="B352" s="4" t="s">
        <v>559</v>
      </c>
      <c r="C352" s="37">
        <v>11</v>
      </c>
      <c r="D352" s="37">
        <v>0</v>
      </c>
      <c r="E352" s="37">
        <v>6</v>
      </c>
      <c r="F352" s="37">
        <v>23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4</v>
      </c>
      <c r="X352" s="37">
        <v>0</v>
      </c>
      <c r="Y352" s="37">
        <v>4</v>
      </c>
      <c r="Z352" s="37">
        <v>12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0</v>
      </c>
      <c r="AS352" s="37">
        <v>0</v>
      </c>
      <c r="AT352" s="37">
        <v>2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</v>
      </c>
      <c r="BA352" s="37">
        <v>0</v>
      </c>
      <c r="BB352" s="37">
        <v>0</v>
      </c>
      <c r="BC352" s="37">
        <v>0</v>
      </c>
      <c r="BD352" s="37">
        <v>0</v>
      </c>
      <c r="BE352" s="37">
        <v>0</v>
      </c>
      <c r="BF352" s="37">
        <v>0</v>
      </c>
      <c r="BG352" s="37">
        <v>0</v>
      </c>
      <c r="BH352" s="37">
        <v>0</v>
      </c>
      <c r="BI352" s="37">
        <v>0</v>
      </c>
      <c r="BJ352" s="37">
        <v>0</v>
      </c>
      <c r="BK352" s="37">
        <v>0</v>
      </c>
      <c r="BL352" s="37">
        <v>0</v>
      </c>
      <c r="BM352" s="37">
        <v>0</v>
      </c>
      <c r="BN352" s="37">
        <v>0</v>
      </c>
      <c r="BO352" s="37">
        <v>0</v>
      </c>
      <c r="BP352" s="37">
        <v>0</v>
      </c>
      <c r="BQ352" s="37">
        <v>0</v>
      </c>
      <c r="BR352" s="37">
        <v>0</v>
      </c>
      <c r="BS352" s="37">
        <v>7</v>
      </c>
      <c r="BT352" s="37">
        <v>0</v>
      </c>
      <c r="BU352" s="37">
        <v>2</v>
      </c>
      <c r="BV352" s="37">
        <v>9</v>
      </c>
      <c r="BW352" s="37">
        <v>0</v>
      </c>
      <c r="BX352" s="37">
        <v>0</v>
      </c>
      <c r="BY352" s="37">
        <v>0</v>
      </c>
      <c r="BZ352" s="37">
        <v>0</v>
      </c>
    </row>
    <row r="353" spans="2:78" ht="20.100000000000001" customHeight="1" thickBot="1" x14ac:dyDescent="0.25">
      <c r="B353" s="4" t="s">
        <v>560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37">
        <v>0</v>
      </c>
      <c r="AW353" s="37">
        <v>0</v>
      </c>
      <c r="AX353" s="37">
        <v>0</v>
      </c>
      <c r="AY353" s="37">
        <v>0</v>
      </c>
      <c r="AZ353" s="37">
        <v>0</v>
      </c>
      <c r="BA353" s="37">
        <v>0</v>
      </c>
      <c r="BB353" s="37">
        <v>0</v>
      </c>
      <c r="BC353" s="37">
        <v>0</v>
      </c>
      <c r="BD353" s="37">
        <v>0</v>
      </c>
      <c r="BE353" s="37">
        <v>0</v>
      </c>
      <c r="BF353" s="37">
        <v>0</v>
      </c>
      <c r="BG353" s="37">
        <v>0</v>
      </c>
      <c r="BH353" s="37">
        <v>0</v>
      </c>
      <c r="BI353" s="37">
        <v>0</v>
      </c>
      <c r="BJ353" s="37">
        <v>0</v>
      </c>
      <c r="BK353" s="37">
        <v>0</v>
      </c>
      <c r="BL353" s="37">
        <v>0</v>
      </c>
      <c r="BM353" s="37">
        <v>0</v>
      </c>
      <c r="BN353" s="37">
        <v>0</v>
      </c>
      <c r="BO353" s="37">
        <v>0</v>
      </c>
      <c r="BP353" s="37">
        <v>0</v>
      </c>
      <c r="BQ353" s="37">
        <v>0</v>
      </c>
      <c r="BR353" s="37">
        <v>0</v>
      </c>
      <c r="BS353" s="37">
        <v>0</v>
      </c>
      <c r="BT353" s="37">
        <v>0</v>
      </c>
      <c r="BU353" s="37">
        <v>0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</row>
    <row r="354" spans="2:78" ht="20.100000000000001" customHeight="1" thickBot="1" x14ac:dyDescent="0.25">
      <c r="B354" s="4" t="s">
        <v>561</v>
      </c>
      <c r="C354" s="37">
        <v>4</v>
      </c>
      <c r="D354" s="37">
        <v>0</v>
      </c>
      <c r="E354" s="37">
        <v>5</v>
      </c>
      <c r="F354" s="37">
        <v>6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3</v>
      </c>
      <c r="X354" s="37">
        <v>0</v>
      </c>
      <c r="Y354" s="37">
        <v>2</v>
      </c>
      <c r="Z354" s="37">
        <v>3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1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7">
        <v>1</v>
      </c>
      <c r="AP354" s="37">
        <v>0</v>
      </c>
      <c r="AQ354" s="37">
        <v>0</v>
      </c>
      <c r="AR354" s="37">
        <v>0</v>
      </c>
      <c r="AS354" s="37">
        <v>1</v>
      </c>
      <c r="AT354" s="37">
        <v>0</v>
      </c>
      <c r="AU354" s="37">
        <v>0</v>
      </c>
      <c r="AV354" s="37">
        <v>0</v>
      </c>
      <c r="AW354" s="37">
        <v>0</v>
      </c>
      <c r="AX354" s="37">
        <v>0</v>
      </c>
      <c r="AY354" s="37">
        <v>0</v>
      </c>
      <c r="AZ354" s="37">
        <v>0</v>
      </c>
      <c r="BA354" s="37">
        <v>0</v>
      </c>
      <c r="BB354" s="37">
        <v>0</v>
      </c>
      <c r="BC354" s="37">
        <v>0</v>
      </c>
      <c r="BD354" s="37">
        <v>0</v>
      </c>
      <c r="BE354" s="37">
        <v>0</v>
      </c>
      <c r="BF354" s="37">
        <v>0</v>
      </c>
      <c r="BG354" s="37">
        <v>0</v>
      </c>
      <c r="BH354" s="37">
        <v>0</v>
      </c>
      <c r="BI354" s="37">
        <v>0</v>
      </c>
      <c r="BJ354" s="37">
        <v>0</v>
      </c>
      <c r="BK354" s="37">
        <v>0</v>
      </c>
      <c r="BL354" s="37">
        <v>0</v>
      </c>
      <c r="BM354" s="37">
        <v>0</v>
      </c>
      <c r="BN354" s="37">
        <v>1</v>
      </c>
      <c r="BO354" s="37">
        <v>0</v>
      </c>
      <c r="BP354" s="37">
        <v>0</v>
      </c>
      <c r="BQ354" s="37">
        <v>0</v>
      </c>
      <c r="BR354" s="37">
        <v>0</v>
      </c>
      <c r="BS354" s="37">
        <v>1</v>
      </c>
      <c r="BT354" s="37">
        <v>0</v>
      </c>
      <c r="BU354" s="37">
        <v>0</v>
      </c>
      <c r="BV354" s="37">
        <v>2</v>
      </c>
      <c r="BW354" s="37">
        <v>0</v>
      </c>
      <c r="BX354" s="37">
        <v>0</v>
      </c>
      <c r="BY354" s="37">
        <v>0</v>
      </c>
      <c r="BZ354" s="37">
        <v>0</v>
      </c>
    </row>
    <row r="355" spans="2:78" ht="20.100000000000001" customHeight="1" thickBot="1" x14ac:dyDescent="0.25">
      <c r="B355" s="4" t="s">
        <v>562</v>
      </c>
      <c r="C355" s="37">
        <v>2</v>
      </c>
      <c r="D355" s="37">
        <v>0</v>
      </c>
      <c r="E355" s="37">
        <v>0</v>
      </c>
      <c r="F355" s="37">
        <v>3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1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0</v>
      </c>
      <c r="BM355" s="37">
        <v>0</v>
      </c>
      <c r="BN355" s="37">
        <v>0</v>
      </c>
      <c r="BO355" s="37">
        <v>0</v>
      </c>
      <c r="BP355" s="37">
        <v>0</v>
      </c>
      <c r="BQ355" s="37">
        <v>0</v>
      </c>
      <c r="BR355" s="37">
        <v>0</v>
      </c>
      <c r="BS355" s="37">
        <v>2</v>
      </c>
      <c r="BT355" s="37">
        <v>0</v>
      </c>
      <c r="BU355" s="37">
        <v>0</v>
      </c>
      <c r="BV355" s="37">
        <v>2</v>
      </c>
      <c r="BW355" s="37">
        <v>0</v>
      </c>
      <c r="BX355" s="37">
        <v>0</v>
      </c>
      <c r="BY355" s="37">
        <v>0</v>
      </c>
      <c r="BZ355" s="37">
        <v>0</v>
      </c>
    </row>
    <row r="356" spans="2:78" ht="20.100000000000001" customHeight="1" thickBot="1" x14ac:dyDescent="0.25">
      <c r="B356" s="4" t="s">
        <v>563</v>
      </c>
      <c r="C356" s="37">
        <v>5</v>
      </c>
      <c r="D356" s="37">
        <v>0</v>
      </c>
      <c r="E356" s="37">
        <v>0</v>
      </c>
      <c r="F356" s="37">
        <v>5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3</v>
      </c>
      <c r="X356" s="37">
        <v>0</v>
      </c>
      <c r="Y356" s="37">
        <v>0</v>
      </c>
      <c r="Z356" s="37">
        <v>3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1</v>
      </c>
      <c r="AR356" s="37">
        <v>0</v>
      </c>
      <c r="AS356" s="37">
        <v>0</v>
      </c>
      <c r="AT356" s="37">
        <v>1</v>
      </c>
      <c r="AU356" s="37">
        <v>0</v>
      </c>
      <c r="AV356" s="37">
        <v>0</v>
      </c>
      <c r="AW356" s="37">
        <v>0</v>
      </c>
      <c r="AX356" s="37">
        <v>0</v>
      </c>
      <c r="AY356" s="37">
        <v>0</v>
      </c>
      <c r="AZ356" s="37">
        <v>0</v>
      </c>
      <c r="BA356" s="37">
        <v>0</v>
      </c>
      <c r="BB356" s="37">
        <v>0</v>
      </c>
      <c r="BC356" s="37">
        <v>0</v>
      </c>
      <c r="BD356" s="37">
        <v>0</v>
      </c>
      <c r="BE356" s="37">
        <v>0</v>
      </c>
      <c r="BF356" s="37">
        <v>0</v>
      </c>
      <c r="BG356" s="37">
        <v>0</v>
      </c>
      <c r="BH356" s="37">
        <v>0</v>
      </c>
      <c r="BI356" s="37">
        <v>0</v>
      </c>
      <c r="BJ356" s="37">
        <v>0</v>
      </c>
      <c r="BK356" s="37">
        <v>0</v>
      </c>
      <c r="BL356" s="37">
        <v>0</v>
      </c>
      <c r="BM356" s="37">
        <v>0</v>
      </c>
      <c r="BN356" s="37">
        <v>0</v>
      </c>
      <c r="BO356" s="37">
        <v>0</v>
      </c>
      <c r="BP356" s="37">
        <v>0</v>
      </c>
      <c r="BQ356" s="37">
        <v>0</v>
      </c>
      <c r="BR356" s="37">
        <v>0</v>
      </c>
      <c r="BS356" s="37">
        <v>1</v>
      </c>
      <c r="BT356" s="37">
        <v>0</v>
      </c>
      <c r="BU356" s="37">
        <v>0</v>
      </c>
      <c r="BV356" s="37">
        <v>1</v>
      </c>
      <c r="BW356" s="37">
        <v>0</v>
      </c>
      <c r="BX356" s="37">
        <v>0</v>
      </c>
      <c r="BY356" s="37">
        <v>0</v>
      </c>
      <c r="BZ356" s="37">
        <v>0</v>
      </c>
    </row>
    <row r="357" spans="2:78" ht="20.100000000000001" customHeight="1" thickBot="1" x14ac:dyDescent="0.25">
      <c r="B357" s="4" t="s">
        <v>564</v>
      </c>
      <c r="C357" s="37">
        <v>9</v>
      </c>
      <c r="D357" s="37">
        <v>0</v>
      </c>
      <c r="E357" s="37">
        <v>5</v>
      </c>
      <c r="F357" s="37">
        <v>11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3</v>
      </c>
      <c r="X357" s="37">
        <v>0</v>
      </c>
      <c r="Y357" s="37">
        <v>3</v>
      </c>
      <c r="Z357" s="37">
        <v>4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7">
        <v>0</v>
      </c>
      <c r="AP357" s="37">
        <v>0</v>
      </c>
      <c r="AQ357" s="37">
        <v>1</v>
      </c>
      <c r="AR357" s="37">
        <v>0</v>
      </c>
      <c r="AS357" s="37">
        <v>0</v>
      </c>
      <c r="AT357" s="37">
        <v>1</v>
      </c>
      <c r="AU357" s="37">
        <v>0</v>
      </c>
      <c r="AV357" s="37">
        <v>0</v>
      </c>
      <c r="AW357" s="37">
        <v>0</v>
      </c>
      <c r="AX357" s="37">
        <v>0</v>
      </c>
      <c r="AY357" s="37">
        <v>0</v>
      </c>
      <c r="AZ357" s="37">
        <v>0</v>
      </c>
      <c r="BA357" s="37">
        <v>0</v>
      </c>
      <c r="BB357" s="37">
        <v>0</v>
      </c>
      <c r="BC357" s="37">
        <v>0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</v>
      </c>
      <c r="BJ357" s="37">
        <v>0</v>
      </c>
      <c r="BK357" s="37">
        <v>0</v>
      </c>
      <c r="BL357" s="37">
        <v>0</v>
      </c>
      <c r="BM357" s="37">
        <v>0</v>
      </c>
      <c r="BN357" s="37">
        <v>0</v>
      </c>
      <c r="BO357" s="37">
        <v>0</v>
      </c>
      <c r="BP357" s="37">
        <v>0</v>
      </c>
      <c r="BQ357" s="37">
        <v>0</v>
      </c>
      <c r="BR357" s="37">
        <v>0</v>
      </c>
      <c r="BS357" s="37">
        <v>5</v>
      </c>
      <c r="BT357" s="37">
        <v>0</v>
      </c>
      <c r="BU357" s="37">
        <v>2</v>
      </c>
      <c r="BV357" s="37">
        <v>6</v>
      </c>
      <c r="BW357" s="37">
        <v>0</v>
      </c>
      <c r="BX357" s="37">
        <v>0</v>
      </c>
      <c r="BY357" s="37">
        <v>0</v>
      </c>
      <c r="BZ357" s="37">
        <v>0</v>
      </c>
    </row>
    <row r="358" spans="2:78" ht="20.100000000000001" customHeight="1" thickBot="1" x14ac:dyDescent="0.25">
      <c r="B358" s="4" t="s">
        <v>565</v>
      </c>
      <c r="C358" s="37">
        <v>8</v>
      </c>
      <c r="D358" s="37">
        <v>2</v>
      </c>
      <c r="E358" s="37">
        <v>6</v>
      </c>
      <c r="F358" s="37">
        <v>4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1</v>
      </c>
      <c r="U358" s="37">
        <v>1</v>
      </c>
      <c r="V358" s="37">
        <v>0</v>
      </c>
      <c r="W358" s="37">
        <v>4</v>
      </c>
      <c r="X358" s="37">
        <v>0</v>
      </c>
      <c r="Y358" s="37">
        <v>3</v>
      </c>
      <c r="Z358" s="37">
        <v>1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0</v>
      </c>
      <c r="AQ358" s="37">
        <v>2</v>
      </c>
      <c r="AR358" s="37">
        <v>0</v>
      </c>
      <c r="AS358" s="37">
        <v>0</v>
      </c>
      <c r="AT358" s="37">
        <v>2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</v>
      </c>
      <c r="BA358" s="37">
        <v>0</v>
      </c>
      <c r="BB358" s="37">
        <v>0</v>
      </c>
      <c r="BC358" s="37">
        <v>0</v>
      </c>
      <c r="BD358" s="37">
        <v>0</v>
      </c>
      <c r="BE358" s="37">
        <v>0</v>
      </c>
      <c r="BF358" s="37">
        <v>0</v>
      </c>
      <c r="BG358" s="37">
        <v>0</v>
      </c>
      <c r="BH358" s="37">
        <v>0</v>
      </c>
      <c r="BI358" s="37">
        <v>0</v>
      </c>
      <c r="BJ358" s="37">
        <v>0</v>
      </c>
      <c r="BK358" s="37">
        <v>0</v>
      </c>
      <c r="BL358" s="37">
        <v>0</v>
      </c>
      <c r="BM358" s="37">
        <v>0</v>
      </c>
      <c r="BN358" s="37">
        <v>0</v>
      </c>
      <c r="BO358" s="37">
        <v>0</v>
      </c>
      <c r="BP358" s="37">
        <v>1</v>
      </c>
      <c r="BQ358" s="37">
        <v>1</v>
      </c>
      <c r="BR358" s="37">
        <v>0</v>
      </c>
      <c r="BS358" s="37">
        <v>2</v>
      </c>
      <c r="BT358" s="37">
        <v>0</v>
      </c>
      <c r="BU358" s="37">
        <v>1</v>
      </c>
      <c r="BV358" s="37">
        <v>1</v>
      </c>
      <c r="BW358" s="37">
        <v>0</v>
      </c>
      <c r="BX358" s="37">
        <v>0</v>
      </c>
      <c r="BY358" s="37">
        <v>0</v>
      </c>
      <c r="BZ358" s="37">
        <v>0</v>
      </c>
    </row>
    <row r="359" spans="2:78" ht="20.100000000000001" customHeight="1" thickBot="1" x14ac:dyDescent="0.25">
      <c r="B359" s="4" t="s">
        <v>216</v>
      </c>
      <c r="C359" s="37">
        <v>56</v>
      </c>
      <c r="D359" s="37">
        <v>1</v>
      </c>
      <c r="E359" s="37">
        <v>43</v>
      </c>
      <c r="F359" s="37">
        <v>51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1</v>
      </c>
      <c r="N359" s="37">
        <v>1</v>
      </c>
      <c r="O359" s="37">
        <v>0</v>
      </c>
      <c r="P359" s="37">
        <v>0</v>
      </c>
      <c r="Q359" s="37">
        <v>0</v>
      </c>
      <c r="R359" s="37">
        <v>0</v>
      </c>
      <c r="S359" s="37">
        <v>2</v>
      </c>
      <c r="T359" s="37">
        <v>1</v>
      </c>
      <c r="U359" s="37">
        <v>4</v>
      </c>
      <c r="V359" s="37">
        <v>0</v>
      </c>
      <c r="W359" s="37">
        <v>11</v>
      </c>
      <c r="X359" s="37">
        <v>0</v>
      </c>
      <c r="Y359" s="37">
        <v>10</v>
      </c>
      <c r="Z359" s="37">
        <v>11</v>
      </c>
      <c r="AA359" s="37">
        <v>1</v>
      </c>
      <c r="AB359" s="37">
        <v>0</v>
      </c>
      <c r="AC359" s="37">
        <v>0</v>
      </c>
      <c r="AD359" s="37">
        <v>1</v>
      </c>
      <c r="AE359" s="37">
        <v>2</v>
      </c>
      <c r="AF359" s="37">
        <v>0</v>
      </c>
      <c r="AG359" s="37">
        <v>1</v>
      </c>
      <c r="AH359" s="37">
        <v>1</v>
      </c>
      <c r="AI359" s="37">
        <v>0</v>
      </c>
      <c r="AJ359" s="37">
        <v>0</v>
      </c>
      <c r="AK359" s="37">
        <v>0</v>
      </c>
      <c r="AL359" s="37">
        <v>0</v>
      </c>
      <c r="AM359" s="37">
        <v>3</v>
      </c>
      <c r="AN359" s="37">
        <v>0</v>
      </c>
      <c r="AO359" s="37">
        <v>4</v>
      </c>
      <c r="AP359" s="37">
        <v>0</v>
      </c>
      <c r="AQ359" s="37">
        <v>16</v>
      </c>
      <c r="AR359" s="37">
        <v>0</v>
      </c>
      <c r="AS359" s="37">
        <v>9</v>
      </c>
      <c r="AT359" s="37">
        <v>13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0</v>
      </c>
      <c r="BA359" s="37">
        <v>0</v>
      </c>
      <c r="BB359" s="37">
        <v>0</v>
      </c>
      <c r="BC359" s="37">
        <v>0</v>
      </c>
      <c r="BD359" s="37">
        <v>0</v>
      </c>
      <c r="BE359" s="37">
        <v>0</v>
      </c>
      <c r="BF359" s="37">
        <v>0</v>
      </c>
      <c r="BG359" s="37">
        <v>0</v>
      </c>
      <c r="BH359" s="37">
        <v>0</v>
      </c>
      <c r="BI359" s="37">
        <v>0</v>
      </c>
      <c r="BJ359" s="37">
        <v>0</v>
      </c>
      <c r="BK359" s="37">
        <v>3</v>
      </c>
      <c r="BL359" s="37">
        <v>0</v>
      </c>
      <c r="BM359" s="37">
        <v>1</v>
      </c>
      <c r="BN359" s="37">
        <v>11</v>
      </c>
      <c r="BO359" s="37">
        <v>3</v>
      </c>
      <c r="BP359" s="37">
        <v>0</v>
      </c>
      <c r="BQ359" s="37">
        <v>2</v>
      </c>
      <c r="BR359" s="37">
        <v>1</v>
      </c>
      <c r="BS359" s="37">
        <v>15</v>
      </c>
      <c r="BT359" s="37">
        <v>0</v>
      </c>
      <c r="BU359" s="37">
        <v>11</v>
      </c>
      <c r="BV359" s="37">
        <v>12</v>
      </c>
      <c r="BW359" s="37">
        <v>0</v>
      </c>
      <c r="BX359" s="37">
        <v>0</v>
      </c>
      <c r="BY359" s="37">
        <v>0</v>
      </c>
      <c r="BZ359" s="37">
        <v>0</v>
      </c>
    </row>
    <row r="360" spans="2:78" ht="20.100000000000001" customHeight="1" thickBot="1" x14ac:dyDescent="0.25">
      <c r="B360" s="4" t="s">
        <v>566</v>
      </c>
      <c r="C360" s="37">
        <v>5</v>
      </c>
      <c r="D360" s="37">
        <v>0</v>
      </c>
      <c r="E360" s="37">
        <v>3</v>
      </c>
      <c r="F360" s="37">
        <v>4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2</v>
      </c>
      <c r="X360" s="37">
        <v>0</v>
      </c>
      <c r="Y360" s="37">
        <v>1</v>
      </c>
      <c r="Z360" s="37">
        <v>3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7">
        <v>0</v>
      </c>
      <c r="AP360" s="37">
        <v>0</v>
      </c>
      <c r="AQ360" s="37">
        <v>2</v>
      </c>
      <c r="AR360" s="37">
        <v>0</v>
      </c>
      <c r="AS360" s="37">
        <v>2</v>
      </c>
      <c r="AT360" s="37">
        <v>0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</v>
      </c>
      <c r="BM360" s="37">
        <v>0</v>
      </c>
      <c r="BN360" s="37">
        <v>0</v>
      </c>
      <c r="BO360" s="37">
        <v>0</v>
      </c>
      <c r="BP360" s="37">
        <v>0</v>
      </c>
      <c r="BQ360" s="37">
        <v>0</v>
      </c>
      <c r="BR360" s="37">
        <v>0</v>
      </c>
      <c r="BS360" s="37">
        <v>1</v>
      </c>
      <c r="BT360" s="37">
        <v>0</v>
      </c>
      <c r="BU360" s="37">
        <v>0</v>
      </c>
      <c r="BV360" s="37">
        <v>1</v>
      </c>
      <c r="BW360" s="37">
        <v>0</v>
      </c>
      <c r="BX360" s="37">
        <v>0</v>
      </c>
      <c r="BY360" s="37">
        <v>0</v>
      </c>
      <c r="BZ360" s="37">
        <v>0</v>
      </c>
    </row>
    <row r="361" spans="2:78" ht="20.100000000000001" customHeight="1" thickBot="1" x14ac:dyDescent="0.25">
      <c r="B361" s="4" t="s">
        <v>567</v>
      </c>
      <c r="C361" s="37">
        <v>10</v>
      </c>
      <c r="D361" s="37">
        <v>0</v>
      </c>
      <c r="E361" s="37">
        <v>7</v>
      </c>
      <c r="F361" s="37">
        <v>6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8</v>
      </c>
      <c r="X361" s="37">
        <v>0</v>
      </c>
      <c r="Y361" s="37">
        <v>5</v>
      </c>
      <c r="Z361" s="37">
        <v>6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2</v>
      </c>
      <c r="BP361" s="37">
        <v>0</v>
      </c>
      <c r="BQ361" s="37">
        <v>2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</row>
    <row r="362" spans="2:78" ht="20.100000000000001" customHeight="1" thickBot="1" x14ac:dyDescent="0.25">
      <c r="B362" s="4" t="s">
        <v>568</v>
      </c>
      <c r="C362" s="37">
        <v>10</v>
      </c>
      <c r="D362" s="37">
        <v>2</v>
      </c>
      <c r="E362" s="37">
        <v>15</v>
      </c>
      <c r="F362" s="37">
        <v>5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1</v>
      </c>
      <c r="U362" s="37">
        <v>1</v>
      </c>
      <c r="V362" s="37">
        <v>0</v>
      </c>
      <c r="W362" s="37">
        <v>2</v>
      </c>
      <c r="X362" s="37">
        <v>0</v>
      </c>
      <c r="Y362" s="37">
        <v>3</v>
      </c>
      <c r="Z362" s="37">
        <v>1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1</v>
      </c>
      <c r="AO362" s="37">
        <v>1</v>
      </c>
      <c r="AP362" s="37">
        <v>0</v>
      </c>
      <c r="AQ362" s="37">
        <v>4</v>
      </c>
      <c r="AR362" s="37">
        <v>0</v>
      </c>
      <c r="AS362" s="37">
        <v>3</v>
      </c>
      <c r="AT362" s="37">
        <v>3</v>
      </c>
      <c r="AU362" s="37">
        <v>0</v>
      </c>
      <c r="AV362" s="37">
        <v>0</v>
      </c>
      <c r="AW362" s="37">
        <v>0</v>
      </c>
      <c r="AX362" s="37">
        <v>0</v>
      </c>
      <c r="AY362" s="37">
        <v>0</v>
      </c>
      <c r="AZ362" s="37">
        <v>0</v>
      </c>
      <c r="BA362" s="37">
        <v>0</v>
      </c>
      <c r="BB362" s="37">
        <v>0</v>
      </c>
      <c r="BC362" s="37">
        <v>0</v>
      </c>
      <c r="BD362" s="37">
        <v>0</v>
      </c>
      <c r="BE362" s="37">
        <v>0</v>
      </c>
      <c r="BF362" s="37">
        <v>0</v>
      </c>
      <c r="BG362" s="37">
        <v>0</v>
      </c>
      <c r="BH362" s="37">
        <v>0</v>
      </c>
      <c r="BI362" s="37">
        <v>0</v>
      </c>
      <c r="BJ362" s="37">
        <v>0</v>
      </c>
      <c r="BK362" s="37">
        <v>0</v>
      </c>
      <c r="BL362" s="37">
        <v>0</v>
      </c>
      <c r="BM362" s="37">
        <v>0</v>
      </c>
      <c r="BN362" s="37">
        <v>0</v>
      </c>
      <c r="BO362" s="37">
        <v>0</v>
      </c>
      <c r="BP362" s="37">
        <v>0</v>
      </c>
      <c r="BQ362" s="37">
        <v>0</v>
      </c>
      <c r="BR362" s="37">
        <v>0</v>
      </c>
      <c r="BS362" s="37">
        <v>4</v>
      </c>
      <c r="BT362" s="37">
        <v>0</v>
      </c>
      <c r="BU362" s="37">
        <v>7</v>
      </c>
      <c r="BV362" s="37">
        <v>1</v>
      </c>
      <c r="BW362" s="37">
        <v>0</v>
      </c>
      <c r="BX362" s="37">
        <v>0</v>
      </c>
      <c r="BY362" s="37">
        <v>0</v>
      </c>
      <c r="BZ362" s="37">
        <v>0</v>
      </c>
    </row>
    <row r="363" spans="2:78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0</v>
      </c>
      <c r="AX363" s="37">
        <v>0</v>
      </c>
      <c r="AY363" s="37">
        <v>0</v>
      </c>
      <c r="AZ363" s="37">
        <v>0</v>
      </c>
      <c r="BA363" s="37">
        <v>0</v>
      </c>
      <c r="BB363" s="37">
        <v>0</v>
      </c>
      <c r="BC363" s="37">
        <v>0</v>
      </c>
      <c r="BD363" s="37">
        <v>0</v>
      </c>
      <c r="BE363" s="37">
        <v>0</v>
      </c>
      <c r="BF363" s="37">
        <v>0</v>
      </c>
      <c r="BG363" s="37">
        <v>0</v>
      </c>
      <c r="BH363" s="37">
        <v>0</v>
      </c>
      <c r="BI363" s="37">
        <v>0</v>
      </c>
      <c r="BJ363" s="37">
        <v>0</v>
      </c>
      <c r="BK363" s="37">
        <v>0</v>
      </c>
      <c r="BL363" s="37">
        <v>0</v>
      </c>
      <c r="BM363" s="37">
        <v>0</v>
      </c>
      <c r="BN363" s="37">
        <v>0</v>
      </c>
      <c r="BO363" s="37">
        <v>0</v>
      </c>
      <c r="BP363" s="37">
        <v>0</v>
      </c>
      <c r="BQ363" s="37">
        <v>0</v>
      </c>
      <c r="BR363" s="37">
        <v>0</v>
      </c>
      <c r="BS363" s="37">
        <v>0</v>
      </c>
      <c r="BT363" s="37">
        <v>0</v>
      </c>
      <c r="BU363" s="37">
        <v>0</v>
      </c>
      <c r="BV363" s="37">
        <v>0</v>
      </c>
      <c r="BW363" s="37">
        <v>0</v>
      </c>
      <c r="BX363" s="37">
        <v>0</v>
      </c>
      <c r="BY363" s="37">
        <v>0</v>
      </c>
      <c r="BZ363" s="37">
        <v>0</v>
      </c>
    </row>
    <row r="364" spans="2:78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7">
        <v>0</v>
      </c>
      <c r="AY364" s="37">
        <v>0</v>
      </c>
      <c r="AZ364" s="37">
        <v>0</v>
      </c>
      <c r="BA364" s="37">
        <v>0</v>
      </c>
      <c r="BB364" s="37">
        <v>0</v>
      </c>
      <c r="BC364" s="37">
        <v>0</v>
      </c>
      <c r="BD364" s="37">
        <v>0</v>
      </c>
      <c r="BE364" s="37">
        <v>0</v>
      </c>
      <c r="BF364" s="37">
        <v>0</v>
      </c>
      <c r="BG364" s="37">
        <v>0</v>
      </c>
      <c r="BH364" s="37">
        <v>0</v>
      </c>
      <c r="BI364" s="37">
        <v>0</v>
      </c>
      <c r="BJ364" s="37">
        <v>0</v>
      </c>
      <c r="BK364" s="37">
        <v>0</v>
      </c>
      <c r="BL364" s="37">
        <v>0</v>
      </c>
      <c r="BM364" s="37">
        <v>0</v>
      </c>
      <c r="BN364" s="37">
        <v>0</v>
      </c>
      <c r="BO364" s="37">
        <v>0</v>
      </c>
      <c r="BP364" s="37">
        <v>0</v>
      </c>
      <c r="BQ364" s="37">
        <v>0</v>
      </c>
      <c r="BR364" s="37">
        <v>0</v>
      </c>
      <c r="BS364" s="37">
        <v>0</v>
      </c>
      <c r="BT364" s="37">
        <v>0</v>
      </c>
      <c r="BU364" s="37">
        <v>0</v>
      </c>
      <c r="BV364" s="37">
        <v>0</v>
      </c>
      <c r="BW364" s="37">
        <v>0</v>
      </c>
      <c r="BX364" s="37">
        <v>0</v>
      </c>
      <c r="BY364" s="37">
        <v>0</v>
      </c>
      <c r="BZ364" s="37">
        <v>0</v>
      </c>
    </row>
    <row r="365" spans="2:78" ht="20.100000000000001" customHeight="1" thickBot="1" x14ac:dyDescent="0.25">
      <c r="B365" s="4" t="s">
        <v>571</v>
      </c>
      <c r="C365" s="37">
        <v>0</v>
      </c>
      <c r="D365" s="37">
        <v>0</v>
      </c>
      <c r="E365" s="37">
        <v>0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0</v>
      </c>
      <c r="AV365" s="37">
        <v>0</v>
      </c>
      <c r="AW365" s="37">
        <v>0</v>
      </c>
      <c r="AX365" s="37">
        <v>0</v>
      </c>
      <c r="AY365" s="37">
        <v>0</v>
      </c>
      <c r="AZ365" s="37">
        <v>0</v>
      </c>
      <c r="BA365" s="37">
        <v>0</v>
      </c>
      <c r="BB365" s="37">
        <v>0</v>
      </c>
      <c r="BC365" s="37">
        <v>0</v>
      </c>
      <c r="BD365" s="37">
        <v>0</v>
      </c>
      <c r="BE365" s="37">
        <v>0</v>
      </c>
      <c r="BF365" s="37">
        <v>0</v>
      </c>
      <c r="BG365" s="37">
        <v>0</v>
      </c>
      <c r="BH365" s="37">
        <v>0</v>
      </c>
      <c r="BI365" s="37">
        <v>0</v>
      </c>
      <c r="BJ365" s="37">
        <v>0</v>
      </c>
      <c r="BK365" s="37">
        <v>0</v>
      </c>
      <c r="BL365" s="37">
        <v>0</v>
      </c>
      <c r="BM365" s="37">
        <v>0</v>
      </c>
      <c r="BN365" s="37">
        <v>0</v>
      </c>
      <c r="BO365" s="37">
        <v>0</v>
      </c>
      <c r="BP365" s="37">
        <v>0</v>
      </c>
      <c r="BQ365" s="37">
        <v>0</v>
      </c>
      <c r="BR365" s="37">
        <v>0</v>
      </c>
      <c r="BS365" s="37">
        <v>0</v>
      </c>
      <c r="BT365" s="37">
        <v>0</v>
      </c>
      <c r="BU365" s="37">
        <v>0</v>
      </c>
      <c r="BV365" s="37">
        <v>0</v>
      </c>
      <c r="BW365" s="37">
        <v>0</v>
      </c>
      <c r="BX365" s="37">
        <v>0</v>
      </c>
      <c r="BY365" s="37">
        <v>0</v>
      </c>
      <c r="BZ365" s="37">
        <v>0</v>
      </c>
    </row>
    <row r="366" spans="2:78" ht="20.100000000000001" customHeight="1" thickBot="1" x14ac:dyDescent="0.25">
      <c r="B366" s="4" t="s">
        <v>217</v>
      </c>
      <c r="C366" s="37">
        <v>48</v>
      </c>
      <c r="D366" s="37">
        <v>0</v>
      </c>
      <c r="E366" s="37">
        <v>53</v>
      </c>
      <c r="F366" s="37">
        <v>54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1</v>
      </c>
      <c r="P366" s="37">
        <v>0</v>
      </c>
      <c r="Q366" s="37">
        <v>1</v>
      </c>
      <c r="R366" s="37">
        <v>0</v>
      </c>
      <c r="S366" s="37">
        <v>2</v>
      </c>
      <c r="T366" s="37">
        <v>0</v>
      </c>
      <c r="U366" s="37">
        <v>3</v>
      </c>
      <c r="V366" s="37">
        <v>0</v>
      </c>
      <c r="W366" s="37">
        <v>24</v>
      </c>
      <c r="X366" s="37">
        <v>0</v>
      </c>
      <c r="Y366" s="37">
        <v>16</v>
      </c>
      <c r="Z366" s="37">
        <v>29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2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1</v>
      </c>
      <c r="AN366" s="37">
        <v>0</v>
      </c>
      <c r="AO366" s="37">
        <v>1</v>
      </c>
      <c r="AP366" s="37">
        <v>0</v>
      </c>
      <c r="AQ366" s="37">
        <v>9</v>
      </c>
      <c r="AR366" s="37">
        <v>0</v>
      </c>
      <c r="AS366" s="37">
        <v>10</v>
      </c>
      <c r="AT366" s="37">
        <v>8</v>
      </c>
      <c r="AU366" s="37">
        <v>0</v>
      </c>
      <c r="AV366" s="37">
        <v>0</v>
      </c>
      <c r="AW366" s="37">
        <v>0</v>
      </c>
      <c r="AX366" s="37">
        <v>3</v>
      </c>
      <c r="AY366" s="37">
        <v>0</v>
      </c>
      <c r="AZ366" s="37">
        <v>0</v>
      </c>
      <c r="BA366" s="37">
        <v>0</v>
      </c>
      <c r="BB366" s="37">
        <v>0</v>
      </c>
      <c r="BC366" s="37">
        <v>0</v>
      </c>
      <c r="BD366" s="37">
        <v>0</v>
      </c>
      <c r="BE366" s="37">
        <v>0</v>
      </c>
      <c r="BF366" s="37">
        <v>0</v>
      </c>
      <c r="BG366" s="37">
        <v>1</v>
      </c>
      <c r="BH366" s="37">
        <v>0</v>
      </c>
      <c r="BI366" s="37">
        <v>1</v>
      </c>
      <c r="BJ366" s="37">
        <v>0</v>
      </c>
      <c r="BK366" s="37">
        <v>0</v>
      </c>
      <c r="BL366" s="37">
        <v>0</v>
      </c>
      <c r="BM366" s="37">
        <v>2</v>
      </c>
      <c r="BN366" s="37">
        <v>2</v>
      </c>
      <c r="BO366" s="37">
        <v>1</v>
      </c>
      <c r="BP366" s="37">
        <v>0</v>
      </c>
      <c r="BQ366" s="37">
        <v>1</v>
      </c>
      <c r="BR366" s="37">
        <v>1</v>
      </c>
      <c r="BS366" s="37">
        <v>9</v>
      </c>
      <c r="BT366" s="37">
        <v>0</v>
      </c>
      <c r="BU366" s="37">
        <v>16</v>
      </c>
      <c r="BV366" s="37">
        <v>11</v>
      </c>
      <c r="BW366" s="37">
        <v>0</v>
      </c>
      <c r="BX366" s="37">
        <v>0</v>
      </c>
      <c r="BY366" s="37">
        <v>0</v>
      </c>
      <c r="BZ366" s="37">
        <v>0</v>
      </c>
    </row>
    <row r="367" spans="2:78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0</v>
      </c>
      <c r="BD367" s="37">
        <v>0</v>
      </c>
      <c r="BE367" s="37">
        <v>0</v>
      </c>
      <c r="BF367" s="37">
        <v>0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0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</row>
    <row r="368" spans="2:78" ht="20.100000000000001" customHeight="1" thickBot="1" x14ac:dyDescent="0.25">
      <c r="B368" s="4" t="s">
        <v>573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</v>
      </c>
      <c r="BD368" s="37">
        <v>0</v>
      </c>
      <c r="BE368" s="37">
        <v>0</v>
      </c>
      <c r="BF368" s="37">
        <v>0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0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</row>
    <row r="369" spans="2:78" ht="20.100000000000001" customHeight="1" thickBot="1" x14ac:dyDescent="0.25">
      <c r="B369" s="4" t="s">
        <v>574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37">
        <v>0</v>
      </c>
      <c r="AW369" s="37">
        <v>0</v>
      </c>
      <c r="AX369" s="37">
        <v>0</v>
      </c>
      <c r="AY369" s="37">
        <v>0</v>
      </c>
      <c r="AZ369" s="37">
        <v>0</v>
      </c>
      <c r="BA369" s="37">
        <v>0</v>
      </c>
      <c r="BB369" s="37">
        <v>0</v>
      </c>
      <c r="BC369" s="37">
        <v>0</v>
      </c>
      <c r="BD369" s="37">
        <v>0</v>
      </c>
      <c r="BE369" s="37">
        <v>0</v>
      </c>
      <c r="BF369" s="37">
        <v>0</v>
      </c>
      <c r="BG369" s="37">
        <v>0</v>
      </c>
      <c r="BH369" s="37">
        <v>0</v>
      </c>
      <c r="BI369" s="37">
        <v>0</v>
      </c>
      <c r="BJ369" s="37">
        <v>0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0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</row>
    <row r="370" spans="2:78" ht="20.100000000000001" customHeight="1" thickBot="1" x14ac:dyDescent="0.25">
      <c r="B370" s="4" t="s">
        <v>575</v>
      </c>
      <c r="C370" s="37">
        <v>11</v>
      </c>
      <c r="D370" s="37">
        <v>4</v>
      </c>
      <c r="E370" s="37">
        <v>11</v>
      </c>
      <c r="F370" s="37">
        <v>7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1</v>
      </c>
      <c r="U370" s="37">
        <v>0</v>
      </c>
      <c r="V370" s="37">
        <v>1</v>
      </c>
      <c r="W370" s="37">
        <v>7</v>
      </c>
      <c r="X370" s="37">
        <v>0</v>
      </c>
      <c r="Y370" s="37">
        <v>4</v>
      </c>
      <c r="Z370" s="37">
        <v>4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0</v>
      </c>
      <c r="AW370" s="37">
        <v>0</v>
      </c>
      <c r="AX370" s="37">
        <v>0</v>
      </c>
      <c r="AY370" s="37">
        <v>0</v>
      </c>
      <c r="AZ370" s="37">
        <v>0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0</v>
      </c>
      <c r="BG370" s="37">
        <v>0</v>
      </c>
      <c r="BH370" s="37">
        <v>0</v>
      </c>
      <c r="BI370" s="37">
        <v>0</v>
      </c>
      <c r="BJ370" s="37">
        <v>0</v>
      </c>
      <c r="BK370" s="37">
        <v>0</v>
      </c>
      <c r="BL370" s="37">
        <v>0</v>
      </c>
      <c r="BM370" s="37">
        <v>0</v>
      </c>
      <c r="BN370" s="37">
        <v>0</v>
      </c>
      <c r="BO370" s="37">
        <v>2</v>
      </c>
      <c r="BP370" s="37">
        <v>0</v>
      </c>
      <c r="BQ370" s="37">
        <v>4</v>
      </c>
      <c r="BR370" s="37">
        <v>0</v>
      </c>
      <c r="BS370" s="37">
        <v>2</v>
      </c>
      <c r="BT370" s="37">
        <v>3</v>
      </c>
      <c r="BU370" s="37">
        <v>3</v>
      </c>
      <c r="BV370" s="37">
        <v>2</v>
      </c>
      <c r="BW370" s="37">
        <v>0</v>
      </c>
      <c r="BX370" s="37">
        <v>0</v>
      </c>
      <c r="BY370" s="37">
        <v>0</v>
      </c>
      <c r="BZ370" s="37">
        <v>0</v>
      </c>
    </row>
    <row r="371" spans="2:78" ht="20.100000000000001" customHeight="1" thickBot="1" x14ac:dyDescent="0.25">
      <c r="B371" s="4" t="s">
        <v>576</v>
      </c>
      <c r="C371" s="37">
        <v>3</v>
      </c>
      <c r="D371" s="37">
        <v>0</v>
      </c>
      <c r="E371" s="37">
        <v>2</v>
      </c>
      <c r="F371" s="37">
        <v>1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1</v>
      </c>
      <c r="X371" s="37">
        <v>0</v>
      </c>
      <c r="Y371" s="37">
        <v>0</v>
      </c>
      <c r="Z371" s="37">
        <v>1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0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1</v>
      </c>
      <c r="BP371" s="37">
        <v>0</v>
      </c>
      <c r="BQ371" s="37">
        <v>1</v>
      </c>
      <c r="BR371" s="37">
        <v>0</v>
      </c>
      <c r="BS371" s="37">
        <v>1</v>
      </c>
      <c r="BT371" s="37">
        <v>0</v>
      </c>
      <c r="BU371" s="37">
        <v>1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</row>
    <row r="372" spans="2:78" ht="20.100000000000001" customHeight="1" thickBot="1" x14ac:dyDescent="0.25">
      <c r="B372" s="4" t="s">
        <v>577</v>
      </c>
      <c r="C372" s="37">
        <v>9</v>
      </c>
      <c r="D372" s="37">
        <v>1</v>
      </c>
      <c r="E372" s="37">
        <v>11</v>
      </c>
      <c r="F372" s="37">
        <v>6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1</v>
      </c>
      <c r="T372" s="37">
        <v>1</v>
      </c>
      <c r="U372" s="37">
        <v>2</v>
      </c>
      <c r="V372" s="37">
        <v>0</v>
      </c>
      <c r="W372" s="37">
        <v>5</v>
      </c>
      <c r="X372" s="37">
        <v>0</v>
      </c>
      <c r="Y372" s="37">
        <v>6</v>
      </c>
      <c r="Z372" s="37">
        <v>2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1</v>
      </c>
      <c r="AT372" s="37">
        <v>0</v>
      </c>
      <c r="AU372" s="37">
        <v>0</v>
      </c>
      <c r="AV372" s="37">
        <v>0</v>
      </c>
      <c r="AW372" s="37">
        <v>0</v>
      </c>
      <c r="AX372" s="37">
        <v>0</v>
      </c>
      <c r="AY372" s="37">
        <v>0</v>
      </c>
      <c r="AZ372" s="37">
        <v>0</v>
      </c>
      <c r="BA372" s="37">
        <v>0</v>
      </c>
      <c r="BB372" s="37">
        <v>0</v>
      </c>
      <c r="BC372" s="37">
        <v>0</v>
      </c>
      <c r="BD372" s="37">
        <v>0</v>
      </c>
      <c r="BE372" s="37">
        <v>0</v>
      </c>
      <c r="BF372" s="37">
        <v>0</v>
      </c>
      <c r="BG372" s="37">
        <v>0</v>
      </c>
      <c r="BH372" s="37">
        <v>0</v>
      </c>
      <c r="BI372" s="37">
        <v>0</v>
      </c>
      <c r="BJ372" s="37">
        <v>0</v>
      </c>
      <c r="BK372" s="37">
        <v>1</v>
      </c>
      <c r="BL372" s="37">
        <v>0</v>
      </c>
      <c r="BM372" s="37">
        <v>0</v>
      </c>
      <c r="BN372" s="37">
        <v>2</v>
      </c>
      <c r="BO372" s="37">
        <v>0</v>
      </c>
      <c r="BP372" s="37">
        <v>0</v>
      </c>
      <c r="BQ372" s="37">
        <v>0</v>
      </c>
      <c r="BR372" s="37">
        <v>0</v>
      </c>
      <c r="BS372" s="37">
        <v>2</v>
      </c>
      <c r="BT372" s="37">
        <v>0</v>
      </c>
      <c r="BU372" s="37">
        <v>2</v>
      </c>
      <c r="BV372" s="37">
        <v>2</v>
      </c>
      <c r="BW372" s="37">
        <v>0</v>
      </c>
      <c r="BX372" s="37">
        <v>0</v>
      </c>
      <c r="BY372" s="37">
        <v>0</v>
      </c>
      <c r="BZ372" s="37">
        <v>0</v>
      </c>
    </row>
    <row r="373" spans="2:78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7">
        <v>0</v>
      </c>
      <c r="BA373" s="37">
        <v>0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</v>
      </c>
      <c r="BH373" s="37">
        <v>0</v>
      </c>
      <c r="BI373" s="37">
        <v>0</v>
      </c>
      <c r="BJ373" s="37">
        <v>0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0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</row>
    <row r="374" spans="2:78" ht="20.100000000000001" customHeight="1" thickBot="1" x14ac:dyDescent="0.25">
      <c r="B374" s="4" t="s">
        <v>579</v>
      </c>
      <c r="C374" s="37">
        <v>11</v>
      </c>
      <c r="D374" s="37">
        <v>0</v>
      </c>
      <c r="E374" s="37">
        <v>11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9</v>
      </c>
      <c r="T374" s="37">
        <v>0</v>
      </c>
      <c r="U374" s="37">
        <v>9</v>
      </c>
      <c r="V374" s="37">
        <v>0</v>
      </c>
      <c r="W374" s="37">
        <v>2</v>
      </c>
      <c r="X374" s="37">
        <v>0</v>
      </c>
      <c r="Y374" s="37">
        <v>2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</v>
      </c>
      <c r="BB374" s="37">
        <v>0</v>
      </c>
      <c r="BC374" s="37">
        <v>0</v>
      </c>
      <c r="BD374" s="37">
        <v>0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0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</row>
    <row r="375" spans="2:78" ht="20.100000000000001" customHeight="1" thickBot="1" x14ac:dyDescent="0.25">
      <c r="B375" s="4" t="s">
        <v>580</v>
      </c>
      <c r="C375" s="37">
        <v>11</v>
      </c>
      <c r="D375" s="37">
        <v>0</v>
      </c>
      <c r="E375" s="37">
        <v>16</v>
      </c>
      <c r="F375" s="37">
        <v>7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7</v>
      </c>
      <c r="X375" s="37">
        <v>0</v>
      </c>
      <c r="Y375" s="37">
        <v>10</v>
      </c>
      <c r="Z375" s="37">
        <v>4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1</v>
      </c>
      <c r="AP375" s="37">
        <v>0</v>
      </c>
      <c r="AQ375" s="37">
        <v>0</v>
      </c>
      <c r="AR375" s="37">
        <v>0</v>
      </c>
      <c r="AS375" s="37">
        <v>1</v>
      </c>
      <c r="AT375" s="37">
        <v>0</v>
      </c>
      <c r="AU375" s="37">
        <v>0</v>
      </c>
      <c r="AV375" s="37">
        <v>0</v>
      </c>
      <c r="AW375" s="37">
        <v>0</v>
      </c>
      <c r="AX375" s="37">
        <v>0</v>
      </c>
      <c r="AY375" s="37">
        <v>0</v>
      </c>
      <c r="AZ375" s="37">
        <v>0</v>
      </c>
      <c r="BA375" s="37">
        <v>0</v>
      </c>
      <c r="BB375" s="37">
        <v>0</v>
      </c>
      <c r="BC375" s="37">
        <v>0</v>
      </c>
      <c r="BD375" s="37">
        <v>0</v>
      </c>
      <c r="BE375" s="37">
        <v>0</v>
      </c>
      <c r="BF375" s="37">
        <v>0</v>
      </c>
      <c r="BG375" s="37">
        <v>0</v>
      </c>
      <c r="BH375" s="37">
        <v>0</v>
      </c>
      <c r="BI375" s="37">
        <v>0</v>
      </c>
      <c r="BJ375" s="37">
        <v>0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4</v>
      </c>
      <c r="BT375" s="37">
        <v>0</v>
      </c>
      <c r="BU375" s="37">
        <v>4</v>
      </c>
      <c r="BV375" s="37">
        <v>3</v>
      </c>
      <c r="BW375" s="37">
        <v>0</v>
      </c>
      <c r="BX375" s="37">
        <v>0</v>
      </c>
      <c r="BY375" s="37">
        <v>0</v>
      </c>
      <c r="BZ375" s="37">
        <v>0</v>
      </c>
    </row>
    <row r="376" spans="2:78" ht="20.100000000000001" customHeight="1" thickBot="1" x14ac:dyDescent="0.25">
      <c r="B376" s="4" t="s">
        <v>581</v>
      </c>
      <c r="C376" s="37">
        <v>10</v>
      </c>
      <c r="D376" s="37">
        <v>0</v>
      </c>
      <c r="E376" s="37">
        <v>14</v>
      </c>
      <c r="F376" s="37">
        <v>15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1</v>
      </c>
      <c r="T376" s="37">
        <v>0</v>
      </c>
      <c r="U376" s="37">
        <v>1</v>
      </c>
      <c r="V376" s="37">
        <v>0</v>
      </c>
      <c r="W376" s="37">
        <v>4</v>
      </c>
      <c r="X376" s="37">
        <v>0</v>
      </c>
      <c r="Y376" s="37">
        <v>6</v>
      </c>
      <c r="Z376" s="37">
        <v>7</v>
      </c>
      <c r="AA376" s="37">
        <v>1</v>
      </c>
      <c r="AB376" s="37">
        <v>0</v>
      </c>
      <c r="AC376" s="37">
        <v>1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1</v>
      </c>
      <c r="AR376" s="37">
        <v>0</v>
      </c>
      <c r="AS376" s="37">
        <v>0</v>
      </c>
      <c r="AT376" s="37">
        <v>1</v>
      </c>
      <c r="AU376" s="37">
        <v>0</v>
      </c>
      <c r="AV376" s="37">
        <v>0</v>
      </c>
      <c r="AW376" s="37">
        <v>1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3</v>
      </c>
      <c r="BT376" s="37">
        <v>0</v>
      </c>
      <c r="BU376" s="37">
        <v>5</v>
      </c>
      <c r="BV376" s="37">
        <v>7</v>
      </c>
      <c r="BW376" s="37">
        <v>0</v>
      </c>
      <c r="BX376" s="37">
        <v>0</v>
      </c>
      <c r="BY376" s="37">
        <v>0</v>
      </c>
      <c r="BZ376" s="37">
        <v>0</v>
      </c>
    </row>
    <row r="377" spans="2:78" ht="20.100000000000001" customHeight="1" thickBot="1" x14ac:dyDescent="0.25">
      <c r="B377" s="4" t="s">
        <v>582</v>
      </c>
      <c r="C377" s="37">
        <v>110</v>
      </c>
      <c r="D377" s="37">
        <v>0</v>
      </c>
      <c r="E377" s="37">
        <v>112</v>
      </c>
      <c r="F377" s="37">
        <v>109</v>
      </c>
      <c r="G377" s="37">
        <v>0</v>
      </c>
      <c r="H377" s="37">
        <v>0</v>
      </c>
      <c r="I377" s="37">
        <v>1</v>
      </c>
      <c r="J377" s="37">
        <v>2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6</v>
      </c>
      <c r="T377" s="37">
        <v>0</v>
      </c>
      <c r="U377" s="37">
        <v>11</v>
      </c>
      <c r="V377" s="37">
        <v>1</v>
      </c>
      <c r="W377" s="37">
        <v>40</v>
      </c>
      <c r="X377" s="37">
        <v>0</v>
      </c>
      <c r="Y377" s="37">
        <v>33</v>
      </c>
      <c r="Z377" s="37">
        <v>39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2</v>
      </c>
      <c r="AH377" s="37">
        <v>1</v>
      </c>
      <c r="AI377" s="37">
        <v>0</v>
      </c>
      <c r="AJ377" s="37">
        <v>0</v>
      </c>
      <c r="AK377" s="37">
        <v>0</v>
      </c>
      <c r="AL377" s="37">
        <v>0</v>
      </c>
      <c r="AM377" s="37">
        <v>2</v>
      </c>
      <c r="AN377" s="37">
        <v>0</v>
      </c>
      <c r="AO377" s="37">
        <v>5</v>
      </c>
      <c r="AP377" s="37">
        <v>0</v>
      </c>
      <c r="AQ377" s="37">
        <v>22</v>
      </c>
      <c r="AR377" s="37">
        <v>0</v>
      </c>
      <c r="AS377" s="37">
        <v>10</v>
      </c>
      <c r="AT377" s="37">
        <v>18</v>
      </c>
      <c r="AU377" s="37">
        <v>1</v>
      </c>
      <c r="AV377" s="37">
        <v>0</v>
      </c>
      <c r="AW377" s="37">
        <v>3</v>
      </c>
      <c r="AX377" s="37">
        <v>4</v>
      </c>
      <c r="AY377" s="37">
        <v>0</v>
      </c>
      <c r="AZ377" s="37">
        <v>0</v>
      </c>
      <c r="BA377" s="37">
        <v>0</v>
      </c>
      <c r="BB377" s="37">
        <v>0</v>
      </c>
      <c r="BC377" s="37">
        <v>1</v>
      </c>
      <c r="BD377" s="37">
        <v>0</v>
      </c>
      <c r="BE377" s="37">
        <v>1</v>
      </c>
      <c r="BF377" s="37">
        <v>0</v>
      </c>
      <c r="BG377" s="37">
        <v>0</v>
      </c>
      <c r="BH377" s="37">
        <v>0</v>
      </c>
      <c r="BI377" s="37">
        <v>0</v>
      </c>
      <c r="BJ377" s="37">
        <v>0</v>
      </c>
      <c r="BK377" s="37">
        <v>3</v>
      </c>
      <c r="BL377" s="37">
        <v>0</v>
      </c>
      <c r="BM377" s="37">
        <v>3</v>
      </c>
      <c r="BN377" s="37">
        <v>6</v>
      </c>
      <c r="BO377" s="37">
        <v>6</v>
      </c>
      <c r="BP377" s="37">
        <v>0</v>
      </c>
      <c r="BQ377" s="37">
        <v>16</v>
      </c>
      <c r="BR377" s="37">
        <v>3</v>
      </c>
      <c r="BS377" s="37">
        <v>29</v>
      </c>
      <c r="BT377" s="37">
        <v>0</v>
      </c>
      <c r="BU377" s="37">
        <v>27</v>
      </c>
      <c r="BV377" s="37">
        <v>35</v>
      </c>
      <c r="BW377" s="37">
        <v>0</v>
      </c>
      <c r="BX377" s="37">
        <v>0</v>
      </c>
      <c r="BY377" s="37">
        <v>0</v>
      </c>
      <c r="BZ377" s="37">
        <v>0</v>
      </c>
    </row>
    <row r="378" spans="2:78" ht="20.100000000000001" customHeight="1" thickBot="1" x14ac:dyDescent="0.25">
      <c r="B378" s="4" t="s">
        <v>218</v>
      </c>
      <c r="C378" s="37">
        <v>56</v>
      </c>
      <c r="D378" s="37">
        <v>0</v>
      </c>
      <c r="E378" s="37">
        <v>56</v>
      </c>
      <c r="F378" s="37">
        <v>30</v>
      </c>
      <c r="G378" s="37">
        <v>1</v>
      </c>
      <c r="H378" s="37">
        <v>0</v>
      </c>
      <c r="I378" s="37">
        <v>1</v>
      </c>
      <c r="J378" s="37">
        <v>0</v>
      </c>
      <c r="K378" s="37">
        <v>2</v>
      </c>
      <c r="L378" s="37">
        <v>0</v>
      </c>
      <c r="M378" s="37">
        <v>2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5</v>
      </c>
      <c r="T378" s="37">
        <v>0</v>
      </c>
      <c r="U378" s="37">
        <v>5</v>
      </c>
      <c r="V378" s="37">
        <v>0</v>
      </c>
      <c r="W378" s="37">
        <v>13</v>
      </c>
      <c r="X378" s="37">
        <v>0</v>
      </c>
      <c r="Y378" s="37">
        <v>7</v>
      </c>
      <c r="Z378" s="37">
        <v>13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3</v>
      </c>
      <c r="AN378" s="37">
        <v>0</v>
      </c>
      <c r="AO378" s="37">
        <v>3</v>
      </c>
      <c r="AP378" s="37">
        <v>0</v>
      </c>
      <c r="AQ378" s="37">
        <v>11</v>
      </c>
      <c r="AR378" s="37">
        <v>0</v>
      </c>
      <c r="AS378" s="37">
        <v>13</v>
      </c>
      <c r="AT378" s="37">
        <v>4</v>
      </c>
      <c r="AU378" s="37">
        <v>0</v>
      </c>
      <c r="AV378" s="37">
        <v>0</v>
      </c>
      <c r="AW378" s="37">
        <v>1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1</v>
      </c>
      <c r="BL378" s="37">
        <v>0</v>
      </c>
      <c r="BM378" s="37">
        <v>3</v>
      </c>
      <c r="BN378" s="37">
        <v>3</v>
      </c>
      <c r="BO378" s="37">
        <v>4</v>
      </c>
      <c r="BP378" s="37">
        <v>0</v>
      </c>
      <c r="BQ378" s="37">
        <v>2</v>
      </c>
      <c r="BR378" s="37">
        <v>2</v>
      </c>
      <c r="BS378" s="37">
        <v>16</v>
      </c>
      <c r="BT378" s="37">
        <v>0</v>
      </c>
      <c r="BU378" s="37">
        <v>19</v>
      </c>
      <c r="BV378" s="37">
        <v>8</v>
      </c>
      <c r="BW378" s="37">
        <v>0</v>
      </c>
      <c r="BX378" s="37">
        <v>0</v>
      </c>
      <c r="BY378" s="37">
        <v>0</v>
      </c>
      <c r="BZ378" s="37">
        <v>0</v>
      </c>
    </row>
    <row r="379" spans="2:78" ht="20.100000000000001" customHeight="1" thickBot="1" x14ac:dyDescent="0.25">
      <c r="B379" s="4" t="s">
        <v>583</v>
      </c>
      <c r="C379" s="37">
        <v>4</v>
      </c>
      <c r="D379" s="37">
        <v>0</v>
      </c>
      <c r="E379" s="37">
        <v>2</v>
      </c>
      <c r="F379" s="37">
        <v>2</v>
      </c>
      <c r="G379" s="37">
        <v>4</v>
      </c>
      <c r="H379" s="37">
        <v>0</v>
      </c>
      <c r="I379" s="37">
        <v>2</v>
      </c>
      <c r="J379" s="37">
        <v>2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</row>
    <row r="380" spans="2:78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</row>
    <row r="381" spans="2:78" ht="20.100000000000001" customHeight="1" thickBot="1" x14ac:dyDescent="0.25">
      <c r="B381" s="4" t="s">
        <v>585</v>
      </c>
      <c r="C381" s="37">
        <v>8</v>
      </c>
      <c r="D381" s="37">
        <v>1</v>
      </c>
      <c r="E381" s="37">
        <v>15</v>
      </c>
      <c r="F381" s="37">
        <v>25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1</v>
      </c>
      <c r="U381" s="37">
        <v>1</v>
      </c>
      <c r="V381" s="37">
        <v>0</v>
      </c>
      <c r="W381" s="37">
        <v>5</v>
      </c>
      <c r="X381" s="37">
        <v>0</v>
      </c>
      <c r="Y381" s="37">
        <v>3</v>
      </c>
      <c r="Z381" s="37">
        <v>12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1</v>
      </c>
      <c r="AT381" s="37">
        <v>13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1</v>
      </c>
      <c r="BL381" s="37">
        <v>0</v>
      </c>
      <c r="BM381" s="37">
        <v>1</v>
      </c>
      <c r="BN381" s="37">
        <v>0</v>
      </c>
      <c r="BO381" s="37">
        <v>2</v>
      </c>
      <c r="BP381" s="37">
        <v>0</v>
      </c>
      <c r="BQ381" s="37">
        <v>5</v>
      </c>
      <c r="BR381" s="37">
        <v>0</v>
      </c>
      <c r="BS381" s="37">
        <v>0</v>
      </c>
      <c r="BT381" s="37">
        <v>0</v>
      </c>
      <c r="BU381" s="37">
        <v>4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</row>
    <row r="382" spans="2:78" ht="20.100000000000001" customHeight="1" thickBot="1" x14ac:dyDescent="0.25">
      <c r="B382" s="4" t="s">
        <v>586</v>
      </c>
      <c r="C382" s="37">
        <v>3</v>
      </c>
      <c r="D382" s="37">
        <v>0</v>
      </c>
      <c r="E382" s="37">
        <v>2</v>
      </c>
      <c r="F382" s="37">
        <v>1</v>
      </c>
      <c r="G382" s="37">
        <v>2</v>
      </c>
      <c r="H382" s="37">
        <v>0</v>
      </c>
      <c r="I382" s="37">
        <v>1</v>
      </c>
      <c r="J382" s="37">
        <v>1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1</v>
      </c>
      <c r="X382" s="37">
        <v>0</v>
      </c>
      <c r="Y382" s="37">
        <v>1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</row>
    <row r="383" spans="2:78" ht="20.100000000000001" customHeight="1" thickBot="1" x14ac:dyDescent="0.25">
      <c r="B383" s="4" t="s">
        <v>587</v>
      </c>
      <c r="C383" s="37">
        <v>4</v>
      </c>
      <c r="D383" s="37">
        <v>0</v>
      </c>
      <c r="E383" s="37">
        <v>7</v>
      </c>
      <c r="F383" s="37">
        <v>1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4</v>
      </c>
      <c r="X383" s="37">
        <v>0</v>
      </c>
      <c r="Y383" s="37">
        <v>7</v>
      </c>
      <c r="Z383" s="37">
        <v>1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</row>
    <row r="384" spans="2:78" ht="20.100000000000001" customHeight="1" thickBot="1" x14ac:dyDescent="0.25">
      <c r="B384" s="4" t="s">
        <v>588</v>
      </c>
      <c r="C384" s="37">
        <v>8</v>
      </c>
      <c r="D384" s="37">
        <v>1</v>
      </c>
      <c r="E384" s="37">
        <v>9</v>
      </c>
      <c r="F384" s="37">
        <v>6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1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1</v>
      </c>
      <c r="U384" s="37">
        <v>1</v>
      </c>
      <c r="V384" s="37">
        <v>0</v>
      </c>
      <c r="W384" s="37">
        <v>2</v>
      </c>
      <c r="X384" s="37">
        <v>0</v>
      </c>
      <c r="Y384" s="37">
        <v>3</v>
      </c>
      <c r="Z384" s="37">
        <v>1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1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6</v>
      </c>
      <c r="BT384" s="37">
        <v>0</v>
      </c>
      <c r="BU384" s="37">
        <v>5</v>
      </c>
      <c r="BV384" s="37">
        <v>3</v>
      </c>
      <c r="BW384" s="37">
        <v>0</v>
      </c>
      <c r="BX384" s="37">
        <v>0</v>
      </c>
      <c r="BY384" s="37">
        <v>0</v>
      </c>
      <c r="BZ384" s="37">
        <v>0</v>
      </c>
    </row>
    <row r="385" spans="2:78" ht="20.100000000000001" customHeight="1" thickBot="1" x14ac:dyDescent="0.25">
      <c r="B385" s="4" t="s">
        <v>589</v>
      </c>
      <c r="C385" s="37">
        <v>17</v>
      </c>
      <c r="D385" s="37">
        <v>0</v>
      </c>
      <c r="E385" s="37">
        <v>8</v>
      </c>
      <c r="F385" s="37">
        <v>11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9</v>
      </c>
      <c r="X385" s="37">
        <v>0</v>
      </c>
      <c r="Y385" s="37">
        <v>5</v>
      </c>
      <c r="Z385" s="37">
        <v>5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1</v>
      </c>
      <c r="AR385" s="37">
        <v>0</v>
      </c>
      <c r="AS385" s="37">
        <v>0</v>
      </c>
      <c r="AT385" s="37">
        <v>1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7</v>
      </c>
      <c r="BT385" s="37">
        <v>0</v>
      </c>
      <c r="BU385" s="37">
        <v>3</v>
      </c>
      <c r="BV385" s="37">
        <v>5</v>
      </c>
      <c r="BW385" s="37">
        <v>0</v>
      </c>
      <c r="BX385" s="37">
        <v>0</v>
      </c>
      <c r="BY385" s="37">
        <v>0</v>
      </c>
      <c r="BZ385" s="37">
        <v>0</v>
      </c>
    </row>
    <row r="386" spans="2:78" ht="20.100000000000001" customHeight="1" thickBot="1" x14ac:dyDescent="0.25">
      <c r="B386" s="4" t="s">
        <v>590</v>
      </c>
      <c r="C386" s="37">
        <v>4</v>
      </c>
      <c r="D386" s="37">
        <v>0</v>
      </c>
      <c r="E386" s="37">
        <v>0</v>
      </c>
      <c r="F386" s="37">
        <v>5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4</v>
      </c>
      <c r="X386" s="37">
        <v>0</v>
      </c>
      <c r="Y386" s="37">
        <v>0</v>
      </c>
      <c r="Z386" s="37">
        <v>5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</row>
    <row r="387" spans="2:78" ht="20.100000000000001" customHeight="1" thickBot="1" x14ac:dyDescent="0.25">
      <c r="B387" s="4" t="s">
        <v>591</v>
      </c>
      <c r="C387" s="37">
        <v>4</v>
      </c>
      <c r="D387" s="37">
        <v>0</v>
      </c>
      <c r="E387" s="37">
        <v>5</v>
      </c>
      <c r="F387" s="37">
        <v>1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3</v>
      </c>
      <c r="X387" s="37">
        <v>0</v>
      </c>
      <c r="Y387" s="37">
        <v>5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1</v>
      </c>
      <c r="AR387" s="37">
        <v>0</v>
      </c>
      <c r="AS387" s="37">
        <v>0</v>
      </c>
      <c r="AT387" s="37">
        <v>1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</row>
    <row r="388" spans="2:78" ht="20.100000000000001" customHeight="1" thickBot="1" x14ac:dyDescent="0.25">
      <c r="B388" s="4" t="s">
        <v>592</v>
      </c>
      <c r="C388" s="37">
        <v>13</v>
      </c>
      <c r="D388" s="37">
        <v>0</v>
      </c>
      <c r="E388" s="37">
        <v>8</v>
      </c>
      <c r="F388" s="37">
        <v>5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7</v>
      </c>
      <c r="X388" s="37">
        <v>0</v>
      </c>
      <c r="Y388" s="37">
        <v>3</v>
      </c>
      <c r="Z388" s="37">
        <v>4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2</v>
      </c>
      <c r="AR388" s="37">
        <v>0</v>
      </c>
      <c r="AS388" s="37">
        <v>2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4</v>
      </c>
      <c r="BT388" s="37">
        <v>0</v>
      </c>
      <c r="BU388" s="37">
        <v>3</v>
      </c>
      <c r="BV388" s="37">
        <v>1</v>
      </c>
      <c r="BW388" s="37">
        <v>0</v>
      </c>
      <c r="BX388" s="37">
        <v>0</v>
      </c>
      <c r="BY388" s="37">
        <v>0</v>
      </c>
      <c r="BZ388" s="37">
        <v>0</v>
      </c>
    </row>
    <row r="389" spans="2:78" ht="20.100000000000001" customHeight="1" thickBot="1" x14ac:dyDescent="0.25">
      <c r="B389" s="4" t="s">
        <v>593</v>
      </c>
      <c r="C389" s="37">
        <v>92</v>
      </c>
      <c r="D389" s="37">
        <v>1</v>
      </c>
      <c r="E389" s="37">
        <v>82</v>
      </c>
      <c r="F389" s="37">
        <v>61</v>
      </c>
      <c r="G389" s="37">
        <v>0</v>
      </c>
      <c r="H389" s="37">
        <v>0</v>
      </c>
      <c r="I389" s="37">
        <v>1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2</v>
      </c>
      <c r="T389" s="37">
        <v>0</v>
      </c>
      <c r="U389" s="37">
        <v>2</v>
      </c>
      <c r="V389" s="37">
        <v>1</v>
      </c>
      <c r="W389" s="37">
        <v>42</v>
      </c>
      <c r="X389" s="37">
        <v>1</v>
      </c>
      <c r="Y389" s="37">
        <v>31</v>
      </c>
      <c r="Z389" s="37">
        <v>30</v>
      </c>
      <c r="AA389" s="37">
        <v>0</v>
      </c>
      <c r="AB389" s="37">
        <v>0</v>
      </c>
      <c r="AC389" s="37">
        <v>0</v>
      </c>
      <c r="AD389" s="37">
        <v>0</v>
      </c>
      <c r="AE389" s="37">
        <v>7</v>
      </c>
      <c r="AF389" s="37">
        <v>0</v>
      </c>
      <c r="AG389" s="37">
        <v>4</v>
      </c>
      <c r="AH389" s="37">
        <v>3</v>
      </c>
      <c r="AI389" s="37">
        <v>0</v>
      </c>
      <c r="AJ389" s="37">
        <v>0</v>
      </c>
      <c r="AK389" s="37">
        <v>0</v>
      </c>
      <c r="AL389" s="37">
        <v>0</v>
      </c>
      <c r="AM389" s="37">
        <v>1</v>
      </c>
      <c r="AN389" s="37">
        <v>0</v>
      </c>
      <c r="AO389" s="37">
        <v>1</v>
      </c>
      <c r="AP389" s="37">
        <v>0</v>
      </c>
      <c r="AQ389" s="37">
        <v>15</v>
      </c>
      <c r="AR389" s="37">
        <v>0</v>
      </c>
      <c r="AS389" s="37">
        <v>11</v>
      </c>
      <c r="AT389" s="37">
        <v>10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2</v>
      </c>
      <c r="BL389" s="37">
        <v>0</v>
      </c>
      <c r="BM389" s="37">
        <v>4</v>
      </c>
      <c r="BN389" s="37">
        <v>1</v>
      </c>
      <c r="BO389" s="37">
        <v>1</v>
      </c>
      <c r="BP389" s="37">
        <v>0</v>
      </c>
      <c r="BQ389" s="37">
        <v>0</v>
      </c>
      <c r="BR389" s="37">
        <v>1</v>
      </c>
      <c r="BS389" s="37">
        <v>22</v>
      </c>
      <c r="BT389" s="37">
        <v>0</v>
      </c>
      <c r="BU389" s="37">
        <v>28</v>
      </c>
      <c r="BV389" s="37">
        <v>15</v>
      </c>
      <c r="BW389" s="37">
        <v>0</v>
      </c>
      <c r="BX389" s="37">
        <v>0</v>
      </c>
      <c r="BY389" s="37">
        <v>0</v>
      </c>
      <c r="BZ389" s="37">
        <v>0</v>
      </c>
    </row>
    <row r="390" spans="2:78" ht="20.100000000000001" customHeight="1" thickBot="1" x14ac:dyDescent="0.25">
      <c r="B390" s="4" t="s">
        <v>594</v>
      </c>
      <c r="C390" s="37">
        <v>49</v>
      </c>
      <c r="D390" s="37">
        <v>0</v>
      </c>
      <c r="E390" s="37">
        <v>51</v>
      </c>
      <c r="F390" s="37">
        <v>45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27</v>
      </c>
      <c r="X390" s="37">
        <v>0</v>
      </c>
      <c r="Y390" s="37">
        <v>26</v>
      </c>
      <c r="Z390" s="37">
        <v>21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8</v>
      </c>
      <c r="AR390" s="37">
        <v>0</v>
      </c>
      <c r="AS390" s="37">
        <v>11</v>
      </c>
      <c r="AT390" s="37">
        <v>4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3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14</v>
      </c>
      <c r="BT390" s="37">
        <v>0</v>
      </c>
      <c r="BU390" s="37">
        <v>11</v>
      </c>
      <c r="BV390" s="37">
        <v>20</v>
      </c>
      <c r="BW390" s="37">
        <v>0</v>
      </c>
      <c r="BX390" s="37">
        <v>0</v>
      </c>
      <c r="BY390" s="37">
        <v>0</v>
      </c>
      <c r="BZ390" s="37">
        <v>0</v>
      </c>
    </row>
    <row r="391" spans="2:78" ht="20.100000000000001" customHeight="1" thickBot="1" x14ac:dyDescent="0.25">
      <c r="B391" s="4" t="s">
        <v>595</v>
      </c>
      <c r="C391" s="37">
        <v>111</v>
      </c>
      <c r="D391" s="37">
        <v>0</v>
      </c>
      <c r="E391" s="37">
        <v>100</v>
      </c>
      <c r="F391" s="37">
        <v>64</v>
      </c>
      <c r="G391" s="37">
        <v>3</v>
      </c>
      <c r="H391" s="37">
        <v>0</v>
      </c>
      <c r="I391" s="37">
        <v>2</v>
      </c>
      <c r="J391" s="37">
        <v>1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2</v>
      </c>
      <c r="T391" s="37">
        <v>0</v>
      </c>
      <c r="U391" s="37">
        <v>3</v>
      </c>
      <c r="V391" s="37">
        <v>0</v>
      </c>
      <c r="W391" s="37">
        <v>43</v>
      </c>
      <c r="X391" s="37">
        <v>0</v>
      </c>
      <c r="Y391" s="37">
        <v>38</v>
      </c>
      <c r="Z391" s="37">
        <v>24</v>
      </c>
      <c r="AA391" s="37">
        <v>1</v>
      </c>
      <c r="AB391" s="37">
        <v>0</v>
      </c>
      <c r="AC391" s="37">
        <v>0</v>
      </c>
      <c r="AD391" s="37">
        <v>1</v>
      </c>
      <c r="AE391" s="37">
        <v>1</v>
      </c>
      <c r="AF391" s="37">
        <v>0</v>
      </c>
      <c r="AG391" s="37">
        <v>1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1</v>
      </c>
      <c r="AN391" s="37">
        <v>0</v>
      </c>
      <c r="AO391" s="37">
        <v>1</v>
      </c>
      <c r="AP391" s="37">
        <v>0</v>
      </c>
      <c r="AQ391" s="37">
        <v>27</v>
      </c>
      <c r="AR391" s="37">
        <v>0</v>
      </c>
      <c r="AS391" s="37">
        <v>20</v>
      </c>
      <c r="AT391" s="37">
        <v>15</v>
      </c>
      <c r="AU391" s="37">
        <v>5</v>
      </c>
      <c r="AV391" s="37">
        <v>0</v>
      </c>
      <c r="AW391" s="37">
        <v>5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9</v>
      </c>
      <c r="BL391" s="37">
        <v>0</v>
      </c>
      <c r="BM391" s="37">
        <v>7</v>
      </c>
      <c r="BN391" s="37">
        <v>5</v>
      </c>
      <c r="BO391" s="37">
        <v>1</v>
      </c>
      <c r="BP391" s="37">
        <v>0</v>
      </c>
      <c r="BQ391" s="37">
        <v>1</v>
      </c>
      <c r="BR391" s="37">
        <v>0</v>
      </c>
      <c r="BS391" s="37">
        <v>18</v>
      </c>
      <c r="BT391" s="37">
        <v>0</v>
      </c>
      <c r="BU391" s="37">
        <v>22</v>
      </c>
      <c r="BV391" s="37">
        <v>18</v>
      </c>
      <c r="BW391" s="37">
        <v>0</v>
      </c>
      <c r="BX391" s="37">
        <v>0</v>
      </c>
      <c r="BY391" s="37">
        <v>0</v>
      </c>
      <c r="BZ391" s="37">
        <v>0</v>
      </c>
    </row>
    <row r="392" spans="2:78" ht="20.100000000000001" customHeight="1" thickBot="1" x14ac:dyDescent="0.25">
      <c r="B392" s="4" t="s">
        <v>596</v>
      </c>
      <c r="C392" s="37">
        <v>78</v>
      </c>
      <c r="D392" s="37">
        <v>3</v>
      </c>
      <c r="E392" s="37">
        <v>95</v>
      </c>
      <c r="F392" s="37">
        <v>42</v>
      </c>
      <c r="G392" s="37">
        <v>0</v>
      </c>
      <c r="H392" s="37">
        <v>0</v>
      </c>
      <c r="I392" s="37">
        <v>0</v>
      </c>
      <c r="J392" s="37">
        <v>0</v>
      </c>
      <c r="K392" s="37">
        <v>1</v>
      </c>
      <c r="L392" s="37">
        <v>0</v>
      </c>
      <c r="M392" s="37">
        <v>0</v>
      </c>
      <c r="N392" s="37">
        <v>1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3</v>
      </c>
      <c r="U392" s="37">
        <v>4</v>
      </c>
      <c r="V392" s="37">
        <v>0</v>
      </c>
      <c r="W392" s="37">
        <v>23</v>
      </c>
      <c r="X392" s="37">
        <v>0</v>
      </c>
      <c r="Y392" s="37">
        <v>26</v>
      </c>
      <c r="Z392" s="37">
        <v>16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1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11</v>
      </c>
      <c r="AR392" s="37">
        <v>0</v>
      </c>
      <c r="AS392" s="37">
        <v>13</v>
      </c>
      <c r="AT392" s="37">
        <v>5</v>
      </c>
      <c r="AU392" s="37">
        <v>15</v>
      </c>
      <c r="AV392" s="37">
        <v>0</v>
      </c>
      <c r="AW392" s="37">
        <v>18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4</v>
      </c>
      <c r="BL392" s="37">
        <v>0</v>
      </c>
      <c r="BM392" s="37">
        <v>3</v>
      </c>
      <c r="BN392" s="37">
        <v>1</v>
      </c>
      <c r="BO392" s="37">
        <v>0</v>
      </c>
      <c r="BP392" s="37">
        <v>0</v>
      </c>
      <c r="BQ392" s="37">
        <v>0</v>
      </c>
      <c r="BR392" s="37">
        <v>0</v>
      </c>
      <c r="BS392" s="37">
        <v>24</v>
      </c>
      <c r="BT392" s="37">
        <v>0</v>
      </c>
      <c r="BU392" s="37">
        <v>30</v>
      </c>
      <c r="BV392" s="37">
        <v>19</v>
      </c>
      <c r="BW392" s="37">
        <v>0</v>
      </c>
      <c r="BX392" s="37">
        <v>0</v>
      </c>
      <c r="BY392" s="37">
        <v>0</v>
      </c>
      <c r="BZ392" s="37">
        <v>0</v>
      </c>
    </row>
    <row r="393" spans="2:78" ht="20.100000000000001" customHeight="1" thickBot="1" x14ac:dyDescent="0.25">
      <c r="B393" s="4" t="s">
        <v>597</v>
      </c>
      <c r="C393" s="37">
        <v>97</v>
      </c>
      <c r="D393" s="37">
        <v>0</v>
      </c>
      <c r="E393" s="37">
        <v>107</v>
      </c>
      <c r="F393" s="37">
        <v>80</v>
      </c>
      <c r="G393" s="37">
        <v>1</v>
      </c>
      <c r="H393" s="37">
        <v>0</v>
      </c>
      <c r="I393" s="37">
        <v>0</v>
      </c>
      <c r="J393" s="37">
        <v>1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1</v>
      </c>
      <c r="T393" s="37">
        <v>0</v>
      </c>
      <c r="U393" s="37">
        <v>1</v>
      </c>
      <c r="V393" s="37">
        <v>0</v>
      </c>
      <c r="W393" s="37">
        <v>30</v>
      </c>
      <c r="X393" s="37">
        <v>0</v>
      </c>
      <c r="Y393" s="37">
        <v>37</v>
      </c>
      <c r="Z393" s="37">
        <v>21</v>
      </c>
      <c r="AA393" s="37">
        <v>0</v>
      </c>
      <c r="AB393" s="37">
        <v>0</v>
      </c>
      <c r="AC393" s="37">
        <v>0</v>
      </c>
      <c r="AD393" s="37">
        <v>0</v>
      </c>
      <c r="AE393" s="37">
        <v>3</v>
      </c>
      <c r="AF393" s="37">
        <v>0</v>
      </c>
      <c r="AG393" s="37">
        <v>3</v>
      </c>
      <c r="AH393" s="37">
        <v>1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1</v>
      </c>
      <c r="AP393" s="37">
        <v>0</v>
      </c>
      <c r="AQ393" s="37">
        <v>14</v>
      </c>
      <c r="AR393" s="37">
        <v>0</v>
      </c>
      <c r="AS393" s="37">
        <v>23</v>
      </c>
      <c r="AT393" s="37">
        <v>13</v>
      </c>
      <c r="AU393" s="37">
        <v>8</v>
      </c>
      <c r="AV393" s="37">
        <v>0</v>
      </c>
      <c r="AW393" s="37">
        <v>4</v>
      </c>
      <c r="AX393" s="37">
        <v>4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1</v>
      </c>
      <c r="BL393" s="37">
        <v>0</v>
      </c>
      <c r="BM393" s="37">
        <v>4</v>
      </c>
      <c r="BN393" s="37">
        <v>1</v>
      </c>
      <c r="BO393" s="37">
        <v>2</v>
      </c>
      <c r="BP393" s="37">
        <v>0</v>
      </c>
      <c r="BQ393" s="37">
        <v>3</v>
      </c>
      <c r="BR393" s="37">
        <v>0</v>
      </c>
      <c r="BS393" s="37">
        <v>37</v>
      </c>
      <c r="BT393" s="37">
        <v>0</v>
      </c>
      <c r="BU393" s="37">
        <v>31</v>
      </c>
      <c r="BV393" s="37">
        <v>39</v>
      </c>
      <c r="BW393" s="37">
        <v>0</v>
      </c>
      <c r="BX393" s="37">
        <v>0</v>
      </c>
      <c r="BY393" s="37">
        <v>0</v>
      </c>
      <c r="BZ393" s="37">
        <v>0</v>
      </c>
    </row>
    <row r="394" spans="2:78" ht="20.100000000000001" customHeight="1" thickBot="1" x14ac:dyDescent="0.25">
      <c r="B394" s="4" t="s">
        <v>598</v>
      </c>
      <c r="C394" s="37">
        <v>25</v>
      </c>
      <c r="D394" s="37">
        <v>0</v>
      </c>
      <c r="E394" s="37">
        <v>20</v>
      </c>
      <c r="F394" s="37">
        <v>63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10</v>
      </c>
      <c r="X394" s="37">
        <v>0</v>
      </c>
      <c r="Y394" s="37">
        <v>9</v>
      </c>
      <c r="Z394" s="37">
        <v>29</v>
      </c>
      <c r="AA394" s="37">
        <v>0</v>
      </c>
      <c r="AB394" s="37">
        <v>0</v>
      </c>
      <c r="AC394" s="37">
        <v>0</v>
      </c>
      <c r="AD394" s="37">
        <v>0</v>
      </c>
      <c r="AE394" s="37">
        <v>1</v>
      </c>
      <c r="AF394" s="37">
        <v>0</v>
      </c>
      <c r="AG394" s="37">
        <v>1</v>
      </c>
      <c r="AH394" s="37">
        <v>2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4</v>
      </c>
      <c r="AR394" s="37">
        <v>0</v>
      </c>
      <c r="AS394" s="37">
        <v>0</v>
      </c>
      <c r="AT394" s="37">
        <v>10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2</v>
      </c>
      <c r="BR394" s="37">
        <v>0</v>
      </c>
      <c r="BS394" s="37">
        <v>10</v>
      </c>
      <c r="BT394" s="37">
        <v>0</v>
      </c>
      <c r="BU394" s="37">
        <v>8</v>
      </c>
      <c r="BV394" s="37">
        <v>22</v>
      </c>
      <c r="BW394" s="37">
        <v>0</v>
      </c>
      <c r="BX394" s="37">
        <v>0</v>
      </c>
      <c r="BY394" s="37">
        <v>0</v>
      </c>
      <c r="BZ394" s="37">
        <v>0</v>
      </c>
    </row>
    <row r="395" spans="2:78" ht="20.100000000000001" customHeight="1" thickBot="1" x14ac:dyDescent="0.25">
      <c r="B395" s="4" t="s">
        <v>599</v>
      </c>
      <c r="C395" s="37">
        <v>10</v>
      </c>
      <c r="D395" s="37">
        <v>0</v>
      </c>
      <c r="E395" s="37">
        <v>3</v>
      </c>
      <c r="F395" s="37">
        <v>7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5</v>
      </c>
      <c r="X395" s="37">
        <v>0</v>
      </c>
      <c r="Y395" s="37">
        <v>2</v>
      </c>
      <c r="Z395" s="37">
        <v>3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4</v>
      </c>
      <c r="AR395" s="37">
        <v>0</v>
      </c>
      <c r="AS395" s="37">
        <v>1</v>
      </c>
      <c r="AT395" s="37">
        <v>3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1</v>
      </c>
      <c r="BT395" s="37">
        <v>0</v>
      </c>
      <c r="BU395" s="37">
        <v>0</v>
      </c>
      <c r="BV395" s="37">
        <v>1</v>
      </c>
      <c r="BW395" s="37">
        <v>0</v>
      </c>
      <c r="BX395" s="37">
        <v>0</v>
      </c>
      <c r="BY395" s="37">
        <v>0</v>
      </c>
      <c r="BZ395" s="37">
        <v>0</v>
      </c>
    </row>
    <row r="396" spans="2:78" ht="20.100000000000001" customHeight="1" thickBot="1" x14ac:dyDescent="0.25">
      <c r="B396" s="4" t="s">
        <v>600</v>
      </c>
      <c r="C396" s="37">
        <v>59</v>
      </c>
      <c r="D396" s="37">
        <v>0</v>
      </c>
      <c r="E396" s="37">
        <v>68</v>
      </c>
      <c r="F396" s="37">
        <v>21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5</v>
      </c>
      <c r="T396" s="37">
        <v>0</v>
      </c>
      <c r="U396" s="37">
        <v>5</v>
      </c>
      <c r="V396" s="37">
        <v>1</v>
      </c>
      <c r="W396" s="37">
        <v>24</v>
      </c>
      <c r="X396" s="37">
        <v>0</v>
      </c>
      <c r="Y396" s="37">
        <v>22</v>
      </c>
      <c r="Z396" s="37">
        <v>8</v>
      </c>
      <c r="AA396" s="37">
        <v>0</v>
      </c>
      <c r="AB396" s="37">
        <v>0</v>
      </c>
      <c r="AC396" s="37">
        <v>1</v>
      </c>
      <c r="AD396" s="37">
        <v>1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1</v>
      </c>
      <c r="AN396" s="37">
        <v>0</v>
      </c>
      <c r="AO396" s="37">
        <v>1</v>
      </c>
      <c r="AP396" s="37">
        <v>0</v>
      </c>
      <c r="AQ396" s="37">
        <v>14</v>
      </c>
      <c r="AR396" s="37">
        <v>0</v>
      </c>
      <c r="AS396" s="37">
        <v>14</v>
      </c>
      <c r="AT396" s="37">
        <v>1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2</v>
      </c>
      <c r="BL396" s="37">
        <v>0</v>
      </c>
      <c r="BM396" s="37">
        <v>2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13</v>
      </c>
      <c r="BT396" s="37">
        <v>0</v>
      </c>
      <c r="BU396" s="37">
        <v>23</v>
      </c>
      <c r="BV396" s="37">
        <v>10</v>
      </c>
      <c r="BW396" s="37">
        <v>0</v>
      </c>
      <c r="BX396" s="37">
        <v>0</v>
      </c>
      <c r="BY396" s="37">
        <v>0</v>
      </c>
      <c r="BZ396" s="37">
        <v>0</v>
      </c>
    </row>
    <row r="397" spans="2:78" ht="20.100000000000001" customHeight="1" thickBot="1" x14ac:dyDescent="0.25">
      <c r="B397" s="4" t="s">
        <v>601</v>
      </c>
      <c r="C397" s="37">
        <v>61</v>
      </c>
      <c r="D397" s="37">
        <v>3</v>
      </c>
      <c r="E397" s="37">
        <v>66</v>
      </c>
      <c r="F397" s="37">
        <v>24</v>
      </c>
      <c r="G397" s="37">
        <v>0</v>
      </c>
      <c r="H397" s="37">
        <v>0</v>
      </c>
      <c r="I397" s="37">
        <v>1</v>
      </c>
      <c r="J397" s="37">
        <v>0</v>
      </c>
      <c r="K397" s="37">
        <v>8</v>
      </c>
      <c r="L397" s="37">
        <v>0</v>
      </c>
      <c r="M397" s="37">
        <v>9</v>
      </c>
      <c r="N397" s="37">
        <v>1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1</v>
      </c>
      <c r="U397" s="37">
        <v>1</v>
      </c>
      <c r="V397" s="37">
        <v>0</v>
      </c>
      <c r="W397" s="37">
        <v>13</v>
      </c>
      <c r="X397" s="37">
        <v>0</v>
      </c>
      <c r="Y397" s="37">
        <v>13</v>
      </c>
      <c r="Z397" s="37">
        <v>10</v>
      </c>
      <c r="AA397" s="37">
        <v>0</v>
      </c>
      <c r="AB397" s="37">
        <v>0</v>
      </c>
      <c r="AC397" s="37">
        <v>0</v>
      </c>
      <c r="AD397" s="37">
        <v>0</v>
      </c>
      <c r="AE397" s="37">
        <v>2</v>
      </c>
      <c r="AF397" s="37">
        <v>0</v>
      </c>
      <c r="AG397" s="37">
        <v>2</v>
      </c>
      <c r="AH397" s="37">
        <v>1</v>
      </c>
      <c r="AI397" s="37">
        <v>0</v>
      </c>
      <c r="AJ397" s="37">
        <v>0</v>
      </c>
      <c r="AK397" s="37">
        <v>0</v>
      </c>
      <c r="AL397" s="37">
        <v>0</v>
      </c>
      <c r="AM397" s="37">
        <v>2</v>
      </c>
      <c r="AN397" s="37">
        <v>0</v>
      </c>
      <c r="AO397" s="37">
        <v>2</v>
      </c>
      <c r="AP397" s="37">
        <v>0</v>
      </c>
      <c r="AQ397" s="37">
        <v>13</v>
      </c>
      <c r="AR397" s="37">
        <v>0</v>
      </c>
      <c r="AS397" s="37">
        <v>10</v>
      </c>
      <c r="AT397" s="37">
        <v>6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3</v>
      </c>
      <c r="BL397" s="37">
        <v>0</v>
      </c>
      <c r="BM397" s="37">
        <v>2</v>
      </c>
      <c r="BN397" s="37">
        <v>2</v>
      </c>
      <c r="BO397" s="37">
        <v>0</v>
      </c>
      <c r="BP397" s="37">
        <v>2</v>
      </c>
      <c r="BQ397" s="37">
        <v>2</v>
      </c>
      <c r="BR397" s="37">
        <v>0</v>
      </c>
      <c r="BS397" s="37">
        <v>20</v>
      </c>
      <c r="BT397" s="37">
        <v>0</v>
      </c>
      <c r="BU397" s="37">
        <v>24</v>
      </c>
      <c r="BV397" s="37">
        <v>4</v>
      </c>
      <c r="BW397" s="37">
        <v>0</v>
      </c>
      <c r="BX397" s="37">
        <v>0</v>
      </c>
      <c r="BY397" s="37">
        <v>0</v>
      </c>
      <c r="BZ397" s="37">
        <v>0</v>
      </c>
    </row>
    <row r="398" spans="2:78" ht="20.100000000000001" customHeight="1" thickBot="1" x14ac:dyDescent="0.25">
      <c r="B398" s="4" t="s">
        <v>219</v>
      </c>
      <c r="C398" s="37">
        <v>1046</v>
      </c>
      <c r="D398" s="37">
        <v>8</v>
      </c>
      <c r="E398" s="37">
        <v>1136</v>
      </c>
      <c r="F398" s="37">
        <v>488</v>
      </c>
      <c r="G398" s="37">
        <v>7</v>
      </c>
      <c r="H398" s="37">
        <v>1</v>
      </c>
      <c r="I398" s="37">
        <v>8</v>
      </c>
      <c r="J398" s="37">
        <v>5</v>
      </c>
      <c r="K398" s="37">
        <v>59</v>
      </c>
      <c r="L398" s="37">
        <v>0</v>
      </c>
      <c r="M398" s="37">
        <v>68</v>
      </c>
      <c r="N398" s="37">
        <v>26</v>
      </c>
      <c r="O398" s="37">
        <v>0</v>
      </c>
      <c r="P398" s="37">
        <v>0</v>
      </c>
      <c r="Q398" s="37">
        <v>1</v>
      </c>
      <c r="R398" s="37">
        <v>0</v>
      </c>
      <c r="S398" s="37">
        <v>26</v>
      </c>
      <c r="T398" s="37">
        <v>5</v>
      </c>
      <c r="U398" s="37">
        <v>37</v>
      </c>
      <c r="V398" s="37">
        <v>1</v>
      </c>
      <c r="W398" s="37">
        <v>331</v>
      </c>
      <c r="X398" s="37">
        <v>0</v>
      </c>
      <c r="Y398" s="37">
        <v>372</v>
      </c>
      <c r="Z398" s="37">
        <v>176</v>
      </c>
      <c r="AA398" s="37">
        <v>2</v>
      </c>
      <c r="AB398" s="37">
        <v>0</v>
      </c>
      <c r="AC398" s="37">
        <v>0</v>
      </c>
      <c r="AD398" s="37">
        <v>2</v>
      </c>
      <c r="AE398" s="37">
        <v>13</v>
      </c>
      <c r="AF398" s="37">
        <v>0</v>
      </c>
      <c r="AG398" s="37">
        <v>10</v>
      </c>
      <c r="AH398" s="37">
        <v>9</v>
      </c>
      <c r="AI398" s="37">
        <v>0</v>
      </c>
      <c r="AJ398" s="37">
        <v>0</v>
      </c>
      <c r="AK398" s="37">
        <v>0</v>
      </c>
      <c r="AL398" s="37">
        <v>0</v>
      </c>
      <c r="AM398" s="37">
        <v>3</v>
      </c>
      <c r="AN398" s="37">
        <v>2</v>
      </c>
      <c r="AO398" s="37">
        <v>4</v>
      </c>
      <c r="AP398" s="37">
        <v>1</v>
      </c>
      <c r="AQ398" s="37">
        <v>173</v>
      </c>
      <c r="AR398" s="37">
        <v>0</v>
      </c>
      <c r="AS398" s="37">
        <v>190</v>
      </c>
      <c r="AT398" s="37">
        <v>67</v>
      </c>
      <c r="AU398" s="37">
        <v>169</v>
      </c>
      <c r="AV398" s="37">
        <v>0</v>
      </c>
      <c r="AW398" s="37">
        <v>190</v>
      </c>
      <c r="AX398" s="37">
        <v>59</v>
      </c>
      <c r="AY398" s="37">
        <v>0</v>
      </c>
      <c r="AZ398" s="37">
        <v>0</v>
      </c>
      <c r="BA398" s="37">
        <v>0</v>
      </c>
      <c r="BB398" s="37">
        <v>0</v>
      </c>
      <c r="BC398" s="37">
        <v>4</v>
      </c>
      <c r="BD398" s="37">
        <v>0</v>
      </c>
      <c r="BE398" s="37">
        <v>6</v>
      </c>
      <c r="BF398" s="37">
        <v>1</v>
      </c>
      <c r="BG398" s="37">
        <v>1</v>
      </c>
      <c r="BH398" s="37">
        <v>0</v>
      </c>
      <c r="BI398" s="37">
        <v>0</v>
      </c>
      <c r="BJ398" s="37">
        <v>1</v>
      </c>
      <c r="BK398" s="37">
        <v>31</v>
      </c>
      <c r="BL398" s="37">
        <v>0</v>
      </c>
      <c r="BM398" s="37">
        <v>41</v>
      </c>
      <c r="BN398" s="37">
        <v>22</v>
      </c>
      <c r="BO398" s="37">
        <v>11</v>
      </c>
      <c r="BP398" s="37">
        <v>0</v>
      </c>
      <c r="BQ398" s="37">
        <v>13</v>
      </c>
      <c r="BR398" s="37">
        <v>0</v>
      </c>
      <c r="BS398" s="37">
        <v>216</v>
      </c>
      <c r="BT398" s="37">
        <v>0</v>
      </c>
      <c r="BU398" s="37">
        <v>196</v>
      </c>
      <c r="BV398" s="37">
        <v>118</v>
      </c>
      <c r="BW398" s="37">
        <v>0</v>
      </c>
      <c r="BX398" s="37">
        <v>0</v>
      </c>
      <c r="BY398" s="37">
        <v>0</v>
      </c>
      <c r="BZ398" s="37">
        <v>0</v>
      </c>
    </row>
    <row r="399" spans="2:78" ht="20.100000000000001" customHeight="1" thickBot="1" x14ac:dyDescent="0.25">
      <c r="B399" s="4" t="s">
        <v>602</v>
      </c>
      <c r="C399" s="37">
        <v>61</v>
      </c>
      <c r="D399" s="37">
        <v>0</v>
      </c>
      <c r="E399" s="37">
        <v>59</v>
      </c>
      <c r="F399" s="37">
        <v>32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1</v>
      </c>
      <c r="T399" s="37">
        <v>0</v>
      </c>
      <c r="U399" s="37">
        <v>3</v>
      </c>
      <c r="V399" s="37">
        <v>0</v>
      </c>
      <c r="W399" s="37">
        <v>14</v>
      </c>
      <c r="X399" s="37">
        <v>0</v>
      </c>
      <c r="Y399" s="37">
        <v>12</v>
      </c>
      <c r="Z399" s="37">
        <v>9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2</v>
      </c>
      <c r="AN399" s="37">
        <v>0</v>
      </c>
      <c r="AO399" s="37">
        <v>3</v>
      </c>
      <c r="AP399" s="37">
        <v>0</v>
      </c>
      <c r="AQ399" s="37">
        <v>25</v>
      </c>
      <c r="AR399" s="37">
        <v>0</v>
      </c>
      <c r="AS399" s="37">
        <v>27</v>
      </c>
      <c r="AT399" s="37">
        <v>3</v>
      </c>
      <c r="AU399" s="37">
        <v>3</v>
      </c>
      <c r="AV399" s="37">
        <v>0</v>
      </c>
      <c r="AW399" s="37">
        <v>1</v>
      </c>
      <c r="AX399" s="37">
        <v>2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8</v>
      </c>
      <c r="BL399" s="37">
        <v>0</v>
      </c>
      <c r="BM399" s="37">
        <v>4</v>
      </c>
      <c r="BN399" s="37">
        <v>6</v>
      </c>
      <c r="BO399" s="37">
        <v>0</v>
      </c>
      <c r="BP399" s="37">
        <v>0</v>
      </c>
      <c r="BQ399" s="37">
        <v>3</v>
      </c>
      <c r="BR399" s="37">
        <v>4</v>
      </c>
      <c r="BS399" s="37">
        <v>8</v>
      </c>
      <c r="BT399" s="37">
        <v>0</v>
      </c>
      <c r="BU399" s="37">
        <v>6</v>
      </c>
      <c r="BV399" s="37">
        <v>8</v>
      </c>
      <c r="BW399" s="37">
        <v>0</v>
      </c>
      <c r="BX399" s="37">
        <v>0</v>
      </c>
      <c r="BY399" s="37">
        <v>0</v>
      </c>
      <c r="BZ399" s="37">
        <v>0</v>
      </c>
    </row>
    <row r="400" spans="2:78" ht="20.100000000000001" customHeight="1" thickBot="1" x14ac:dyDescent="0.25">
      <c r="B400" s="4" t="s">
        <v>603</v>
      </c>
      <c r="C400" s="37">
        <v>75</v>
      </c>
      <c r="D400" s="37">
        <v>0</v>
      </c>
      <c r="E400" s="37">
        <v>52</v>
      </c>
      <c r="F400" s="37">
        <v>45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25</v>
      </c>
      <c r="X400" s="37">
        <v>0</v>
      </c>
      <c r="Y400" s="37">
        <v>15</v>
      </c>
      <c r="Z400" s="37">
        <v>18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2</v>
      </c>
      <c r="AN400" s="37">
        <v>0</v>
      </c>
      <c r="AO400" s="37">
        <v>1</v>
      </c>
      <c r="AP400" s="37">
        <v>1</v>
      </c>
      <c r="AQ400" s="37">
        <v>12</v>
      </c>
      <c r="AR400" s="37">
        <v>0</v>
      </c>
      <c r="AS400" s="37">
        <v>12</v>
      </c>
      <c r="AT400" s="37">
        <v>7</v>
      </c>
      <c r="AU400" s="37">
        <v>1</v>
      </c>
      <c r="AV400" s="37">
        <v>0</v>
      </c>
      <c r="AW400" s="37">
        <v>2</v>
      </c>
      <c r="AX400" s="37">
        <v>1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5</v>
      </c>
      <c r="BL400" s="37">
        <v>0</v>
      </c>
      <c r="BM400" s="37">
        <v>3</v>
      </c>
      <c r="BN400" s="37">
        <v>2</v>
      </c>
      <c r="BO400" s="37">
        <v>1</v>
      </c>
      <c r="BP400" s="37">
        <v>0</v>
      </c>
      <c r="BQ400" s="37">
        <v>2</v>
      </c>
      <c r="BR400" s="37">
        <v>0</v>
      </c>
      <c r="BS400" s="37">
        <v>29</v>
      </c>
      <c r="BT400" s="37">
        <v>0</v>
      </c>
      <c r="BU400" s="37">
        <v>17</v>
      </c>
      <c r="BV400" s="37">
        <v>16</v>
      </c>
      <c r="BW400" s="37">
        <v>0</v>
      </c>
      <c r="BX400" s="37">
        <v>0</v>
      </c>
      <c r="BY400" s="37">
        <v>0</v>
      </c>
      <c r="BZ400" s="37">
        <v>0</v>
      </c>
    </row>
    <row r="401" spans="2:78" ht="20.100000000000001" customHeight="1" thickBot="1" x14ac:dyDescent="0.25">
      <c r="B401" s="4" t="s">
        <v>604</v>
      </c>
      <c r="C401" s="37">
        <v>102</v>
      </c>
      <c r="D401" s="37">
        <v>4</v>
      </c>
      <c r="E401" s="37">
        <v>81</v>
      </c>
      <c r="F401" s="37">
        <v>58</v>
      </c>
      <c r="G401" s="37">
        <v>1</v>
      </c>
      <c r="H401" s="37">
        <v>0</v>
      </c>
      <c r="I401" s="37">
        <v>2</v>
      </c>
      <c r="J401" s="37">
        <v>0</v>
      </c>
      <c r="K401" s="37">
        <v>5</v>
      </c>
      <c r="L401" s="37">
        <v>0</v>
      </c>
      <c r="M401" s="37">
        <v>5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3</v>
      </c>
      <c r="T401" s="37">
        <v>1</v>
      </c>
      <c r="U401" s="37">
        <v>4</v>
      </c>
      <c r="V401" s="37">
        <v>0</v>
      </c>
      <c r="W401" s="37">
        <v>34</v>
      </c>
      <c r="X401" s="37">
        <v>0</v>
      </c>
      <c r="Y401" s="37">
        <v>25</v>
      </c>
      <c r="Z401" s="37">
        <v>28</v>
      </c>
      <c r="AA401" s="37">
        <v>1</v>
      </c>
      <c r="AB401" s="37">
        <v>0</v>
      </c>
      <c r="AC401" s="37">
        <v>1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7">
        <v>0</v>
      </c>
      <c r="AP401" s="37">
        <v>0</v>
      </c>
      <c r="AQ401" s="37">
        <v>17</v>
      </c>
      <c r="AR401" s="37">
        <v>0</v>
      </c>
      <c r="AS401" s="37">
        <v>14</v>
      </c>
      <c r="AT401" s="37">
        <v>4</v>
      </c>
      <c r="AU401" s="37">
        <v>1</v>
      </c>
      <c r="AV401" s="37">
        <v>0</v>
      </c>
      <c r="AW401" s="37">
        <v>1</v>
      </c>
      <c r="AX401" s="37">
        <v>0</v>
      </c>
      <c r="AY401" s="37">
        <v>0</v>
      </c>
      <c r="AZ401" s="37">
        <v>0</v>
      </c>
      <c r="BA401" s="37">
        <v>0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7</v>
      </c>
      <c r="BL401" s="37">
        <v>0</v>
      </c>
      <c r="BM401" s="37">
        <v>6</v>
      </c>
      <c r="BN401" s="37">
        <v>6</v>
      </c>
      <c r="BO401" s="37">
        <v>2</v>
      </c>
      <c r="BP401" s="37">
        <v>2</v>
      </c>
      <c r="BQ401" s="37">
        <v>1</v>
      </c>
      <c r="BR401" s="37">
        <v>3</v>
      </c>
      <c r="BS401" s="37">
        <v>31</v>
      </c>
      <c r="BT401" s="37">
        <v>1</v>
      </c>
      <c r="BU401" s="37">
        <v>22</v>
      </c>
      <c r="BV401" s="37">
        <v>17</v>
      </c>
      <c r="BW401" s="37">
        <v>0</v>
      </c>
      <c r="BX401" s="37">
        <v>0</v>
      </c>
      <c r="BY401" s="37">
        <v>0</v>
      </c>
      <c r="BZ401" s="37">
        <v>0</v>
      </c>
    </row>
    <row r="402" spans="2:78" ht="20.100000000000001" customHeight="1" thickBot="1" x14ac:dyDescent="0.25">
      <c r="B402" s="4" t="s">
        <v>605</v>
      </c>
      <c r="C402" s="37">
        <v>55</v>
      </c>
      <c r="D402" s="37">
        <v>1</v>
      </c>
      <c r="E402" s="37">
        <v>54</v>
      </c>
      <c r="F402" s="37">
        <v>34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2</v>
      </c>
      <c r="T402" s="37">
        <v>0</v>
      </c>
      <c r="U402" s="37">
        <v>2</v>
      </c>
      <c r="V402" s="37">
        <v>0</v>
      </c>
      <c r="W402" s="37">
        <v>24</v>
      </c>
      <c r="X402" s="37">
        <v>0</v>
      </c>
      <c r="Y402" s="37">
        <v>22</v>
      </c>
      <c r="Z402" s="37">
        <v>14</v>
      </c>
      <c r="AA402" s="37">
        <v>0</v>
      </c>
      <c r="AB402" s="37">
        <v>0</v>
      </c>
      <c r="AC402" s="37">
        <v>0</v>
      </c>
      <c r="AD402" s="37">
        <v>0</v>
      </c>
      <c r="AE402" s="37">
        <v>1</v>
      </c>
      <c r="AF402" s="37">
        <v>0</v>
      </c>
      <c r="AG402" s="37">
        <v>0</v>
      </c>
      <c r="AH402" s="37">
        <v>1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7">
        <v>0</v>
      </c>
      <c r="AP402" s="37">
        <v>0</v>
      </c>
      <c r="AQ402" s="37">
        <v>7</v>
      </c>
      <c r="AR402" s="37">
        <v>0</v>
      </c>
      <c r="AS402" s="37">
        <v>6</v>
      </c>
      <c r="AT402" s="37">
        <v>5</v>
      </c>
      <c r="AU402" s="37">
        <v>0</v>
      </c>
      <c r="AV402" s="37">
        <v>0</v>
      </c>
      <c r="AW402" s="37">
        <v>0</v>
      </c>
      <c r="AX402" s="37">
        <v>0</v>
      </c>
      <c r="AY402" s="37">
        <v>0</v>
      </c>
      <c r="AZ402" s="37">
        <v>0</v>
      </c>
      <c r="BA402" s="37">
        <v>0</v>
      </c>
      <c r="BB402" s="37">
        <v>0</v>
      </c>
      <c r="BC402" s="37">
        <v>0</v>
      </c>
      <c r="BD402" s="37">
        <v>0</v>
      </c>
      <c r="BE402" s="37">
        <v>0</v>
      </c>
      <c r="BF402" s="37">
        <v>0</v>
      </c>
      <c r="BG402" s="37">
        <v>0</v>
      </c>
      <c r="BH402" s="37">
        <v>0</v>
      </c>
      <c r="BI402" s="37">
        <v>0</v>
      </c>
      <c r="BJ402" s="37">
        <v>0</v>
      </c>
      <c r="BK402" s="37">
        <v>2</v>
      </c>
      <c r="BL402" s="37">
        <v>0</v>
      </c>
      <c r="BM402" s="37">
        <v>2</v>
      </c>
      <c r="BN402" s="37">
        <v>2</v>
      </c>
      <c r="BO402" s="37">
        <v>1</v>
      </c>
      <c r="BP402" s="37">
        <v>1</v>
      </c>
      <c r="BQ402" s="37">
        <v>4</v>
      </c>
      <c r="BR402" s="37">
        <v>0</v>
      </c>
      <c r="BS402" s="37">
        <v>18</v>
      </c>
      <c r="BT402" s="37">
        <v>0</v>
      </c>
      <c r="BU402" s="37">
        <v>18</v>
      </c>
      <c r="BV402" s="37">
        <v>12</v>
      </c>
      <c r="BW402" s="37">
        <v>0</v>
      </c>
      <c r="BX402" s="37">
        <v>0</v>
      </c>
      <c r="BY402" s="37">
        <v>0</v>
      </c>
      <c r="BZ402" s="37">
        <v>0</v>
      </c>
    </row>
    <row r="403" spans="2:78" ht="20.100000000000001" customHeight="1" thickBot="1" x14ac:dyDescent="0.25">
      <c r="B403" s="4" t="s">
        <v>606</v>
      </c>
      <c r="C403" s="37">
        <v>61</v>
      </c>
      <c r="D403" s="37">
        <v>0</v>
      </c>
      <c r="E403" s="37">
        <v>77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24</v>
      </c>
      <c r="X403" s="37">
        <v>0</v>
      </c>
      <c r="Y403" s="37">
        <v>39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2</v>
      </c>
      <c r="AR403" s="37">
        <v>0</v>
      </c>
      <c r="AS403" s="37">
        <v>2</v>
      </c>
      <c r="AT403" s="37">
        <v>0</v>
      </c>
      <c r="AU403" s="37">
        <v>3</v>
      </c>
      <c r="AV403" s="37">
        <v>0</v>
      </c>
      <c r="AW403" s="37">
        <v>3</v>
      </c>
      <c r="AX403" s="37">
        <v>0</v>
      </c>
      <c r="AY403" s="37">
        <v>0</v>
      </c>
      <c r="AZ403" s="37">
        <v>0</v>
      </c>
      <c r="BA403" s="37">
        <v>0</v>
      </c>
      <c r="BB403" s="37">
        <v>0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0</v>
      </c>
      <c r="BK403" s="37">
        <v>2</v>
      </c>
      <c r="BL403" s="37">
        <v>0</v>
      </c>
      <c r="BM403" s="37">
        <v>2</v>
      </c>
      <c r="BN403" s="37">
        <v>0</v>
      </c>
      <c r="BO403" s="37">
        <v>7</v>
      </c>
      <c r="BP403" s="37">
        <v>0</v>
      </c>
      <c r="BQ403" s="37">
        <v>7</v>
      </c>
      <c r="BR403" s="37">
        <v>0</v>
      </c>
      <c r="BS403" s="37">
        <v>23</v>
      </c>
      <c r="BT403" s="37">
        <v>0</v>
      </c>
      <c r="BU403" s="37">
        <v>24</v>
      </c>
      <c r="BV403" s="37">
        <v>0</v>
      </c>
      <c r="BW403" s="37">
        <v>0</v>
      </c>
      <c r="BX403" s="37">
        <v>0</v>
      </c>
      <c r="BY403" s="37">
        <v>0</v>
      </c>
      <c r="BZ403" s="37">
        <v>0</v>
      </c>
    </row>
    <row r="404" spans="2:78" ht="20.100000000000001" customHeight="1" thickBot="1" x14ac:dyDescent="0.25">
      <c r="B404" s="4" t="s">
        <v>607</v>
      </c>
      <c r="C404" s="37">
        <v>40</v>
      </c>
      <c r="D404" s="37">
        <v>0</v>
      </c>
      <c r="E404" s="37">
        <v>49</v>
      </c>
      <c r="F404" s="37">
        <v>27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1</v>
      </c>
      <c r="T404" s="37">
        <v>0</v>
      </c>
      <c r="U404" s="37">
        <v>2</v>
      </c>
      <c r="V404" s="37">
        <v>0</v>
      </c>
      <c r="W404" s="37">
        <v>13</v>
      </c>
      <c r="X404" s="37">
        <v>0</v>
      </c>
      <c r="Y404" s="37">
        <v>16</v>
      </c>
      <c r="Z404" s="37">
        <v>11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7">
        <v>0</v>
      </c>
      <c r="AP404" s="37">
        <v>0</v>
      </c>
      <c r="AQ404" s="37">
        <v>9</v>
      </c>
      <c r="AR404" s="37">
        <v>0</v>
      </c>
      <c r="AS404" s="37">
        <v>12</v>
      </c>
      <c r="AT404" s="37">
        <v>8</v>
      </c>
      <c r="AU404" s="37">
        <v>4</v>
      </c>
      <c r="AV404" s="37">
        <v>0</v>
      </c>
      <c r="AW404" s="37">
        <v>4</v>
      </c>
      <c r="AX404" s="37">
        <v>0</v>
      </c>
      <c r="AY404" s="37">
        <v>0</v>
      </c>
      <c r="AZ404" s="37">
        <v>0</v>
      </c>
      <c r="BA404" s="37">
        <v>0</v>
      </c>
      <c r="BB404" s="37">
        <v>0</v>
      </c>
      <c r="BC404" s="37">
        <v>0</v>
      </c>
      <c r="BD404" s="37">
        <v>0</v>
      </c>
      <c r="BE404" s="37">
        <v>0</v>
      </c>
      <c r="BF404" s="37">
        <v>0</v>
      </c>
      <c r="BG404" s="37">
        <v>0</v>
      </c>
      <c r="BH404" s="37">
        <v>0</v>
      </c>
      <c r="BI404" s="37">
        <v>0</v>
      </c>
      <c r="BJ404" s="37">
        <v>0</v>
      </c>
      <c r="BK404" s="37">
        <v>1</v>
      </c>
      <c r="BL404" s="37">
        <v>0</v>
      </c>
      <c r="BM404" s="37">
        <v>3</v>
      </c>
      <c r="BN404" s="37">
        <v>0</v>
      </c>
      <c r="BO404" s="37">
        <v>0</v>
      </c>
      <c r="BP404" s="37">
        <v>0</v>
      </c>
      <c r="BQ404" s="37">
        <v>1</v>
      </c>
      <c r="BR404" s="37">
        <v>0</v>
      </c>
      <c r="BS404" s="37">
        <v>12</v>
      </c>
      <c r="BT404" s="37">
        <v>0</v>
      </c>
      <c r="BU404" s="37">
        <v>11</v>
      </c>
      <c r="BV404" s="37">
        <v>8</v>
      </c>
      <c r="BW404" s="37">
        <v>0</v>
      </c>
      <c r="BX404" s="37">
        <v>0</v>
      </c>
      <c r="BY404" s="37">
        <v>0</v>
      </c>
      <c r="BZ404" s="37">
        <v>0</v>
      </c>
    </row>
    <row r="405" spans="2:78" ht="20.100000000000001" customHeight="1" thickBot="1" x14ac:dyDescent="0.25">
      <c r="B405" s="4" t="s">
        <v>608</v>
      </c>
      <c r="C405" s="37">
        <v>73</v>
      </c>
      <c r="D405" s="37">
        <v>1</v>
      </c>
      <c r="E405" s="37">
        <v>76</v>
      </c>
      <c r="F405" s="37">
        <v>48</v>
      </c>
      <c r="G405" s="37">
        <v>1</v>
      </c>
      <c r="H405" s="37">
        <v>0</v>
      </c>
      <c r="I405" s="37">
        <v>0</v>
      </c>
      <c r="J405" s="37">
        <v>1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1</v>
      </c>
      <c r="U405" s="37">
        <v>1</v>
      </c>
      <c r="V405" s="37">
        <v>0</v>
      </c>
      <c r="W405" s="37">
        <v>24</v>
      </c>
      <c r="X405" s="37">
        <v>0</v>
      </c>
      <c r="Y405" s="37">
        <v>26</v>
      </c>
      <c r="Z405" s="37">
        <v>12</v>
      </c>
      <c r="AA405" s="37">
        <v>0</v>
      </c>
      <c r="AB405" s="37">
        <v>0</v>
      </c>
      <c r="AC405" s="37">
        <v>0</v>
      </c>
      <c r="AD405" s="37">
        <v>0</v>
      </c>
      <c r="AE405" s="37">
        <v>1</v>
      </c>
      <c r="AF405" s="37">
        <v>0</v>
      </c>
      <c r="AG405" s="37">
        <v>2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1</v>
      </c>
      <c r="AN405" s="37">
        <v>0</v>
      </c>
      <c r="AO405" s="37">
        <v>1</v>
      </c>
      <c r="AP405" s="37">
        <v>0</v>
      </c>
      <c r="AQ405" s="37">
        <v>19</v>
      </c>
      <c r="AR405" s="37">
        <v>0</v>
      </c>
      <c r="AS405" s="37">
        <v>17</v>
      </c>
      <c r="AT405" s="37">
        <v>10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3</v>
      </c>
      <c r="BL405" s="37">
        <v>0</v>
      </c>
      <c r="BM405" s="37">
        <v>4</v>
      </c>
      <c r="BN405" s="37">
        <v>3</v>
      </c>
      <c r="BO405" s="37">
        <v>0</v>
      </c>
      <c r="BP405" s="37">
        <v>0</v>
      </c>
      <c r="BQ405" s="37">
        <v>0</v>
      </c>
      <c r="BR405" s="37">
        <v>0</v>
      </c>
      <c r="BS405" s="37">
        <v>24</v>
      </c>
      <c r="BT405" s="37">
        <v>0</v>
      </c>
      <c r="BU405" s="37">
        <v>25</v>
      </c>
      <c r="BV405" s="37">
        <v>22</v>
      </c>
      <c r="BW405" s="37">
        <v>0</v>
      </c>
      <c r="BX405" s="37">
        <v>0</v>
      </c>
      <c r="BY405" s="37">
        <v>0</v>
      </c>
      <c r="BZ405" s="37">
        <v>0</v>
      </c>
    </row>
    <row r="406" spans="2:78" ht="20.100000000000001" customHeight="1" thickBot="1" x14ac:dyDescent="0.25">
      <c r="B406" s="4" t="s">
        <v>609</v>
      </c>
      <c r="C406" s="37">
        <v>27</v>
      </c>
      <c r="D406" s="37">
        <v>0</v>
      </c>
      <c r="E406" s="37">
        <v>12</v>
      </c>
      <c r="F406" s="37">
        <v>51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5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8</v>
      </c>
      <c r="X406" s="37">
        <v>0</v>
      </c>
      <c r="Y406" s="37">
        <v>7</v>
      </c>
      <c r="Z406" s="37">
        <v>19</v>
      </c>
      <c r="AA406" s="37">
        <v>0</v>
      </c>
      <c r="AB406" s="37">
        <v>0</v>
      </c>
      <c r="AC406" s="37">
        <v>0</v>
      </c>
      <c r="AD406" s="37">
        <v>0</v>
      </c>
      <c r="AE406" s="37">
        <v>7</v>
      </c>
      <c r="AF406" s="37">
        <v>0</v>
      </c>
      <c r="AG406" s="37">
        <v>0</v>
      </c>
      <c r="AH406" s="37">
        <v>7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7">
        <v>0</v>
      </c>
      <c r="AP406" s="37">
        <v>0</v>
      </c>
      <c r="AQ406" s="37">
        <v>3</v>
      </c>
      <c r="AR406" s="37">
        <v>0</v>
      </c>
      <c r="AS406" s="37">
        <v>2</v>
      </c>
      <c r="AT406" s="37">
        <v>3</v>
      </c>
      <c r="AU406" s="37">
        <v>0</v>
      </c>
      <c r="AV406" s="37">
        <v>0</v>
      </c>
      <c r="AW406" s="37">
        <v>0</v>
      </c>
      <c r="AX406" s="37">
        <v>0</v>
      </c>
      <c r="AY406" s="37">
        <v>0</v>
      </c>
      <c r="AZ406" s="37">
        <v>0</v>
      </c>
      <c r="BA406" s="37">
        <v>0</v>
      </c>
      <c r="BB406" s="37">
        <v>0</v>
      </c>
      <c r="BC406" s="37">
        <v>0</v>
      </c>
      <c r="BD406" s="37">
        <v>0</v>
      </c>
      <c r="BE406" s="37">
        <v>0</v>
      </c>
      <c r="BF406" s="37">
        <v>0</v>
      </c>
      <c r="BG406" s="37">
        <v>0</v>
      </c>
      <c r="BH406" s="37">
        <v>0</v>
      </c>
      <c r="BI406" s="37">
        <v>0</v>
      </c>
      <c r="BJ406" s="37">
        <v>1</v>
      </c>
      <c r="BK406" s="37">
        <v>1</v>
      </c>
      <c r="BL406" s="37">
        <v>0</v>
      </c>
      <c r="BM406" s="37">
        <v>0</v>
      </c>
      <c r="BN406" s="37">
        <v>1</v>
      </c>
      <c r="BO406" s="37">
        <v>0</v>
      </c>
      <c r="BP406" s="37">
        <v>0</v>
      </c>
      <c r="BQ406" s="37">
        <v>0</v>
      </c>
      <c r="BR406" s="37">
        <v>0</v>
      </c>
      <c r="BS406" s="37">
        <v>8</v>
      </c>
      <c r="BT406" s="37">
        <v>0</v>
      </c>
      <c r="BU406" s="37">
        <v>3</v>
      </c>
      <c r="BV406" s="37">
        <v>15</v>
      </c>
      <c r="BW406" s="37">
        <v>0</v>
      </c>
      <c r="BX406" s="37">
        <v>0</v>
      </c>
      <c r="BY406" s="37">
        <v>0</v>
      </c>
      <c r="BZ406" s="37">
        <v>0</v>
      </c>
    </row>
    <row r="407" spans="2:78" ht="20.100000000000001" customHeight="1" thickBot="1" x14ac:dyDescent="0.25">
      <c r="B407" s="4" t="s">
        <v>610</v>
      </c>
      <c r="C407" s="37">
        <v>45</v>
      </c>
      <c r="D407" s="37">
        <v>0</v>
      </c>
      <c r="E407" s="37">
        <v>48</v>
      </c>
      <c r="F407" s="37">
        <v>55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2</v>
      </c>
      <c r="T407" s="37">
        <v>0</v>
      </c>
      <c r="U407" s="37">
        <v>2</v>
      </c>
      <c r="V407" s="37">
        <v>0</v>
      </c>
      <c r="W407" s="37">
        <v>20</v>
      </c>
      <c r="X407" s="37">
        <v>0</v>
      </c>
      <c r="Y407" s="37">
        <v>18</v>
      </c>
      <c r="Z407" s="37">
        <v>29</v>
      </c>
      <c r="AA407" s="37">
        <v>0</v>
      </c>
      <c r="AB407" s="37">
        <v>0</v>
      </c>
      <c r="AC407" s="37">
        <v>0</v>
      </c>
      <c r="AD407" s="37">
        <v>0</v>
      </c>
      <c r="AE407" s="37">
        <v>1</v>
      </c>
      <c r="AF407" s="37">
        <v>0</v>
      </c>
      <c r="AG407" s="37">
        <v>1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7</v>
      </c>
      <c r="AR407" s="37">
        <v>0</v>
      </c>
      <c r="AS407" s="37">
        <v>11</v>
      </c>
      <c r="AT407" s="37">
        <v>13</v>
      </c>
      <c r="AU407" s="37">
        <v>2</v>
      </c>
      <c r="AV407" s="37">
        <v>0</v>
      </c>
      <c r="AW407" s="37">
        <v>2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1</v>
      </c>
      <c r="BN407" s="37">
        <v>1</v>
      </c>
      <c r="BO407" s="37">
        <v>3</v>
      </c>
      <c r="BP407" s="37">
        <v>0</v>
      </c>
      <c r="BQ407" s="37">
        <v>3</v>
      </c>
      <c r="BR407" s="37">
        <v>0</v>
      </c>
      <c r="BS407" s="37">
        <v>10</v>
      </c>
      <c r="BT407" s="37">
        <v>0</v>
      </c>
      <c r="BU407" s="37">
        <v>10</v>
      </c>
      <c r="BV407" s="37">
        <v>12</v>
      </c>
      <c r="BW407" s="37">
        <v>0</v>
      </c>
      <c r="BX407" s="37">
        <v>0</v>
      </c>
      <c r="BY407" s="37">
        <v>0</v>
      </c>
      <c r="BZ407" s="37">
        <v>0</v>
      </c>
    </row>
    <row r="408" spans="2:78" ht="20.100000000000001" customHeight="1" thickBot="1" x14ac:dyDescent="0.25">
      <c r="B408" s="4" t="s">
        <v>611</v>
      </c>
      <c r="C408" s="37">
        <v>10</v>
      </c>
      <c r="D408" s="37">
        <v>0</v>
      </c>
      <c r="E408" s="37">
        <v>7</v>
      </c>
      <c r="F408" s="37">
        <v>10</v>
      </c>
      <c r="G408" s="37">
        <v>0</v>
      </c>
      <c r="H408" s="37">
        <v>0</v>
      </c>
      <c r="I408" s="37">
        <v>0</v>
      </c>
      <c r="J408" s="37">
        <v>1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5</v>
      </c>
      <c r="X408" s="37">
        <v>0</v>
      </c>
      <c r="Y408" s="37">
        <v>3</v>
      </c>
      <c r="Z408" s="37">
        <v>4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2</v>
      </c>
      <c r="AU408" s="37">
        <v>0</v>
      </c>
      <c r="AV408" s="37">
        <v>0</v>
      </c>
      <c r="AW408" s="37">
        <v>0</v>
      </c>
      <c r="AX408" s="37">
        <v>0</v>
      </c>
      <c r="AY408" s="37">
        <v>0</v>
      </c>
      <c r="AZ408" s="37">
        <v>0</v>
      </c>
      <c r="BA408" s="37">
        <v>0</v>
      </c>
      <c r="BB408" s="37">
        <v>0</v>
      </c>
      <c r="BC408" s="37">
        <v>0</v>
      </c>
      <c r="BD408" s="37">
        <v>0</v>
      </c>
      <c r="BE408" s="37">
        <v>0</v>
      </c>
      <c r="BF408" s="37">
        <v>0</v>
      </c>
      <c r="BG408" s="37">
        <v>0</v>
      </c>
      <c r="BH408" s="37">
        <v>0</v>
      </c>
      <c r="BI408" s="37">
        <v>0</v>
      </c>
      <c r="BJ408" s="37">
        <v>0</v>
      </c>
      <c r="BK408" s="37">
        <v>0</v>
      </c>
      <c r="BL408" s="37">
        <v>0</v>
      </c>
      <c r="BM408" s="37">
        <v>0</v>
      </c>
      <c r="BN408" s="37">
        <v>0</v>
      </c>
      <c r="BO408" s="37">
        <v>0</v>
      </c>
      <c r="BP408" s="37">
        <v>0</v>
      </c>
      <c r="BQ408" s="37">
        <v>0</v>
      </c>
      <c r="BR408" s="37">
        <v>0</v>
      </c>
      <c r="BS408" s="37">
        <v>5</v>
      </c>
      <c r="BT408" s="37">
        <v>0</v>
      </c>
      <c r="BU408" s="37">
        <v>4</v>
      </c>
      <c r="BV408" s="37">
        <v>3</v>
      </c>
      <c r="BW408" s="37">
        <v>0</v>
      </c>
      <c r="BX408" s="37">
        <v>0</v>
      </c>
      <c r="BY408" s="37">
        <v>0</v>
      </c>
      <c r="BZ408" s="37">
        <v>0</v>
      </c>
    </row>
    <row r="409" spans="2:78" ht="20.100000000000001" customHeight="1" thickBot="1" x14ac:dyDescent="0.25">
      <c r="B409" s="4" t="s">
        <v>612</v>
      </c>
      <c r="C409" s="37">
        <v>12</v>
      </c>
      <c r="D409" s="37">
        <v>0</v>
      </c>
      <c r="E409" s="37">
        <v>7</v>
      </c>
      <c r="F409" s="37">
        <v>9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4</v>
      </c>
      <c r="X409" s="37">
        <v>0</v>
      </c>
      <c r="Y409" s="37">
        <v>6</v>
      </c>
      <c r="Z409" s="37">
        <v>4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1</v>
      </c>
      <c r="AR409" s="37">
        <v>0</v>
      </c>
      <c r="AS409" s="37">
        <v>0</v>
      </c>
      <c r="AT409" s="37">
        <v>3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0</v>
      </c>
      <c r="BF409" s="37">
        <v>0</v>
      </c>
      <c r="BG409" s="37">
        <v>0</v>
      </c>
      <c r="BH409" s="37">
        <v>0</v>
      </c>
      <c r="BI409" s="37">
        <v>0</v>
      </c>
      <c r="BJ409" s="37">
        <v>0</v>
      </c>
      <c r="BK409" s="37">
        <v>0</v>
      </c>
      <c r="BL409" s="37">
        <v>0</v>
      </c>
      <c r="BM409" s="37">
        <v>0</v>
      </c>
      <c r="BN409" s="37">
        <v>0</v>
      </c>
      <c r="BO409" s="37">
        <v>0</v>
      </c>
      <c r="BP409" s="37">
        <v>0</v>
      </c>
      <c r="BQ409" s="37">
        <v>0</v>
      </c>
      <c r="BR409" s="37">
        <v>0</v>
      </c>
      <c r="BS409" s="37">
        <v>7</v>
      </c>
      <c r="BT409" s="37">
        <v>0</v>
      </c>
      <c r="BU409" s="37">
        <v>1</v>
      </c>
      <c r="BV409" s="37">
        <v>2</v>
      </c>
      <c r="BW409" s="37">
        <v>0</v>
      </c>
      <c r="BX409" s="37">
        <v>0</v>
      </c>
      <c r="BY409" s="37">
        <v>0</v>
      </c>
      <c r="BZ409" s="37">
        <v>0</v>
      </c>
    </row>
    <row r="410" spans="2:78" ht="20.100000000000001" customHeight="1" thickBot="1" x14ac:dyDescent="0.25">
      <c r="B410" s="4" t="s">
        <v>613</v>
      </c>
      <c r="C410" s="37">
        <v>197</v>
      </c>
      <c r="D410" s="37">
        <v>2</v>
      </c>
      <c r="E410" s="37">
        <v>231</v>
      </c>
      <c r="F410" s="37">
        <v>92</v>
      </c>
      <c r="G410" s="37">
        <v>2</v>
      </c>
      <c r="H410" s="37">
        <v>0</v>
      </c>
      <c r="I410" s="37">
        <v>2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28</v>
      </c>
      <c r="T410" s="37">
        <v>1</v>
      </c>
      <c r="U410" s="37">
        <v>34</v>
      </c>
      <c r="V410" s="37">
        <v>4</v>
      </c>
      <c r="W410" s="37">
        <v>55</v>
      </c>
      <c r="X410" s="37">
        <v>0</v>
      </c>
      <c r="Y410" s="37">
        <v>58</v>
      </c>
      <c r="Z410" s="37">
        <v>32</v>
      </c>
      <c r="AA410" s="37">
        <v>0</v>
      </c>
      <c r="AB410" s="37">
        <v>0</v>
      </c>
      <c r="AC410" s="37">
        <v>0</v>
      </c>
      <c r="AD410" s="37">
        <v>0</v>
      </c>
      <c r="AE410" s="37">
        <v>1</v>
      </c>
      <c r="AF410" s="37">
        <v>0</v>
      </c>
      <c r="AG410" s="37">
        <v>1</v>
      </c>
      <c r="AH410" s="37">
        <v>2</v>
      </c>
      <c r="AI410" s="37">
        <v>0</v>
      </c>
      <c r="AJ410" s="37">
        <v>0</v>
      </c>
      <c r="AK410" s="37">
        <v>0</v>
      </c>
      <c r="AL410" s="37">
        <v>0</v>
      </c>
      <c r="AM410" s="37">
        <v>5</v>
      </c>
      <c r="AN410" s="37">
        <v>0</v>
      </c>
      <c r="AO410" s="37">
        <v>5</v>
      </c>
      <c r="AP410" s="37">
        <v>0</v>
      </c>
      <c r="AQ410" s="37">
        <v>27</v>
      </c>
      <c r="AR410" s="37">
        <v>0</v>
      </c>
      <c r="AS410" s="37">
        <v>30</v>
      </c>
      <c r="AT410" s="37">
        <v>13</v>
      </c>
      <c r="AU410" s="37">
        <v>3</v>
      </c>
      <c r="AV410" s="37">
        <v>0</v>
      </c>
      <c r="AW410" s="37">
        <v>6</v>
      </c>
      <c r="AX410" s="37">
        <v>0</v>
      </c>
      <c r="AY410" s="37">
        <v>0</v>
      </c>
      <c r="AZ410" s="37">
        <v>0</v>
      </c>
      <c r="BA410" s="37">
        <v>0</v>
      </c>
      <c r="BB410" s="37">
        <v>0</v>
      </c>
      <c r="BC410" s="37">
        <v>0</v>
      </c>
      <c r="BD410" s="37">
        <v>0</v>
      </c>
      <c r="BE410" s="37">
        <v>0</v>
      </c>
      <c r="BF410" s="37">
        <v>0</v>
      </c>
      <c r="BG410" s="37">
        <v>0</v>
      </c>
      <c r="BH410" s="37">
        <v>0</v>
      </c>
      <c r="BI410" s="37">
        <v>0</v>
      </c>
      <c r="BJ410" s="37">
        <v>0</v>
      </c>
      <c r="BK410" s="37">
        <v>4</v>
      </c>
      <c r="BL410" s="37">
        <v>0</v>
      </c>
      <c r="BM410" s="37">
        <v>6</v>
      </c>
      <c r="BN410" s="37">
        <v>6</v>
      </c>
      <c r="BO410" s="37">
        <v>26</v>
      </c>
      <c r="BP410" s="37">
        <v>1</v>
      </c>
      <c r="BQ410" s="37">
        <v>32</v>
      </c>
      <c r="BR410" s="37">
        <v>4</v>
      </c>
      <c r="BS410" s="37">
        <v>46</v>
      </c>
      <c r="BT410" s="37">
        <v>0</v>
      </c>
      <c r="BU410" s="37">
        <v>57</v>
      </c>
      <c r="BV410" s="37">
        <v>31</v>
      </c>
      <c r="BW410" s="37">
        <v>0</v>
      </c>
      <c r="BX410" s="37">
        <v>0</v>
      </c>
      <c r="BY410" s="37">
        <v>0</v>
      </c>
      <c r="BZ410" s="37">
        <v>0</v>
      </c>
    </row>
    <row r="411" spans="2:78" ht="20.100000000000001" customHeight="1" thickBot="1" x14ac:dyDescent="0.25">
      <c r="B411" s="4" t="s">
        <v>614</v>
      </c>
      <c r="C411" s="37">
        <v>26</v>
      </c>
      <c r="D411" s="37">
        <v>1</v>
      </c>
      <c r="E411" s="37">
        <v>17</v>
      </c>
      <c r="F411" s="37">
        <v>35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1</v>
      </c>
      <c r="T411" s="37">
        <v>1</v>
      </c>
      <c r="U411" s="37">
        <v>1</v>
      </c>
      <c r="V411" s="37">
        <v>1</v>
      </c>
      <c r="W411" s="37">
        <v>11</v>
      </c>
      <c r="X411" s="37">
        <v>0</v>
      </c>
      <c r="Y411" s="37">
        <v>10</v>
      </c>
      <c r="Z411" s="37">
        <v>13</v>
      </c>
      <c r="AA411" s="37">
        <v>0</v>
      </c>
      <c r="AB411" s="37">
        <v>0</v>
      </c>
      <c r="AC411" s="37">
        <v>0</v>
      </c>
      <c r="AD411" s="37">
        <v>0</v>
      </c>
      <c r="AE411" s="37">
        <v>1</v>
      </c>
      <c r="AF411" s="37">
        <v>0</v>
      </c>
      <c r="AG411" s="37">
        <v>0</v>
      </c>
      <c r="AH411" s="37">
        <v>1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2</v>
      </c>
      <c r="AR411" s="37">
        <v>0</v>
      </c>
      <c r="AS411" s="37">
        <v>1</v>
      </c>
      <c r="AT411" s="37">
        <v>4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1</v>
      </c>
      <c r="BN411" s="37">
        <v>3</v>
      </c>
      <c r="BO411" s="37">
        <v>0</v>
      </c>
      <c r="BP411" s="37">
        <v>0</v>
      </c>
      <c r="BQ411" s="37">
        <v>0</v>
      </c>
      <c r="BR411" s="37">
        <v>0</v>
      </c>
      <c r="BS411" s="37">
        <v>11</v>
      </c>
      <c r="BT411" s="37">
        <v>0</v>
      </c>
      <c r="BU411" s="37">
        <v>4</v>
      </c>
      <c r="BV411" s="37">
        <v>13</v>
      </c>
      <c r="BW411" s="37">
        <v>0</v>
      </c>
      <c r="BX411" s="37">
        <v>0</v>
      </c>
      <c r="BY411" s="37">
        <v>0</v>
      </c>
      <c r="BZ411" s="37">
        <v>0</v>
      </c>
    </row>
    <row r="412" spans="2:78" ht="20.100000000000001" customHeight="1" thickBot="1" x14ac:dyDescent="0.25">
      <c r="B412" s="4" t="s">
        <v>615</v>
      </c>
      <c r="C412" s="37">
        <v>71</v>
      </c>
      <c r="D412" s="37">
        <v>0</v>
      </c>
      <c r="E412" s="37">
        <v>66</v>
      </c>
      <c r="F412" s="37">
        <v>62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7</v>
      </c>
      <c r="T412" s="37">
        <v>0</v>
      </c>
      <c r="U412" s="37">
        <v>11</v>
      </c>
      <c r="V412" s="37">
        <v>0</v>
      </c>
      <c r="W412" s="37">
        <v>23</v>
      </c>
      <c r="X412" s="37">
        <v>0</v>
      </c>
      <c r="Y412" s="37">
        <v>25</v>
      </c>
      <c r="Z412" s="37">
        <v>17</v>
      </c>
      <c r="AA412" s="37">
        <v>0</v>
      </c>
      <c r="AB412" s="37">
        <v>0</v>
      </c>
      <c r="AC412" s="37">
        <v>0</v>
      </c>
      <c r="AD412" s="37">
        <v>0</v>
      </c>
      <c r="AE412" s="37">
        <v>1</v>
      </c>
      <c r="AF412" s="37">
        <v>0</v>
      </c>
      <c r="AG412" s="37">
        <v>0</v>
      </c>
      <c r="AH412" s="37">
        <v>2</v>
      </c>
      <c r="AI412" s="37">
        <v>0</v>
      </c>
      <c r="AJ412" s="37">
        <v>0</v>
      </c>
      <c r="AK412" s="37">
        <v>0</v>
      </c>
      <c r="AL412" s="37">
        <v>0</v>
      </c>
      <c r="AM412" s="37">
        <v>1</v>
      </c>
      <c r="AN412" s="37">
        <v>0</v>
      </c>
      <c r="AO412" s="37">
        <v>4</v>
      </c>
      <c r="AP412" s="37">
        <v>0</v>
      </c>
      <c r="AQ412" s="37">
        <v>12</v>
      </c>
      <c r="AR412" s="37">
        <v>0</v>
      </c>
      <c r="AS412" s="37">
        <v>4</v>
      </c>
      <c r="AT412" s="37">
        <v>10</v>
      </c>
      <c r="AU412" s="37">
        <v>0</v>
      </c>
      <c r="AV412" s="37">
        <v>0</v>
      </c>
      <c r="AW412" s="37">
        <v>0</v>
      </c>
      <c r="AX412" s="37">
        <v>0</v>
      </c>
      <c r="AY412" s="37">
        <v>0</v>
      </c>
      <c r="AZ412" s="37">
        <v>0</v>
      </c>
      <c r="BA412" s="37">
        <v>0</v>
      </c>
      <c r="BB412" s="37">
        <v>0</v>
      </c>
      <c r="BC412" s="37">
        <v>0</v>
      </c>
      <c r="BD412" s="37">
        <v>0</v>
      </c>
      <c r="BE412" s="37">
        <v>0</v>
      </c>
      <c r="BF412" s="37">
        <v>0</v>
      </c>
      <c r="BG412" s="37">
        <v>0</v>
      </c>
      <c r="BH412" s="37">
        <v>0</v>
      </c>
      <c r="BI412" s="37">
        <v>0</v>
      </c>
      <c r="BJ412" s="37">
        <v>0</v>
      </c>
      <c r="BK412" s="37">
        <v>2</v>
      </c>
      <c r="BL412" s="37">
        <v>0</v>
      </c>
      <c r="BM412" s="37">
        <v>0</v>
      </c>
      <c r="BN412" s="37">
        <v>4</v>
      </c>
      <c r="BO412" s="37">
        <v>3</v>
      </c>
      <c r="BP412" s="37">
        <v>0</v>
      </c>
      <c r="BQ412" s="37">
        <v>5</v>
      </c>
      <c r="BR412" s="37">
        <v>0</v>
      </c>
      <c r="BS412" s="37">
        <v>22</v>
      </c>
      <c r="BT412" s="37">
        <v>0</v>
      </c>
      <c r="BU412" s="37">
        <v>17</v>
      </c>
      <c r="BV412" s="37">
        <v>29</v>
      </c>
      <c r="BW412" s="37">
        <v>0</v>
      </c>
      <c r="BX412" s="37">
        <v>0</v>
      </c>
      <c r="BY412" s="37">
        <v>0</v>
      </c>
      <c r="BZ412" s="37">
        <v>0</v>
      </c>
    </row>
    <row r="413" spans="2:78" ht="20.100000000000001" customHeight="1" thickBot="1" x14ac:dyDescent="0.25">
      <c r="B413" s="4" t="s">
        <v>616</v>
      </c>
      <c r="C413" s="37">
        <v>12</v>
      </c>
      <c r="D413" s="37">
        <v>0</v>
      </c>
      <c r="E413" s="37">
        <v>5</v>
      </c>
      <c r="F413" s="37">
        <v>12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4</v>
      </c>
      <c r="X413" s="37">
        <v>0</v>
      </c>
      <c r="Y413" s="37">
        <v>1</v>
      </c>
      <c r="Z413" s="37">
        <v>3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1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1</v>
      </c>
      <c r="BP413" s="37">
        <v>0</v>
      </c>
      <c r="BQ413" s="37">
        <v>0</v>
      </c>
      <c r="BR413" s="37">
        <v>1</v>
      </c>
      <c r="BS413" s="37">
        <v>7</v>
      </c>
      <c r="BT413" s="37">
        <v>0</v>
      </c>
      <c r="BU413" s="37">
        <v>3</v>
      </c>
      <c r="BV413" s="37">
        <v>8</v>
      </c>
      <c r="BW413" s="37">
        <v>0</v>
      </c>
      <c r="BX413" s="37">
        <v>0</v>
      </c>
      <c r="BY413" s="37">
        <v>0</v>
      </c>
      <c r="BZ413" s="37">
        <v>0</v>
      </c>
    </row>
    <row r="414" spans="2:78" ht="20.100000000000001" customHeight="1" thickBot="1" x14ac:dyDescent="0.25">
      <c r="B414" s="4" t="s">
        <v>220</v>
      </c>
      <c r="C414" s="37">
        <v>206</v>
      </c>
      <c r="D414" s="37">
        <v>3</v>
      </c>
      <c r="E414" s="37">
        <v>173</v>
      </c>
      <c r="F414" s="37">
        <v>135</v>
      </c>
      <c r="G414" s="37">
        <v>0</v>
      </c>
      <c r="H414" s="37">
        <v>0</v>
      </c>
      <c r="I414" s="37">
        <v>0</v>
      </c>
      <c r="J414" s="37">
        <v>0</v>
      </c>
      <c r="K414" s="37">
        <v>1</v>
      </c>
      <c r="L414" s="37">
        <v>0</v>
      </c>
      <c r="M414" s="37">
        <v>0</v>
      </c>
      <c r="N414" s="37">
        <v>1</v>
      </c>
      <c r="O414" s="37">
        <v>0</v>
      </c>
      <c r="P414" s="37">
        <v>0</v>
      </c>
      <c r="Q414" s="37">
        <v>0</v>
      </c>
      <c r="R414" s="37">
        <v>0</v>
      </c>
      <c r="S414" s="37">
        <v>8</v>
      </c>
      <c r="T414" s="37">
        <v>0</v>
      </c>
      <c r="U414" s="37">
        <v>7</v>
      </c>
      <c r="V414" s="37">
        <v>1</v>
      </c>
      <c r="W414" s="37">
        <v>75</v>
      </c>
      <c r="X414" s="37">
        <v>1</v>
      </c>
      <c r="Y414" s="37">
        <v>69</v>
      </c>
      <c r="Z414" s="37">
        <v>54</v>
      </c>
      <c r="AA414" s="37">
        <v>2</v>
      </c>
      <c r="AB414" s="37">
        <v>0</v>
      </c>
      <c r="AC414" s="37">
        <v>1</v>
      </c>
      <c r="AD414" s="37">
        <v>1</v>
      </c>
      <c r="AE414" s="37">
        <v>0</v>
      </c>
      <c r="AF414" s="37">
        <v>0</v>
      </c>
      <c r="AG414" s="37">
        <v>1</v>
      </c>
      <c r="AH414" s="37">
        <v>1</v>
      </c>
      <c r="AI414" s="37">
        <v>0</v>
      </c>
      <c r="AJ414" s="37">
        <v>0</v>
      </c>
      <c r="AK414" s="37">
        <v>0</v>
      </c>
      <c r="AL414" s="37">
        <v>0</v>
      </c>
      <c r="AM414" s="37">
        <v>1</v>
      </c>
      <c r="AN414" s="37">
        <v>0</v>
      </c>
      <c r="AO414" s="37">
        <v>0</v>
      </c>
      <c r="AP414" s="37">
        <v>1</v>
      </c>
      <c r="AQ414" s="37">
        <v>22</v>
      </c>
      <c r="AR414" s="37">
        <v>0</v>
      </c>
      <c r="AS414" s="37">
        <v>18</v>
      </c>
      <c r="AT414" s="37">
        <v>10</v>
      </c>
      <c r="AU414" s="37">
        <v>18</v>
      </c>
      <c r="AV414" s="37">
        <v>0</v>
      </c>
      <c r="AW414" s="37">
        <v>17</v>
      </c>
      <c r="AX414" s="37">
        <v>2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10</v>
      </c>
      <c r="BL414" s="37">
        <v>0</v>
      </c>
      <c r="BM414" s="37">
        <v>7</v>
      </c>
      <c r="BN414" s="37">
        <v>14</v>
      </c>
      <c r="BO414" s="37">
        <v>6</v>
      </c>
      <c r="BP414" s="37">
        <v>1</v>
      </c>
      <c r="BQ414" s="37">
        <v>5</v>
      </c>
      <c r="BR414" s="37">
        <v>4</v>
      </c>
      <c r="BS414" s="37">
        <v>63</v>
      </c>
      <c r="BT414" s="37">
        <v>1</v>
      </c>
      <c r="BU414" s="37">
        <v>48</v>
      </c>
      <c r="BV414" s="37">
        <v>46</v>
      </c>
      <c r="BW414" s="37">
        <v>0</v>
      </c>
      <c r="BX414" s="37">
        <v>0</v>
      </c>
      <c r="BY414" s="37">
        <v>0</v>
      </c>
      <c r="BZ414" s="37">
        <v>0</v>
      </c>
    </row>
    <row r="415" spans="2:78" ht="20.100000000000001" customHeight="1" thickBot="1" x14ac:dyDescent="0.25">
      <c r="B415" s="4" t="s">
        <v>617</v>
      </c>
      <c r="C415" s="37">
        <v>11</v>
      </c>
      <c r="D415" s="37">
        <v>0</v>
      </c>
      <c r="E415" s="37">
        <v>3</v>
      </c>
      <c r="F415" s="37">
        <v>9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1</v>
      </c>
      <c r="T415" s="37">
        <v>0</v>
      </c>
      <c r="U415" s="37">
        <v>1</v>
      </c>
      <c r="V415" s="37">
        <v>0</v>
      </c>
      <c r="W415" s="37">
        <v>3</v>
      </c>
      <c r="X415" s="37">
        <v>0</v>
      </c>
      <c r="Y415" s="37">
        <v>1</v>
      </c>
      <c r="Z415" s="37">
        <v>2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7">
        <v>0</v>
      </c>
      <c r="AP415" s="37">
        <v>0</v>
      </c>
      <c r="AQ415" s="37">
        <v>0</v>
      </c>
      <c r="AR415" s="37">
        <v>0</v>
      </c>
      <c r="AS415" s="37">
        <v>0</v>
      </c>
      <c r="AT415" s="37">
        <v>1</v>
      </c>
      <c r="AU415" s="37">
        <v>0</v>
      </c>
      <c r="AV415" s="37">
        <v>0</v>
      </c>
      <c r="AW415" s="37">
        <v>0</v>
      </c>
      <c r="AX415" s="37">
        <v>0</v>
      </c>
      <c r="AY415" s="37">
        <v>0</v>
      </c>
      <c r="AZ415" s="37">
        <v>0</v>
      </c>
      <c r="BA415" s="37">
        <v>0</v>
      </c>
      <c r="BB415" s="37">
        <v>0</v>
      </c>
      <c r="BC415" s="37">
        <v>0</v>
      </c>
      <c r="BD415" s="37">
        <v>0</v>
      </c>
      <c r="BE415" s="37">
        <v>0</v>
      </c>
      <c r="BF415" s="37">
        <v>0</v>
      </c>
      <c r="BG415" s="37">
        <v>0</v>
      </c>
      <c r="BH415" s="37">
        <v>0</v>
      </c>
      <c r="BI415" s="37">
        <v>0</v>
      </c>
      <c r="BJ415" s="37">
        <v>0</v>
      </c>
      <c r="BK415" s="37">
        <v>0</v>
      </c>
      <c r="BL415" s="37">
        <v>0</v>
      </c>
      <c r="BM415" s="37">
        <v>0</v>
      </c>
      <c r="BN415" s="37">
        <v>0</v>
      </c>
      <c r="BO415" s="37">
        <v>0</v>
      </c>
      <c r="BP415" s="37">
        <v>0</v>
      </c>
      <c r="BQ415" s="37">
        <v>0</v>
      </c>
      <c r="BR415" s="37">
        <v>0</v>
      </c>
      <c r="BS415" s="37">
        <v>7</v>
      </c>
      <c r="BT415" s="37">
        <v>0</v>
      </c>
      <c r="BU415" s="37">
        <v>1</v>
      </c>
      <c r="BV415" s="37">
        <v>6</v>
      </c>
      <c r="BW415" s="37">
        <v>0</v>
      </c>
      <c r="BX415" s="37">
        <v>0</v>
      </c>
      <c r="BY415" s="37">
        <v>0</v>
      </c>
      <c r="BZ415" s="37">
        <v>0</v>
      </c>
    </row>
    <row r="416" spans="2:78" ht="20.100000000000001" customHeight="1" thickBot="1" x14ac:dyDescent="0.25">
      <c r="B416" s="4" t="s">
        <v>618</v>
      </c>
      <c r="C416" s="37">
        <v>80</v>
      </c>
      <c r="D416" s="37">
        <v>0</v>
      </c>
      <c r="E416" s="37">
        <v>72</v>
      </c>
      <c r="F416" s="37">
        <v>52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16</v>
      </c>
      <c r="T416" s="37">
        <v>0</v>
      </c>
      <c r="U416" s="37">
        <v>18</v>
      </c>
      <c r="V416" s="37">
        <v>3</v>
      </c>
      <c r="W416" s="37">
        <v>20</v>
      </c>
      <c r="X416" s="37">
        <v>0</v>
      </c>
      <c r="Y416" s="37">
        <v>16</v>
      </c>
      <c r="Z416" s="37">
        <v>14</v>
      </c>
      <c r="AA416" s="37">
        <v>0</v>
      </c>
      <c r="AB416" s="37">
        <v>0</v>
      </c>
      <c r="AC416" s="37">
        <v>0</v>
      </c>
      <c r="AD416" s="37">
        <v>0</v>
      </c>
      <c r="AE416" s="37">
        <v>2</v>
      </c>
      <c r="AF416" s="37">
        <v>0</v>
      </c>
      <c r="AG416" s="37">
        <v>1</v>
      </c>
      <c r="AH416" s="37">
        <v>1</v>
      </c>
      <c r="AI416" s="37">
        <v>0</v>
      </c>
      <c r="AJ416" s="37">
        <v>0</v>
      </c>
      <c r="AK416" s="37">
        <v>0</v>
      </c>
      <c r="AL416" s="37">
        <v>0</v>
      </c>
      <c r="AM416" s="37">
        <v>1</v>
      </c>
      <c r="AN416" s="37">
        <v>0</v>
      </c>
      <c r="AO416" s="37">
        <v>1</v>
      </c>
      <c r="AP416" s="37">
        <v>0</v>
      </c>
      <c r="AQ416" s="37">
        <v>14</v>
      </c>
      <c r="AR416" s="37">
        <v>0</v>
      </c>
      <c r="AS416" s="37">
        <v>12</v>
      </c>
      <c r="AT416" s="37">
        <v>12</v>
      </c>
      <c r="AU416" s="37">
        <v>0</v>
      </c>
      <c r="AV416" s="37">
        <v>0</v>
      </c>
      <c r="AW416" s="37">
        <v>0</v>
      </c>
      <c r="AX416" s="37">
        <v>0</v>
      </c>
      <c r="AY416" s="37">
        <v>0</v>
      </c>
      <c r="AZ416" s="37">
        <v>0</v>
      </c>
      <c r="BA416" s="37">
        <v>0</v>
      </c>
      <c r="BB416" s="37">
        <v>0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0</v>
      </c>
      <c r="BI416" s="37">
        <v>0</v>
      </c>
      <c r="BJ416" s="37">
        <v>0</v>
      </c>
      <c r="BK416" s="37">
        <v>4</v>
      </c>
      <c r="BL416" s="37">
        <v>0</v>
      </c>
      <c r="BM416" s="37">
        <v>3</v>
      </c>
      <c r="BN416" s="37">
        <v>1</v>
      </c>
      <c r="BO416" s="37">
        <v>1</v>
      </c>
      <c r="BP416" s="37">
        <v>0</v>
      </c>
      <c r="BQ416" s="37">
        <v>2</v>
      </c>
      <c r="BR416" s="37">
        <v>0</v>
      </c>
      <c r="BS416" s="37">
        <v>22</v>
      </c>
      <c r="BT416" s="37">
        <v>0</v>
      </c>
      <c r="BU416" s="37">
        <v>19</v>
      </c>
      <c r="BV416" s="37">
        <v>21</v>
      </c>
      <c r="BW416" s="37">
        <v>0</v>
      </c>
      <c r="BX416" s="37">
        <v>0</v>
      </c>
      <c r="BY416" s="37">
        <v>0</v>
      </c>
      <c r="BZ416" s="37">
        <v>0</v>
      </c>
    </row>
    <row r="417" spans="2:78" ht="20.100000000000001" customHeight="1" thickBot="1" x14ac:dyDescent="0.25">
      <c r="B417" s="4" t="s">
        <v>619</v>
      </c>
      <c r="C417" s="37">
        <v>16</v>
      </c>
      <c r="D417" s="37">
        <v>0</v>
      </c>
      <c r="E417" s="37">
        <v>13</v>
      </c>
      <c r="F417" s="37">
        <v>13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3</v>
      </c>
      <c r="X417" s="37">
        <v>0</v>
      </c>
      <c r="Y417" s="37">
        <v>0</v>
      </c>
      <c r="Z417" s="37">
        <v>3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7">
        <v>0</v>
      </c>
      <c r="AP417" s="37">
        <v>0</v>
      </c>
      <c r="AQ417" s="37">
        <v>0</v>
      </c>
      <c r="AR417" s="37">
        <v>0</v>
      </c>
      <c r="AS417" s="37">
        <v>0</v>
      </c>
      <c r="AT417" s="37">
        <v>0</v>
      </c>
      <c r="AU417" s="37">
        <v>0</v>
      </c>
      <c r="AV417" s="37">
        <v>0</v>
      </c>
      <c r="AW417" s="37">
        <v>0</v>
      </c>
      <c r="AX417" s="37">
        <v>0</v>
      </c>
      <c r="AY417" s="37">
        <v>0</v>
      </c>
      <c r="AZ417" s="37">
        <v>0</v>
      </c>
      <c r="BA417" s="37">
        <v>0</v>
      </c>
      <c r="BB417" s="37">
        <v>0</v>
      </c>
      <c r="BC417" s="37">
        <v>0</v>
      </c>
      <c r="BD417" s="37">
        <v>0</v>
      </c>
      <c r="BE417" s="37">
        <v>0</v>
      </c>
      <c r="BF417" s="37">
        <v>0</v>
      </c>
      <c r="BG417" s="37">
        <v>0</v>
      </c>
      <c r="BH417" s="37">
        <v>0</v>
      </c>
      <c r="BI417" s="37">
        <v>0</v>
      </c>
      <c r="BJ417" s="37">
        <v>0</v>
      </c>
      <c r="BK417" s="37">
        <v>0</v>
      </c>
      <c r="BL417" s="37">
        <v>0</v>
      </c>
      <c r="BM417" s="37">
        <v>0</v>
      </c>
      <c r="BN417" s="37">
        <v>0</v>
      </c>
      <c r="BO417" s="37">
        <v>0</v>
      </c>
      <c r="BP417" s="37">
        <v>0</v>
      </c>
      <c r="BQ417" s="37">
        <v>0</v>
      </c>
      <c r="BR417" s="37">
        <v>0</v>
      </c>
      <c r="BS417" s="37">
        <v>13</v>
      </c>
      <c r="BT417" s="37">
        <v>0</v>
      </c>
      <c r="BU417" s="37">
        <v>13</v>
      </c>
      <c r="BV417" s="37">
        <v>10</v>
      </c>
      <c r="BW417" s="37">
        <v>0</v>
      </c>
      <c r="BX417" s="37">
        <v>0</v>
      </c>
      <c r="BY417" s="37">
        <v>0</v>
      </c>
      <c r="BZ417" s="37">
        <v>0</v>
      </c>
    </row>
    <row r="418" spans="2:78" ht="20.100000000000001" customHeight="1" thickBot="1" x14ac:dyDescent="0.25">
      <c r="B418" s="4" t="s">
        <v>620</v>
      </c>
      <c r="C418" s="37">
        <v>5</v>
      </c>
      <c r="D418" s="37">
        <v>0</v>
      </c>
      <c r="E418" s="37">
        <v>6</v>
      </c>
      <c r="F418" s="37">
        <v>8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3</v>
      </c>
      <c r="X418" s="37">
        <v>0</v>
      </c>
      <c r="Y418" s="37">
        <v>4</v>
      </c>
      <c r="Z418" s="37">
        <v>3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0</v>
      </c>
      <c r="AR418" s="37">
        <v>0</v>
      </c>
      <c r="AS418" s="37">
        <v>0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>
        <v>0</v>
      </c>
      <c r="AZ418" s="37">
        <v>0</v>
      </c>
      <c r="BA418" s="37">
        <v>0</v>
      </c>
      <c r="BB418" s="37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0</v>
      </c>
      <c r="BI418" s="37">
        <v>0</v>
      </c>
      <c r="BJ418" s="37">
        <v>0</v>
      </c>
      <c r="BK418" s="37">
        <v>0</v>
      </c>
      <c r="BL418" s="37">
        <v>0</v>
      </c>
      <c r="BM418" s="37">
        <v>0</v>
      </c>
      <c r="BN418" s="37">
        <v>0</v>
      </c>
      <c r="BO418" s="37">
        <v>1</v>
      </c>
      <c r="BP418" s="37">
        <v>0</v>
      </c>
      <c r="BQ418" s="37">
        <v>0</v>
      </c>
      <c r="BR418" s="37">
        <v>2</v>
      </c>
      <c r="BS418" s="37">
        <v>1</v>
      </c>
      <c r="BT418" s="37">
        <v>0</v>
      </c>
      <c r="BU418" s="37">
        <v>2</v>
      </c>
      <c r="BV418" s="37">
        <v>3</v>
      </c>
      <c r="BW418" s="37">
        <v>0</v>
      </c>
      <c r="BX418" s="37">
        <v>0</v>
      </c>
      <c r="BY418" s="37">
        <v>0</v>
      </c>
      <c r="BZ418" s="37">
        <v>0</v>
      </c>
    </row>
    <row r="419" spans="2:78" ht="20.100000000000001" customHeight="1" thickBot="1" x14ac:dyDescent="0.25">
      <c r="B419" s="4" t="s">
        <v>621</v>
      </c>
      <c r="C419" s="37">
        <v>51</v>
      </c>
      <c r="D419" s="37">
        <v>0</v>
      </c>
      <c r="E419" s="37">
        <v>54</v>
      </c>
      <c r="F419" s="37">
        <v>75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21</v>
      </c>
      <c r="X419" s="37">
        <v>0</v>
      </c>
      <c r="Y419" s="37">
        <v>28</v>
      </c>
      <c r="Z419" s="37">
        <v>24</v>
      </c>
      <c r="AA419" s="37">
        <v>0</v>
      </c>
      <c r="AB419" s="37">
        <v>0</v>
      </c>
      <c r="AC419" s="37">
        <v>0</v>
      </c>
      <c r="AD419" s="37">
        <v>0</v>
      </c>
      <c r="AE419" s="37">
        <v>1</v>
      </c>
      <c r="AF419" s="37">
        <v>0</v>
      </c>
      <c r="AG419" s="37">
        <v>0</v>
      </c>
      <c r="AH419" s="37">
        <v>2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9</v>
      </c>
      <c r="AR419" s="37">
        <v>0</v>
      </c>
      <c r="AS419" s="37">
        <v>10</v>
      </c>
      <c r="AT419" s="37">
        <v>11</v>
      </c>
      <c r="AU419" s="37">
        <v>0</v>
      </c>
      <c r="AV419" s="37">
        <v>0</v>
      </c>
      <c r="AW419" s="37">
        <v>0</v>
      </c>
      <c r="AX419" s="37">
        <v>0</v>
      </c>
      <c r="AY419" s="37">
        <v>0</v>
      </c>
      <c r="AZ419" s="37">
        <v>0</v>
      </c>
      <c r="BA419" s="37">
        <v>0</v>
      </c>
      <c r="BB419" s="37">
        <v>0</v>
      </c>
      <c r="BC419" s="37">
        <v>0</v>
      </c>
      <c r="BD419" s="37">
        <v>0</v>
      </c>
      <c r="BE419" s="37">
        <v>0</v>
      </c>
      <c r="BF419" s="37">
        <v>0</v>
      </c>
      <c r="BG419" s="37">
        <v>0</v>
      </c>
      <c r="BH419" s="37">
        <v>0</v>
      </c>
      <c r="BI419" s="37">
        <v>0</v>
      </c>
      <c r="BJ419" s="37">
        <v>0</v>
      </c>
      <c r="BK419" s="37">
        <v>0</v>
      </c>
      <c r="BL419" s="37">
        <v>0</v>
      </c>
      <c r="BM419" s="37">
        <v>4</v>
      </c>
      <c r="BN419" s="37">
        <v>0</v>
      </c>
      <c r="BO419" s="37">
        <v>0</v>
      </c>
      <c r="BP419" s="37">
        <v>0</v>
      </c>
      <c r="BQ419" s="37">
        <v>0</v>
      </c>
      <c r="BR419" s="37">
        <v>0</v>
      </c>
      <c r="BS419" s="37">
        <v>20</v>
      </c>
      <c r="BT419" s="37">
        <v>0</v>
      </c>
      <c r="BU419" s="37">
        <v>12</v>
      </c>
      <c r="BV419" s="37">
        <v>38</v>
      </c>
      <c r="BW419" s="37">
        <v>0</v>
      </c>
      <c r="BX419" s="37">
        <v>0</v>
      </c>
      <c r="BY419" s="37">
        <v>0</v>
      </c>
      <c r="BZ419" s="37">
        <v>0</v>
      </c>
    </row>
    <row r="420" spans="2:78" ht="20.100000000000001" customHeight="1" thickBot="1" x14ac:dyDescent="0.25">
      <c r="B420" s="4" t="s">
        <v>622</v>
      </c>
      <c r="C420" s="37">
        <v>30</v>
      </c>
      <c r="D420" s="37">
        <v>0</v>
      </c>
      <c r="E420" s="37">
        <v>28</v>
      </c>
      <c r="F420" s="37">
        <v>14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3</v>
      </c>
      <c r="T420" s="37">
        <v>0</v>
      </c>
      <c r="U420" s="37">
        <v>3</v>
      </c>
      <c r="V420" s="37">
        <v>0</v>
      </c>
      <c r="W420" s="37">
        <v>8</v>
      </c>
      <c r="X420" s="37">
        <v>0</v>
      </c>
      <c r="Y420" s="37">
        <v>10</v>
      </c>
      <c r="Z420" s="37">
        <v>3</v>
      </c>
      <c r="AA420" s="37">
        <v>1</v>
      </c>
      <c r="AB420" s="37">
        <v>0</v>
      </c>
      <c r="AC420" s="37">
        <v>1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7</v>
      </c>
      <c r="AR420" s="37">
        <v>0</v>
      </c>
      <c r="AS420" s="37">
        <v>6</v>
      </c>
      <c r="AT420" s="37">
        <v>5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0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0</v>
      </c>
      <c r="BI420" s="37">
        <v>0</v>
      </c>
      <c r="BJ420" s="37">
        <v>0</v>
      </c>
      <c r="BK420" s="37">
        <v>5</v>
      </c>
      <c r="BL420" s="37">
        <v>0</v>
      </c>
      <c r="BM420" s="37">
        <v>2</v>
      </c>
      <c r="BN420" s="37">
        <v>4</v>
      </c>
      <c r="BO420" s="37">
        <v>1</v>
      </c>
      <c r="BP420" s="37">
        <v>0</v>
      </c>
      <c r="BQ420" s="37">
        <v>1</v>
      </c>
      <c r="BR420" s="37">
        <v>0</v>
      </c>
      <c r="BS420" s="37">
        <v>5</v>
      </c>
      <c r="BT420" s="37">
        <v>0</v>
      </c>
      <c r="BU420" s="37">
        <v>5</v>
      </c>
      <c r="BV420" s="37">
        <v>2</v>
      </c>
      <c r="BW420" s="37">
        <v>0</v>
      </c>
      <c r="BX420" s="37">
        <v>0</v>
      </c>
      <c r="BY420" s="37">
        <v>0</v>
      </c>
      <c r="BZ420" s="37">
        <v>0</v>
      </c>
    </row>
    <row r="421" spans="2:78" ht="20.100000000000001" customHeight="1" thickBot="1" x14ac:dyDescent="0.25">
      <c r="B421" s="4" t="s">
        <v>623</v>
      </c>
      <c r="C421" s="37">
        <v>22</v>
      </c>
      <c r="D421" s="37">
        <v>3</v>
      </c>
      <c r="E421" s="37">
        <v>21</v>
      </c>
      <c r="F421" s="37">
        <v>11</v>
      </c>
      <c r="G421" s="37">
        <v>0</v>
      </c>
      <c r="H421" s="37">
        <v>0</v>
      </c>
      <c r="I421" s="37">
        <v>0</v>
      </c>
      <c r="J421" s="37">
        <v>0</v>
      </c>
      <c r="K421" s="37">
        <v>2</v>
      </c>
      <c r="L421" s="37">
        <v>0</v>
      </c>
      <c r="M421" s="37">
        <v>0</v>
      </c>
      <c r="N421" s="37">
        <v>2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2</v>
      </c>
      <c r="U421" s="37">
        <v>2</v>
      </c>
      <c r="V421" s="37">
        <v>0</v>
      </c>
      <c r="W421" s="37">
        <v>6</v>
      </c>
      <c r="X421" s="37">
        <v>0</v>
      </c>
      <c r="Y421" s="37">
        <v>5</v>
      </c>
      <c r="Z421" s="37">
        <v>3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7</v>
      </c>
      <c r="AR421" s="37">
        <v>0</v>
      </c>
      <c r="AS421" s="37">
        <v>3</v>
      </c>
      <c r="AT421" s="37">
        <v>5</v>
      </c>
      <c r="AU421" s="37">
        <v>0</v>
      </c>
      <c r="AV421" s="37">
        <v>0</v>
      </c>
      <c r="AW421" s="37">
        <v>0</v>
      </c>
      <c r="AX421" s="37">
        <v>0</v>
      </c>
      <c r="AY421" s="37">
        <v>0</v>
      </c>
      <c r="AZ421" s="37">
        <v>0</v>
      </c>
      <c r="BA421" s="37">
        <v>0</v>
      </c>
      <c r="BB421" s="37">
        <v>0</v>
      </c>
      <c r="BC421" s="37">
        <v>0</v>
      </c>
      <c r="BD421" s="37">
        <v>0</v>
      </c>
      <c r="BE421" s="37">
        <v>0</v>
      </c>
      <c r="BF421" s="37">
        <v>0</v>
      </c>
      <c r="BG421" s="37">
        <v>0</v>
      </c>
      <c r="BH421" s="37">
        <v>0</v>
      </c>
      <c r="BI421" s="37">
        <v>0</v>
      </c>
      <c r="BJ421" s="37">
        <v>0</v>
      </c>
      <c r="BK421" s="37">
        <v>0</v>
      </c>
      <c r="BL421" s="37">
        <v>0</v>
      </c>
      <c r="BM421" s="37">
        <v>1</v>
      </c>
      <c r="BN421" s="37">
        <v>0</v>
      </c>
      <c r="BO421" s="37">
        <v>2</v>
      </c>
      <c r="BP421" s="37">
        <v>1</v>
      </c>
      <c r="BQ421" s="37">
        <v>3</v>
      </c>
      <c r="BR421" s="37">
        <v>0</v>
      </c>
      <c r="BS421" s="37">
        <v>5</v>
      </c>
      <c r="BT421" s="37">
        <v>0</v>
      </c>
      <c r="BU421" s="37">
        <v>7</v>
      </c>
      <c r="BV421" s="37">
        <v>1</v>
      </c>
      <c r="BW421" s="37">
        <v>0</v>
      </c>
      <c r="BX421" s="37">
        <v>0</v>
      </c>
      <c r="BY421" s="37">
        <v>0</v>
      </c>
      <c r="BZ421" s="37">
        <v>0</v>
      </c>
    </row>
    <row r="422" spans="2:78" ht="20.100000000000001" customHeight="1" thickBot="1" x14ac:dyDescent="0.25">
      <c r="B422" s="4" t="s">
        <v>624</v>
      </c>
      <c r="C422" s="37">
        <v>29</v>
      </c>
      <c r="D422" s="37">
        <v>1</v>
      </c>
      <c r="E422" s="37">
        <v>31</v>
      </c>
      <c r="F422" s="37">
        <v>9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1</v>
      </c>
      <c r="T422" s="37">
        <v>1</v>
      </c>
      <c r="U422" s="37">
        <v>2</v>
      </c>
      <c r="V422" s="37">
        <v>0</v>
      </c>
      <c r="W422" s="37">
        <v>12</v>
      </c>
      <c r="X422" s="37">
        <v>0</v>
      </c>
      <c r="Y422" s="37">
        <v>15</v>
      </c>
      <c r="Z422" s="37">
        <v>1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7">
        <v>0</v>
      </c>
      <c r="AP422" s="37">
        <v>0</v>
      </c>
      <c r="AQ422" s="37">
        <v>6</v>
      </c>
      <c r="AR422" s="37">
        <v>0</v>
      </c>
      <c r="AS422" s="37">
        <v>7</v>
      </c>
      <c r="AT422" s="37">
        <v>3</v>
      </c>
      <c r="AU422" s="37">
        <v>0</v>
      </c>
      <c r="AV422" s="37">
        <v>0</v>
      </c>
      <c r="AW422" s="37">
        <v>0</v>
      </c>
      <c r="AX422" s="37">
        <v>0</v>
      </c>
      <c r="AY422" s="37">
        <v>0</v>
      </c>
      <c r="AZ422" s="37">
        <v>0</v>
      </c>
      <c r="BA422" s="37">
        <v>0</v>
      </c>
      <c r="BB422" s="37">
        <v>0</v>
      </c>
      <c r="BC422" s="37">
        <v>0</v>
      </c>
      <c r="BD422" s="37">
        <v>0</v>
      </c>
      <c r="BE422" s="37">
        <v>0</v>
      </c>
      <c r="BF422" s="37">
        <v>0</v>
      </c>
      <c r="BG422" s="37">
        <v>0</v>
      </c>
      <c r="BH422" s="37">
        <v>0</v>
      </c>
      <c r="BI422" s="37">
        <v>0</v>
      </c>
      <c r="BJ422" s="37">
        <v>0</v>
      </c>
      <c r="BK422" s="37">
        <v>6</v>
      </c>
      <c r="BL422" s="37">
        <v>0</v>
      </c>
      <c r="BM422" s="37">
        <v>3</v>
      </c>
      <c r="BN422" s="37">
        <v>4</v>
      </c>
      <c r="BO422" s="37">
        <v>0</v>
      </c>
      <c r="BP422" s="37">
        <v>0</v>
      </c>
      <c r="BQ422" s="37">
        <v>0</v>
      </c>
      <c r="BR422" s="37">
        <v>0</v>
      </c>
      <c r="BS422" s="37">
        <v>4</v>
      </c>
      <c r="BT422" s="37">
        <v>0</v>
      </c>
      <c r="BU422" s="37">
        <v>4</v>
      </c>
      <c r="BV422" s="37">
        <v>1</v>
      </c>
      <c r="BW422" s="37">
        <v>0</v>
      </c>
      <c r="BX422" s="37">
        <v>0</v>
      </c>
      <c r="BY422" s="37">
        <v>0</v>
      </c>
      <c r="BZ422" s="37">
        <v>0</v>
      </c>
    </row>
    <row r="423" spans="2:78" ht="20.100000000000001" customHeight="1" thickBot="1" x14ac:dyDescent="0.25">
      <c r="B423" s="4" t="s">
        <v>625</v>
      </c>
      <c r="C423" s="37">
        <v>142</v>
      </c>
      <c r="D423" s="37">
        <v>0</v>
      </c>
      <c r="E423" s="37">
        <v>131</v>
      </c>
      <c r="F423" s="37">
        <v>96</v>
      </c>
      <c r="G423" s="37">
        <v>1</v>
      </c>
      <c r="H423" s="37">
        <v>0</v>
      </c>
      <c r="I423" s="37">
        <v>1</v>
      </c>
      <c r="J423" s="37">
        <v>0</v>
      </c>
      <c r="K423" s="37">
        <v>4</v>
      </c>
      <c r="L423" s="37">
        <v>0</v>
      </c>
      <c r="M423" s="37">
        <v>6</v>
      </c>
      <c r="N423" s="37">
        <v>1</v>
      </c>
      <c r="O423" s="37">
        <v>0</v>
      </c>
      <c r="P423" s="37">
        <v>0</v>
      </c>
      <c r="Q423" s="37">
        <v>0</v>
      </c>
      <c r="R423" s="37">
        <v>0</v>
      </c>
      <c r="S423" s="37">
        <v>1</v>
      </c>
      <c r="T423" s="37">
        <v>0</v>
      </c>
      <c r="U423" s="37">
        <v>1</v>
      </c>
      <c r="V423" s="37">
        <v>0</v>
      </c>
      <c r="W423" s="37">
        <v>42</v>
      </c>
      <c r="X423" s="37">
        <v>0</v>
      </c>
      <c r="Y423" s="37">
        <v>37</v>
      </c>
      <c r="Z423" s="37">
        <v>37</v>
      </c>
      <c r="AA423" s="37">
        <v>2</v>
      </c>
      <c r="AB423" s="37">
        <v>0</v>
      </c>
      <c r="AC423" s="37">
        <v>2</v>
      </c>
      <c r="AD423" s="37">
        <v>0</v>
      </c>
      <c r="AE423" s="37">
        <v>2</v>
      </c>
      <c r="AF423" s="37">
        <v>0</v>
      </c>
      <c r="AG423" s="37">
        <v>1</v>
      </c>
      <c r="AH423" s="37">
        <v>3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7">
        <v>0</v>
      </c>
      <c r="AP423" s="37">
        <v>0</v>
      </c>
      <c r="AQ423" s="37">
        <v>48</v>
      </c>
      <c r="AR423" s="37">
        <v>0</v>
      </c>
      <c r="AS423" s="37">
        <v>42</v>
      </c>
      <c r="AT423" s="37">
        <v>30</v>
      </c>
      <c r="AU423" s="37">
        <v>0</v>
      </c>
      <c r="AV423" s="37">
        <v>0</v>
      </c>
      <c r="AW423" s="37">
        <v>0</v>
      </c>
      <c r="AX423" s="37">
        <v>0</v>
      </c>
      <c r="AY423" s="37">
        <v>0</v>
      </c>
      <c r="AZ423" s="37">
        <v>0</v>
      </c>
      <c r="BA423" s="37">
        <v>0</v>
      </c>
      <c r="BB423" s="37">
        <v>0</v>
      </c>
      <c r="BC423" s="37">
        <v>0</v>
      </c>
      <c r="BD423" s="37">
        <v>0</v>
      </c>
      <c r="BE423" s="37">
        <v>0</v>
      </c>
      <c r="BF423" s="37">
        <v>0</v>
      </c>
      <c r="BG423" s="37">
        <v>0</v>
      </c>
      <c r="BH423" s="37">
        <v>0</v>
      </c>
      <c r="BI423" s="37">
        <v>0</v>
      </c>
      <c r="BJ423" s="37">
        <v>0</v>
      </c>
      <c r="BK423" s="37">
        <v>8</v>
      </c>
      <c r="BL423" s="37">
        <v>0</v>
      </c>
      <c r="BM423" s="37">
        <v>9</v>
      </c>
      <c r="BN423" s="37">
        <v>6</v>
      </c>
      <c r="BO423" s="37">
        <v>2</v>
      </c>
      <c r="BP423" s="37">
        <v>0</v>
      </c>
      <c r="BQ423" s="37">
        <v>2</v>
      </c>
      <c r="BR423" s="37">
        <v>0</v>
      </c>
      <c r="BS423" s="37">
        <v>32</v>
      </c>
      <c r="BT423" s="37">
        <v>0</v>
      </c>
      <c r="BU423" s="37">
        <v>30</v>
      </c>
      <c r="BV423" s="37">
        <v>19</v>
      </c>
      <c r="BW423" s="37">
        <v>0</v>
      </c>
      <c r="BX423" s="37">
        <v>0</v>
      </c>
      <c r="BY423" s="37">
        <v>0</v>
      </c>
      <c r="BZ423" s="37">
        <v>0</v>
      </c>
    </row>
    <row r="424" spans="2:78" ht="20.100000000000001" customHeight="1" thickBot="1" x14ac:dyDescent="0.25">
      <c r="B424" s="4" t="s">
        <v>626</v>
      </c>
      <c r="C424" s="37">
        <v>25</v>
      </c>
      <c r="D424" s="37">
        <v>0</v>
      </c>
      <c r="E424" s="37">
        <v>23</v>
      </c>
      <c r="F424" s="37">
        <v>8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2</v>
      </c>
      <c r="T424" s="37">
        <v>0</v>
      </c>
      <c r="U424" s="37">
        <v>2</v>
      </c>
      <c r="V424" s="37">
        <v>0</v>
      </c>
      <c r="W424" s="37">
        <v>3</v>
      </c>
      <c r="X424" s="37">
        <v>0</v>
      </c>
      <c r="Y424" s="37">
        <v>3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7">
        <v>0</v>
      </c>
      <c r="AP424" s="37">
        <v>0</v>
      </c>
      <c r="AQ424" s="37">
        <v>9</v>
      </c>
      <c r="AR424" s="37">
        <v>0</v>
      </c>
      <c r="AS424" s="37">
        <v>8</v>
      </c>
      <c r="AT424" s="37">
        <v>6</v>
      </c>
      <c r="AU424" s="37">
        <v>1</v>
      </c>
      <c r="AV424" s="37">
        <v>0</v>
      </c>
      <c r="AW424" s="37">
        <v>2</v>
      </c>
      <c r="AX424" s="37">
        <v>0</v>
      </c>
      <c r="AY424" s="37">
        <v>0</v>
      </c>
      <c r="AZ424" s="37">
        <v>0</v>
      </c>
      <c r="BA424" s="37">
        <v>0</v>
      </c>
      <c r="BB424" s="37">
        <v>0</v>
      </c>
      <c r="BC424" s="37">
        <v>0</v>
      </c>
      <c r="BD424" s="37">
        <v>0</v>
      </c>
      <c r="BE424" s="37">
        <v>0</v>
      </c>
      <c r="BF424" s="37">
        <v>0</v>
      </c>
      <c r="BG424" s="37">
        <v>0</v>
      </c>
      <c r="BH424" s="37">
        <v>0</v>
      </c>
      <c r="BI424" s="37">
        <v>0</v>
      </c>
      <c r="BJ424" s="37">
        <v>0</v>
      </c>
      <c r="BK424" s="37">
        <v>1</v>
      </c>
      <c r="BL424" s="37">
        <v>0</v>
      </c>
      <c r="BM424" s="37">
        <v>0</v>
      </c>
      <c r="BN424" s="37">
        <v>1</v>
      </c>
      <c r="BO424" s="37">
        <v>1</v>
      </c>
      <c r="BP424" s="37">
        <v>0</v>
      </c>
      <c r="BQ424" s="37">
        <v>1</v>
      </c>
      <c r="BR424" s="37">
        <v>0</v>
      </c>
      <c r="BS424" s="37">
        <v>8</v>
      </c>
      <c r="BT424" s="37">
        <v>0</v>
      </c>
      <c r="BU424" s="37">
        <v>7</v>
      </c>
      <c r="BV424" s="37">
        <v>1</v>
      </c>
      <c r="BW424" s="37">
        <v>0</v>
      </c>
      <c r="BX424" s="37">
        <v>0</v>
      </c>
      <c r="BY424" s="37">
        <v>0</v>
      </c>
      <c r="BZ424" s="37">
        <v>0</v>
      </c>
    </row>
    <row r="425" spans="2:78" ht="20.100000000000001" customHeight="1" thickBot="1" x14ac:dyDescent="0.25">
      <c r="B425" s="4" t="s">
        <v>627</v>
      </c>
      <c r="C425" s="37">
        <v>7</v>
      </c>
      <c r="D425" s="37">
        <v>0</v>
      </c>
      <c r="E425" s="37">
        <v>1</v>
      </c>
      <c r="F425" s="37">
        <v>6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1</v>
      </c>
      <c r="T425" s="37">
        <v>0</v>
      </c>
      <c r="U425" s="37">
        <v>0</v>
      </c>
      <c r="V425" s="37">
        <v>1</v>
      </c>
      <c r="W425" s="37">
        <v>2</v>
      </c>
      <c r="X425" s="37">
        <v>0</v>
      </c>
      <c r="Y425" s="37">
        <v>1</v>
      </c>
      <c r="Z425" s="37">
        <v>1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4</v>
      </c>
      <c r="AR425" s="37">
        <v>0</v>
      </c>
      <c r="AS425" s="37">
        <v>0</v>
      </c>
      <c r="AT425" s="37">
        <v>4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</row>
    <row r="426" spans="2:78" ht="20.100000000000001" customHeight="1" thickBot="1" x14ac:dyDescent="0.25">
      <c r="B426" s="4" t="s">
        <v>628</v>
      </c>
      <c r="C426" s="37">
        <v>133</v>
      </c>
      <c r="D426" s="37">
        <v>12</v>
      </c>
      <c r="E426" s="37">
        <v>131</v>
      </c>
      <c r="F426" s="37">
        <v>85</v>
      </c>
      <c r="G426" s="37">
        <v>4</v>
      </c>
      <c r="H426" s="37">
        <v>0</v>
      </c>
      <c r="I426" s="37">
        <v>3</v>
      </c>
      <c r="J426" s="37">
        <v>1</v>
      </c>
      <c r="K426" s="37">
        <v>1</v>
      </c>
      <c r="L426" s="37">
        <v>0</v>
      </c>
      <c r="M426" s="37">
        <v>1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1</v>
      </c>
      <c r="T426" s="37">
        <v>6</v>
      </c>
      <c r="U426" s="37">
        <v>7</v>
      </c>
      <c r="V426" s="37">
        <v>0</v>
      </c>
      <c r="W426" s="37">
        <v>41</v>
      </c>
      <c r="X426" s="37">
        <v>0</v>
      </c>
      <c r="Y426" s="37">
        <v>45</v>
      </c>
      <c r="Z426" s="37">
        <v>26</v>
      </c>
      <c r="AA426" s="37">
        <v>0</v>
      </c>
      <c r="AB426" s="37">
        <v>0</v>
      </c>
      <c r="AC426" s="37">
        <v>0</v>
      </c>
      <c r="AD426" s="37">
        <v>0</v>
      </c>
      <c r="AE426" s="37">
        <v>1</v>
      </c>
      <c r="AF426" s="37">
        <v>0</v>
      </c>
      <c r="AG426" s="37">
        <v>0</v>
      </c>
      <c r="AH426" s="37">
        <v>1</v>
      </c>
      <c r="AI426" s="37">
        <v>0</v>
      </c>
      <c r="AJ426" s="37">
        <v>0</v>
      </c>
      <c r="AK426" s="37">
        <v>0</v>
      </c>
      <c r="AL426" s="37">
        <v>0</v>
      </c>
      <c r="AM426" s="37">
        <v>1</v>
      </c>
      <c r="AN426" s="37">
        <v>2</v>
      </c>
      <c r="AO426" s="37">
        <v>2</v>
      </c>
      <c r="AP426" s="37">
        <v>1</v>
      </c>
      <c r="AQ426" s="37">
        <v>41</v>
      </c>
      <c r="AR426" s="37">
        <v>0</v>
      </c>
      <c r="AS426" s="37">
        <v>28</v>
      </c>
      <c r="AT426" s="37">
        <v>27</v>
      </c>
      <c r="AU426" s="37">
        <v>0</v>
      </c>
      <c r="AV426" s="37">
        <v>0</v>
      </c>
      <c r="AW426" s="37">
        <v>1</v>
      </c>
      <c r="AX426" s="37">
        <v>0</v>
      </c>
      <c r="AY426" s="37">
        <v>0</v>
      </c>
      <c r="AZ426" s="37">
        <v>0</v>
      </c>
      <c r="BA426" s="37">
        <v>0</v>
      </c>
      <c r="BB426" s="37">
        <v>0</v>
      </c>
      <c r="BC426" s="37">
        <v>0</v>
      </c>
      <c r="BD426" s="37">
        <v>0</v>
      </c>
      <c r="BE426" s="37">
        <v>0</v>
      </c>
      <c r="BF426" s="37">
        <v>0</v>
      </c>
      <c r="BG426" s="37">
        <v>0</v>
      </c>
      <c r="BH426" s="37">
        <v>0</v>
      </c>
      <c r="BI426" s="37">
        <v>0</v>
      </c>
      <c r="BJ426" s="37">
        <v>0</v>
      </c>
      <c r="BK426" s="37">
        <v>5</v>
      </c>
      <c r="BL426" s="37">
        <v>0</v>
      </c>
      <c r="BM426" s="37">
        <v>5</v>
      </c>
      <c r="BN426" s="37">
        <v>1</v>
      </c>
      <c r="BO426" s="37">
        <v>1</v>
      </c>
      <c r="BP426" s="37">
        <v>4</v>
      </c>
      <c r="BQ426" s="37">
        <v>8</v>
      </c>
      <c r="BR426" s="37">
        <v>0</v>
      </c>
      <c r="BS426" s="37">
        <v>37</v>
      </c>
      <c r="BT426" s="37">
        <v>0</v>
      </c>
      <c r="BU426" s="37">
        <v>31</v>
      </c>
      <c r="BV426" s="37">
        <v>28</v>
      </c>
      <c r="BW426" s="37">
        <v>0</v>
      </c>
      <c r="BX426" s="37">
        <v>0</v>
      </c>
      <c r="BY426" s="37">
        <v>0</v>
      </c>
      <c r="BZ426" s="37">
        <v>0</v>
      </c>
    </row>
    <row r="427" spans="2:78" ht="20.100000000000001" customHeight="1" thickBot="1" x14ac:dyDescent="0.25">
      <c r="B427" s="4" t="s">
        <v>629</v>
      </c>
      <c r="C427" s="37">
        <v>9</v>
      </c>
      <c r="D427" s="37">
        <v>1</v>
      </c>
      <c r="E427" s="37">
        <v>13</v>
      </c>
      <c r="F427" s="37">
        <v>7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2</v>
      </c>
      <c r="T427" s="37">
        <v>0</v>
      </c>
      <c r="U427" s="37">
        <v>2</v>
      </c>
      <c r="V427" s="37">
        <v>0</v>
      </c>
      <c r="W427" s="37">
        <v>2</v>
      </c>
      <c r="X427" s="37">
        <v>0</v>
      </c>
      <c r="Y427" s="37">
        <v>3</v>
      </c>
      <c r="Z427" s="37">
        <v>3</v>
      </c>
      <c r="AA427" s="37">
        <v>0</v>
      </c>
      <c r="AB427" s="37">
        <v>1</v>
      </c>
      <c r="AC427" s="37">
        <v>0</v>
      </c>
      <c r="AD427" s="37">
        <v>1</v>
      </c>
      <c r="AE427" s="37">
        <v>1</v>
      </c>
      <c r="AF427" s="37">
        <v>0</v>
      </c>
      <c r="AG427" s="37">
        <v>1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1</v>
      </c>
      <c r="AR427" s="37">
        <v>0</v>
      </c>
      <c r="AS427" s="37">
        <v>3</v>
      </c>
      <c r="AT427" s="37">
        <v>3</v>
      </c>
      <c r="AU427" s="37">
        <v>0</v>
      </c>
      <c r="AV427" s="37">
        <v>0</v>
      </c>
      <c r="AW427" s="37">
        <v>0</v>
      </c>
      <c r="AX427" s="37">
        <v>0</v>
      </c>
      <c r="AY427" s="37">
        <v>0</v>
      </c>
      <c r="AZ427" s="37">
        <v>0</v>
      </c>
      <c r="BA427" s="37">
        <v>0</v>
      </c>
      <c r="BB427" s="37">
        <v>0</v>
      </c>
      <c r="BC427" s="37">
        <v>0</v>
      </c>
      <c r="BD427" s="37">
        <v>0</v>
      </c>
      <c r="BE427" s="37">
        <v>0</v>
      </c>
      <c r="BF427" s="37">
        <v>0</v>
      </c>
      <c r="BG427" s="37">
        <v>0</v>
      </c>
      <c r="BH427" s="37">
        <v>0</v>
      </c>
      <c r="BI427" s="37">
        <v>0</v>
      </c>
      <c r="BJ427" s="37">
        <v>0</v>
      </c>
      <c r="BK427" s="37">
        <v>0</v>
      </c>
      <c r="BL427" s="37">
        <v>0</v>
      </c>
      <c r="BM427" s="37">
        <v>0</v>
      </c>
      <c r="BN427" s="37">
        <v>0</v>
      </c>
      <c r="BO427" s="37">
        <v>2</v>
      </c>
      <c r="BP427" s="37">
        <v>0</v>
      </c>
      <c r="BQ427" s="37">
        <v>2</v>
      </c>
      <c r="BR427" s="37">
        <v>0</v>
      </c>
      <c r="BS427" s="37">
        <v>1</v>
      </c>
      <c r="BT427" s="37">
        <v>0</v>
      </c>
      <c r="BU427" s="37">
        <v>2</v>
      </c>
      <c r="BV427" s="37">
        <v>0</v>
      </c>
      <c r="BW427" s="37">
        <v>0</v>
      </c>
      <c r="BX427" s="37">
        <v>0</v>
      </c>
      <c r="BY427" s="37">
        <v>0</v>
      </c>
      <c r="BZ427" s="37">
        <v>0</v>
      </c>
    </row>
    <row r="428" spans="2:78" ht="20.100000000000001" customHeight="1" thickBot="1" x14ac:dyDescent="0.25">
      <c r="B428" s="4" t="s">
        <v>630</v>
      </c>
      <c r="C428" s="37">
        <v>17</v>
      </c>
      <c r="D428" s="37">
        <v>1</v>
      </c>
      <c r="E428" s="37">
        <v>4</v>
      </c>
      <c r="F428" s="37">
        <v>21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9</v>
      </c>
      <c r="X428" s="37">
        <v>0</v>
      </c>
      <c r="Y428" s="37">
        <v>1</v>
      </c>
      <c r="Z428" s="37">
        <v>11</v>
      </c>
      <c r="AA428" s="37">
        <v>0</v>
      </c>
      <c r="AB428" s="37">
        <v>1</v>
      </c>
      <c r="AC428" s="37">
        <v>1</v>
      </c>
      <c r="AD428" s="37">
        <v>0</v>
      </c>
      <c r="AE428" s="37">
        <v>0</v>
      </c>
      <c r="AF428" s="37">
        <v>0</v>
      </c>
      <c r="AG428" s="37">
        <v>1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7">
        <v>0</v>
      </c>
      <c r="AP428" s="37">
        <v>0</v>
      </c>
      <c r="AQ428" s="37">
        <v>3</v>
      </c>
      <c r="AR428" s="37">
        <v>0</v>
      </c>
      <c r="AS428" s="37">
        <v>0</v>
      </c>
      <c r="AT428" s="37">
        <v>3</v>
      </c>
      <c r="AU428" s="37">
        <v>0</v>
      </c>
      <c r="AV428" s="37">
        <v>0</v>
      </c>
      <c r="AW428" s="37">
        <v>0</v>
      </c>
      <c r="AX428" s="37">
        <v>0</v>
      </c>
      <c r="AY428" s="37">
        <v>0</v>
      </c>
      <c r="AZ428" s="37">
        <v>0</v>
      </c>
      <c r="BA428" s="37">
        <v>0</v>
      </c>
      <c r="BB428" s="37">
        <v>0</v>
      </c>
      <c r="BC428" s="37">
        <v>0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</v>
      </c>
      <c r="BJ428" s="37">
        <v>0</v>
      </c>
      <c r="BK428" s="37">
        <v>0</v>
      </c>
      <c r="BL428" s="37">
        <v>0</v>
      </c>
      <c r="BM428" s="37">
        <v>0</v>
      </c>
      <c r="BN428" s="37">
        <v>0</v>
      </c>
      <c r="BO428" s="37">
        <v>0</v>
      </c>
      <c r="BP428" s="37">
        <v>0</v>
      </c>
      <c r="BQ428" s="37">
        <v>0</v>
      </c>
      <c r="BR428" s="37">
        <v>0</v>
      </c>
      <c r="BS428" s="37">
        <v>5</v>
      </c>
      <c r="BT428" s="37">
        <v>0</v>
      </c>
      <c r="BU428" s="37">
        <v>1</v>
      </c>
      <c r="BV428" s="37">
        <v>7</v>
      </c>
      <c r="BW428" s="37">
        <v>0</v>
      </c>
      <c r="BX428" s="37">
        <v>0</v>
      </c>
      <c r="BY428" s="37">
        <v>0</v>
      </c>
      <c r="BZ428" s="37">
        <v>0</v>
      </c>
    </row>
    <row r="429" spans="2:78" ht="20.100000000000001" customHeight="1" thickBot="1" x14ac:dyDescent="0.25">
      <c r="B429" s="4" t="s">
        <v>631</v>
      </c>
      <c r="C429" s="37">
        <v>31</v>
      </c>
      <c r="D429" s="37">
        <v>1</v>
      </c>
      <c r="E429" s="37">
        <v>17</v>
      </c>
      <c r="F429" s="37">
        <v>19</v>
      </c>
      <c r="G429" s="37">
        <v>0</v>
      </c>
      <c r="H429" s="37">
        <v>0</v>
      </c>
      <c r="I429" s="37">
        <v>0</v>
      </c>
      <c r="J429" s="37">
        <v>0</v>
      </c>
      <c r="K429" s="37">
        <v>4</v>
      </c>
      <c r="L429" s="37">
        <v>0</v>
      </c>
      <c r="M429" s="37">
        <v>3</v>
      </c>
      <c r="N429" s="37">
        <v>1</v>
      </c>
      <c r="O429" s="37">
        <v>0</v>
      </c>
      <c r="P429" s="37">
        <v>0</v>
      </c>
      <c r="Q429" s="37">
        <v>0</v>
      </c>
      <c r="R429" s="37">
        <v>0</v>
      </c>
      <c r="S429" s="37">
        <v>2</v>
      </c>
      <c r="T429" s="37">
        <v>1</v>
      </c>
      <c r="U429" s="37">
        <v>4</v>
      </c>
      <c r="V429" s="37">
        <v>0</v>
      </c>
      <c r="W429" s="37">
        <v>5</v>
      </c>
      <c r="X429" s="37">
        <v>0</v>
      </c>
      <c r="Y429" s="37">
        <v>4</v>
      </c>
      <c r="Z429" s="37">
        <v>3</v>
      </c>
      <c r="AA429" s="37">
        <v>0</v>
      </c>
      <c r="AB429" s="37">
        <v>0</v>
      </c>
      <c r="AC429" s="37">
        <v>0</v>
      </c>
      <c r="AD429" s="37">
        <v>0</v>
      </c>
      <c r="AE429" s="37">
        <v>1</v>
      </c>
      <c r="AF429" s="37">
        <v>0</v>
      </c>
      <c r="AG429" s="37">
        <v>0</v>
      </c>
      <c r="AH429" s="37">
        <v>1</v>
      </c>
      <c r="AI429" s="37">
        <v>0</v>
      </c>
      <c r="AJ429" s="37">
        <v>0</v>
      </c>
      <c r="AK429" s="37">
        <v>0</v>
      </c>
      <c r="AL429" s="37">
        <v>0</v>
      </c>
      <c r="AM429" s="37">
        <v>1</v>
      </c>
      <c r="AN429" s="37">
        <v>0</v>
      </c>
      <c r="AO429" s="37">
        <v>0</v>
      </c>
      <c r="AP429" s="37">
        <v>1</v>
      </c>
      <c r="AQ429" s="37">
        <v>9</v>
      </c>
      <c r="AR429" s="37">
        <v>0</v>
      </c>
      <c r="AS429" s="37">
        <v>4</v>
      </c>
      <c r="AT429" s="37">
        <v>5</v>
      </c>
      <c r="AU429" s="37">
        <v>0</v>
      </c>
      <c r="AV429" s="37">
        <v>0</v>
      </c>
      <c r="AW429" s="37">
        <v>0</v>
      </c>
      <c r="AX429" s="37">
        <v>0</v>
      </c>
      <c r="AY429" s="37">
        <v>0</v>
      </c>
      <c r="AZ429" s="37">
        <v>0</v>
      </c>
      <c r="BA429" s="37">
        <v>0</v>
      </c>
      <c r="BB429" s="37">
        <v>0</v>
      </c>
      <c r="BC429" s="37">
        <v>0</v>
      </c>
      <c r="BD429" s="37">
        <v>0</v>
      </c>
      <c r="BE429" s="37">
        <v>0</v>
      </c>
      <c r="BF429" s="37">
        <v>0</v>
      </c>
      <c r="BG429" s="37">
        <v>0</v>
      </c>
      <c r="BH429" s="37">
        <v>0</v>
      </c>
      <c r="BI429" s="37">
        <v>0</v>
      </c>
      <c r="BJ429" s="37">
        <v>0</v>
      </c>
      <c r="BK429" s="37">
        <v>1</v>
      </c>
      <c r="BL429" s="37">
        <v>0</v>
      </c>
      <c r="BM429" s="37">
        <v>0</v>
      </c>
      <c r="BN429" s="37">
        <v>1</v>
      </c>
      <c r="BO429" s="37">
        <v>1</v>
      </c>
      <c r="BP429" s="37">
        <v>0</v>
      </c>
      <c r="BQ429" s="37">
        <v>0</v>
      </c>
      <c r="BR429" s="37">
        <v>1</v>
      </c>
      <c r="BS429" s="37">
        <v>7</v>
      </c>
      <c r="BT429" s="37">
        <v>0</v>
      </c>
      <c r="BU429" s="37">
        <v>2</v>
      </c>
      <c r="BV429" s="37">
        <v>6</v>
      </c>
      <c r="BW429" s="37">
        <v>0</v>
      </c>
      <c r="BX429" s="37">
        <v>0</v>
      </c>
      <c r="BY429" s="37">
        <v>0</v>
      </c>
      <c r="BZ429" s="37">
        <v>0</v>
      </c>
    </row>
    <row r="430" spans="2:78" ht="20.100000000000001" customHeight="1" thickBot="1" x14ac:dyDescent="0.25">
      <c r="B430" s="4" t="s">
        <v>632</v>
      </c>
      <c r="C430" s="37">
        <v>6</v>
      </c>
      <c r="D430" s="37">
        <v>0</v>
      </c>
      <c r="E430" s="37">
        <v>13</v>
      </c>
      <c r="F430" s="37">
        <v>2</v>
      </c>
      <c r="G430" s="37">
        <v>0</v>
      </c>
      <c r="H430" s="37">
        <v>0</v>
      </c>
      <c r="I430" s="37">
        <v>1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1</v>
      </c>
      <c r="X430" s="37">
        <v>0</v>
      </c>
      <c r="Y430" s="37">
        <v>2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7">
        <v>0</v>
      </c>
      <c r="AP430" s="37">
        <v>0</v>
      </c>
      <c r="AQ430" s="37">
        <v>3</v>
      </c>
      <c r="AR430" s="37">
        <v>0</v>
      </c>
      <c r="AS430" s="37">
        <v>1</v>
      </c>
      <c r="AT430" s="37">
        <v>2</v>
      </c>
      <c r="AU430" s="37">
        <v>1</v>
      </c>
      <c r="AV430" s="37">
        <v>0</v>
      </c>
      <c r="AW430" s="37">
        <v>2</v>
      </c>
      <c r="AX430" s="37">
        <v>0</v>
      </c>
      <c r="AY430" s="37">
        <v>0</v>
      </c>
      <c r="AZ430" s="37">
        <v>0</v>
      </c>
      <c r="BA430" s="37">
        <v>1</v>
      </c>
      <c r="BB430" s="37">
        <v>0</v>
      </c>
      <c r="BC430" s="37">
        <v>0</v>
      </c>
      <c r="BD430" s="37">
        <v>0</v>
      </c>
      <c r="BE430" s="37">
        <v>1</v>
      </c>
      <c r="BF430" s="37">
        <v>0</v>
      </c>
      <c r="BG430" s="37">
        <v>0</v>
      </c>
      <c r="BH430" s="37">
        <v>0</v>
      </c>
      <c r="BI430" s="37">
        <v>0</v>
      </c>
      <c r="BJ430" s="37">
        <v>0</v>
      </c>
      <c r="BK430" s="37">
        <v>0</v>
      </c>
      <c r="BL430" s="37">
        <v>0</v>
      </c>
      <c r="BM430" s="37">
        <v>0</v>
      </c>
      <c r="BN430" s="37">
        <v>0</v>
      </c>
      <c r="BO430" s="37">
        <v>0</v>
      </c>
      <c r="BP430" s="37">
        <v>0</v>
      </c>
      <c r="BQ430" s="37">
        <v>0</v>
      </c>
      <c r="BR430" s="37">
        <v>0</v>
      </c>
      <c r="BS430" s="37">
        <v>1</v>
      </c>
      <c r="BT430" s="37">
        <v>0</v>
      </c>
      <c r="BU430" s="37">
        <v>5</v>
      </c>
      <c r="BV430" s="37">
        <v>0</v>
      </c>
      <c r="BW430" s="37">
        <v>0</v>
      </c>
      <c r="BX430" s="37">
        <v>0</v>
      </c>
      <c r="BY430" s="37">
        <v>0</v>
      </c>
      <c r="BZ430" s="37">
        <v>0</v>
      </c>
    </row>
    <row r="431" spans="2:78" ht="20.100000000000001" customHeight="1" thickBot="1" x14ac:dyDescent="0.25">
      <c r="B431" s="4" t="s">
        <v>633</v>
      </c>
      <c r="C431" s="37">
        <v>112</v>
      </c>
      <c r="D431" s="37">
        <v>12</v>
      </c>
      <c r="E431" s="37">
        <v>160</v>
      </c>
      <c r="F431" s="37">
        <v>52</v>
      </c>
      <c r="G431" s="37">
        <v>0</v>
      </c>
      <c r="H431" s="37">
        <v>0</v>
      </c>
      <c r="I431" s="37">
        <v>2</v>
      </c>
      <c r="J431" s="37">
        <v>0</v>
      </c>
      <c r="K431" s="37">
        <v>2</v>
      </c>
      <c r="L431" s="37">
        <v>0</v>
      </c>
      <c r="M431" s="37">
        <v>8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5</v>
      </c>
      <c r="T431" s="37">
        <v>4</v>
      </c>
      <c r="U431" s="37">
        <v>11</v>
      </c>
      <c r="V431" s="37">
        <v>1</v>
      </c>
      <c r="W431" s="37">
        <v>39</v>
      </c>
      <c r="X431" s="37">
        <v>0</v>
      </c>
      <c r="Y431" s="37">
        <v>47</v>
      </c>
      <c r="Z431" s="37">
        <v>18</v>
      </c>
      <c r="AA431" s="37">
        <v>0</v>
      </c>
      <c r="AB431" s="37">
        <v>1</v>
      </c>
      <c r="AC431" s="37">
        <v>1</v>
      </c>
      <c r="AD431" s="37">
        <v>0</v>
      </c>
      <c r="AE431" s="37">
        <v>3</v>
      </c>
      <c r="AF431" s="37">
        <v>0</v>
      </c>
      <c r="AG431" s="37">
        <v>2</v>
      </c>
      <c r="AH431" s="37">
        <v>1</v>
      </c>
      <c r="AI431" s="37">
        <v>0</v>
      </c>
      <c r="AJ431" s="37">
        <v>0</v>
      </c>
      <c r="AK431" s="37">
        <v>0</v>
      </c>
      <c r="AL431" s="37">
        <v>0</v>
      </c>
      <c r="AM431" s="37">
        <v>2</v>
      </c>
      <c r="AN431" s="37">
        <v>1</v>
      </c>
      <c r="AO431" s="37">
        <v>5</v>
      </c>
      <c r="AP431" s="37">
        <v>0</v>
      </c>
      <c r="AQ431" s="37">
        <v>22</v>
      </c>
      <c r="AR431" s="37">
        <v>1</v>
      </c>
      <c r="AS431" s="37">
        <v>34</v>
      </c>
      <c r="AT431" s="37">
        <v>11</v>
      </c>
      <c r="AU431" s="37">
        <v>0</v>
      </c>
      <c r="AV431" s="37">
        <v>0</v>
      </c>
      <c r="AW431" s="37">
        <v>0</v>
      </c>
      <c r="AX431" s="37">
        <v>0</v>
      </c>
      <c r="AY431" s="37">
        <v>0</v>
      </c>
      <c r="AZ431" s="37">
        <v>0</v>
      </c>
      <c r="BA431" s="37">
        <v>0</v>
      </c>
      <c r="BB431" s="37">
        <v>0</v>
      </c>
      <c r="BC431" s="37">
        <v>0</v>
      </c>
      <c r="BD431" s="37">
        <v>0</v>
      </c>
      <c r="BE431" s="37">
        <v>0</v>
      </c>
      <c r="BF431" s="37">
        <v>0</v>
      </c>
      <c r="BG431" s="37">
        <v>0</v>
      </c>
      <c r="BH431" s="37">
        <v>0</v>
      </c>
      <c r="BI431" s="37">
        <v>0</v>
      </c>
      <c r="BJ431" s="37">
        <v>0</v>
      </c>
      <c r="BK431" s="37">
        <v>8</v>
      </c>
      <c r="BL431" s="37">
        <v>0</v>
      </c>
      <c r="BM431" s="37">
        <v>5</v>
      </c>
      <c r="BN431" s="37">
        <v>5</v>
      </c>
      <c r="BO431" s="37">
        <v>3</v>
      </c>
      <c r="BP431" s="37">
        <v>3</v>
      </c>
      <c r="BQ431" s="37">
        <v>7</v>
      </c>
      <c r="BR431" s="37">
        <v>1</v>
      </c>
      <c r="BS431" s="37">
        <v>28</v>
      </c>
      <c r="BT431" s="37">
        <v>2</v>
      </c>
      <c r="BU431" s="37">
        <v>38</v>
      </c>
      <c r="BV431" s="37">
        <v>15</v>
      </c>
      <c r="BW431" s="37">
        <v>0</v>
      </c>
      <c r="BX431" s="37">
        <v>0</v>
      </c>
      <c r="BY431" s="37">
        <v>0</v>
      </c>
      <c r="BZ431" s="37">
        <v>0</v>
      </c>
    </row>
    <row r="432" spans="2:78" ht="20.100000000000001" customHeight="1" thickBot="1" x14ac:dyDescent="0.25">
      <c r="B432" s="4" t="s">
        <v>634</v>
      </c>
      <c r="C432" s="37">
        <v>8</v>
      </c>
      <c r="D432" s="37">
        <v>0</v>
      </c>
      <c r="E432" s="37">
        <v>7</v>
      </c>
      <c r="F432" s="37">
        <v>11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2</v>
      </c>
      <c r="X432" s="37">
        <v>0</v>
      </c>
      <c r="Y432" s="37">
        <v>6</v>
      </c>
      <c r="Z432" s="37">
        <v>2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0</v>
      </c>
      <c r="AV432" s="37">
        <v>0</v>
      </c>
      <c r="AW432" s="37">
        <v>0</v>
      </c>
      <c r="AX432" s="37">
        <v>0</v>
      </c>
      <c r="AY432" s="37">
        <v>0</v>
      </c>
      <c r="AZ432" s="37">
        <v>0</v>
      </c>
      <c r="BA432" s="37">
        <v>0</v>
      </c>
      <c r="BB432" s="37">
        <v>0</v>
      </c>
      <c r="BC432" s="37">
        <v>0</v>
      </c>
      <c r="BD432" s="37">
        <v>0</v>
      </c>
      <c r="BE432" s="37">
        <v>0</v>
      </c>
      <c r="BF432" s="37">
        <v>0</v>
      </c>
      <c r="BG432" s="37">
        <v>0</v>
      </c>
      <c r="BH432" s="37">
        <v>0</v>
      </c>
      <c r="BI432" s="37">
        <v>0</v>
      </c>
      <c r="BJ432" s="37">
        <v>0</v>
      </c>
      <c r="BK432" s="37">
        <v>0</v>
      </c>
      <c r="BL432" s="37">
        <v>0</v>
      </c>
      <c r="BM432" s="37">
        <v>0</v>
      </c>
      <c r="BN432" s="37">
        <v>0</v>
      </c>
      <c r="BO432" s="37">
        <v>1</v>
      </c>
      <c r="BP432" s="37">
        <v>0</v>
      </c>
      <c r="BQ432" s="37">
        <v>0</v>
      </c>
      <c r="BR432" s="37">
        <v>2</v>
      </c>
      <c r="BS432" s="37">
        <v>5</v>
      </c>
      <c r="BT432" s="37">
        <v>0</v>
      </c>
      <c r="BU432" s="37">
        <v>1</v>
      </c>
      <c r="BV432" s="37">
        <v>7</v>
      </c>
      <c r="BW432" s="37">
        <v>0</v>
      </c>
      <c r="BX432" s="37">
        <v>0</v>
      </c>
      <c r="BY432" s="37">
        <v>0</v>
      </c>
      <c r="BZ432" s="37">
        <v>0</v>
      </c>
    </row>
    <row r="433" spans="2:78" ht="20.100000000000001" customHeight="1" thickBot="1" x14ac:dyDescent="0.25">
      <c r="B433" s="4" t="s">
        <v>635</v>
      </c>
      <c r="C433" s="37">
        <v>22</v>
      </c>
      <c r="D433" s="37">
        <v>1</v>
      </c>
      <c r="E433" s="37">
        <v>18</v>
      </c>
      <c r="F433" s="37">
        <v>20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1</v>
      </c>
      <c r="T433" s="37">
        <v>0</v>
      </c>
      <c r="U433" s="37">
        <v>2</v>
      </c>
      <c r="V433" s="37">
        <v>0</v>
      </c>
      <c r="W433" s="37">
        <v>8</v>
      </c>
      <c r="X433" s="37">
        <v>0</v>
      </c>
      <c r="Y433" s="37">
        <v>5</v>
      </c>
      <c r="Z433" s="37">
        <v>7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7">
        <v>0</v>
      </c>
      <c r="AP433" s="37">
        <v>0</v>
      </c>
      <c r="AQ433" s="37">
        <v>5</v>
      </c>
      <c r="AR433" s="37">
        <v>0</v>
      </c>
      <c r="AS433" s="37">
        <v>4</v>
      </c>
      <c r="AT433" s="37">
        <v>7</v>
      </c>
      <c r="AU433" s="37">
        <v>0</v>
      </c>
      <c r="AV433" s="37">
        <v>0</v>
      </c>
      <c r="AW433" s="37">
        <v>0</v>
      </c>
      <c r="AX433" s="37">
        <v>0</v>
      </c>
      <c r="AY433" s="37">
        <v>0</v>
      </c>
      <c r="AZ433" s="37">
        <v>0</v>
      </c>
      <c r="BA433" s="37">
        <v>0</v>
      </c>
      <c r="BB433" s="37">
        <v>0</v>
      </c>
      <c r="BC433" s="37">
        <v>0</v>
      </c>
      <c r="BD433" s="37">
        <v>0</v>
      </c>
      <c r="BE433" s="37">
        <v>0</v>
      </c>
      <c r="BF433" s="37">
        <v>0</v>
      </c>
      <c r="BG433" s="37">
        <v>0</v>
      </c>
      <c r="BH433" s="37">
        <v>0</v>
      </c>
      <c r="BI433" s="37">
        <v>0</v>
      </c>
      <c r="BJ433" s="37">
        <v>0</v>
      </c>
      <c r="BK433" s="37">
        <v>0</v>
      </c>
      <c r="BL433" s="37">
        <v>0</v>
      </c>
      <c r="BM433" s="37">
        <v>0</v>
      </c>
      <c r="BN433" s="37">
        <v>1</v>
      </c>
      <c r="BO433" s="37">
        <v>1</v>
      </c>
      <c r="BP433" s="37">
        <v>1</v>
      </c>
      <c r="BQ433" s="37">
        <v>2</v>
      </c>
      <c r="BR433" s="37">
        <v>0</v>
      </c>
      <c r="BS433" s="37">
        <v>7</v>
      </c>
      <c r="BT433" s="37">
        <v>0</v>
      </c>
      <c r="BU433" s="37">
        <v>5</v>
      </c>
      <c r="BV433" s="37">
        <v>5</v>
      </c>
      <c r="BW433" s="37">
        <v>0</v>
      </c>
      <c r="BX433" s="37">
        <v>0</v>
      </c>
      <c r="BY433" s="37">
        <v>0</v>
      </c>
      <c r="BZ433" s="37">
        <v>0</v>
      </c>
    </row>
    <row r="434" spans="2:78" ht="20.100000000000001" customHeight="1" thickBot="1" x14ac:dyDescent="0.25">
      <c r="B434" s="4" t="s">
        <v>636</v>
      </c>
      <c r="C434" s="37">
        <v>79</v>
      </c>
      <c r="D434" s="37">
        <v>0</v>
      </c>
      <c r="E434" s="37">
        <v>93</v>
      </c>
      <c r="F434" s="37">
        <v>54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2</v>
      </c>
      <c r="T434" s="37">
        <v>0</v>
      </c>
      <c r="U434" s="37">
        <v>2</v>
      </c>
      <c r="V434" s="37">
        <v>0</v>
      </c>
      <c r="W434" s="37">
        <v>21</v>
      </c>
      <c r="X434" s="37">
        <v>0</v>
      </c>
      <c r="Y434" s="37">
        <v>26</v>
      </c>
      <c r="Z434" s="37">
        <v>19</v>
      </c>
      <c r="AA434" s="37">
        <v>0</v>
      </c>
      <c r="AB434" s="37">
        <v>0</v>
      </c>
      <c r="AC434" s="37">
        <v>0</v>
      </c>
      <c r="AD434" s="37">
        <v>0</v>
      </c>
      <c r="AE434" s="37">
        <v>2</v>
      </c>
      <c r="AF434" s="37">
        <v>0</v>
      </c>
      <c r="AG434" s="37">
        <v>1</v>
      </c>
      <c r="AH434" s="37">
        <v>1</v>
      </c>
      <c r="AI434" s="37">
        <v>0</v>
      </c>
      <c r="AJ434" s="37">
        <v>0</v>
      </c>
      <c r="AK434" s="37">
        <v>0</v>
      </c>
      <c r="AL434" s="37">
        <v>0</v>
      </c>
      <c r="AM434" s="37">
        <v>4</v>
      </c>
      <c r="AN434" s="37">
        <v>0</v>
      </c>
      <c r="AO434" s="37">
        <v>3</v>
      </c>
      <c r="AP434" s="37">
        <v>1</v>
      </c>
      <c r="AQ434" s="37">
        <v>22</v>
      </c>
      <c r="AR434" s="37">
        <v>0</v>
      </c>
      <c r="AS434" s="37">
        <v>22</v>
      </c>
      <c r="AT434" s="37">
        <v>13</v>
      </c>
      <c r="AU434" s="37">
        <v>7</v>
      </c>
      <c r="AV434" s="37">
        <v>0</v>
      </c>
      <c r="AW434" s="37">
        <v>7</v>
      </c>
      <c r="AX434" s="37">
        <v>0</v>
      </c>
      <c r="AY434" s="37">
        <v>0</v>
      </c>
      <c r="AZ434" s="37">
        <v>0</v>
      </c>
      <c r="BA434" s="37">
        <v>0</v>
      </c>
      <c r="BB434" s="37">
        <v>0</v>
      </c>
      <c r="BC434" s="37">
        <v>0</v>
      </c>
      <c r="BD434" s="37">
        <v>0</v>
      </c>
      <c r="BE434" s="37">
        <v>0</v>
      </c>
      <c r="BF434" s="37">
        <v>0</v>
      </c>
      <c r="BG434" s="37">
        <v>0</v>
      </c>
      <c r="BH434" s="37">
        <v>0</v>
      </c>
      <c r="BI434" s="37">
        <v>0</v>
      </c>
      <c r="BJ434" s="37">
        <v>0</v>
      </c>
      <c r="BK434" s="37">
        <v>4</v>
      </c>
      <c r="BL434" s="37">
        <v>0</v>
      </c>
      <c r="BM434" s="37">
        <v>7</v>
      </c>
      <c r="BN434" s="37">
        <v>4</v>
      </c>
      <c r="BO434" s="37">
        <v>2</v>
      </c>
      <c r="BP434" s="37">
        <v>0</v>
      </c>
      <c r="BQ434" s="37">
        <v>3</v>
      </c>
      <c r="BR434" s="37">
        <v>2</v>
      </c>
      <c r="BS434" s="37">
        <v>15</v>
      </c>
      <c r="BT434" s="37">
        <v>0</v>
      </c>
      <c r="BU434" s="37">
        <v>22</v>
      </c>
      <c r="BV434" s="37">
        <v>14</v>
      </c>
      <c r="BW434" s="37">
        <v>0</v>
      </c>
      <c r="BX434" s="37">
        <v>0</v>
      </c>
      <c r="BY434" s="37">
        <v>0</v>
      </c>
      <c r="BZ434" s="37">
        <v>0</v>
      </c>
    </row>
    <row r="435" spans="2:78" ht="20.100000000000001" customHeight="1" thickBot="1" x14ac:dyDescent="0.25">
      <c r="B435" s="4" t="s">
        <v>637</v>
      </c>
      <c r="C435" s="37">
        <v>8</v>
      </c>
      <c r="D435" s="37">
        <v>0</v>
      </c>
      <c r="E435" s="37">
        <v>12</v>
      </c>
      <c r="F435" s="37">
        <v>13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2</v>
      </c>
      <c r="T435" s="37">
        <v>0</v>
      </c>
      <c r="U435" s="37">
        <v>2</v>
      </c>
      <c r="V435" s="37">
        <v>0</v>
      </c>
      <c r="W435" s="37">
        <v>2</v>
      </c>
      <c r="X435" s="37">
        <v>0</v>
      </c>
      <c r="Y435" s="37">
        <v>4</v>
      </c>
      <c r="Z435" s="37">
        <v>7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1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2</v>
      </c>
      <c r="AN435" s="37">
        <v>0</v>
      </c>
      <c r="AO435" s="37">
        <v>1</v>
      </c>
      <c r="AP435" s="37">
        <v>2</v>
      </c>
      <c r="AQ435" s="37">
        <v>2</v>
      </c>
      <c r="AR435" s="37">
        <v>0</v>
      </c>
      <c r="AS435" s="37">
        <v>0</v>
      </c>
      <c r="AT435" s="37">
        <v>2</v>
      </c>
      <c r="AU435" s="37">
        <v>0</v>
      </c>
      <c r="AV435" s="37">
        <v>0</v>
      </c>
      <c r="AW435" s="37">
        <v>0</v>
      </c>
      <c r="AX435" s="37">
        <v>0</v>
      </c>
      <c r="AY435" s="37">
        <v>0</v>
      </c>
      <c r="AZ435" s="37">
        <v>0</v>
      </c>
      <c r="BA435" s="37">
        <v>0</v>
      </c>
      <c r="BB435" s="37">
        <v>0</v>
      </c>
      <c r="BC435" s="37">
        <v>0</v>
      </c>
      <c r="BD435" s="37">
        <v>0</v>
      </c>
      <c r="BE435" s="37">
        <v>0</v>
      </c>
      <c r="BF435" s="37">
        <v>0</v>
      </c>
      <c r="BG435" s="37">
        <v>0</v>
      </c>
      <c r="BH435" s="37">
        <v>0</v>
      </c>
      <c r="BI435" s="37">
        <v>0</v>
      </c>
      <c r="BJ435" s="37">
        <v>0</v>
      </c>
      <c r="BK435" s="37">
        <v>0</v>
      </c>
      <c r="BL435" s="37">
        <v>0</v>
      </c>
      <c r="BM435" s="37">
        <v>1</v>
      </c>
      <c r="BN435" s="37">
        <v>0</v>
      </c>
      <c r="BO435" s="37">
        <v>0</v>
      </c>
      <c r="BP435" s="37">
        <v>0</v>
      </c>
      <c r="BQ435" s="37">
        <v>1</v>
      </c>
      <c r="BR435" s="37">
        <v>0</v>
      </c>
      <c r="BS435" s="37">
        <v>0</v>
      </c>
      <c r="BT435" s="37">
        <v>0</v>
      </c>
      <c r="BU435" s="37">
        <v>2</v>
      </c>
      <c r="BV435" s="37">
        <v>2</v>
      </c>
      <c r="BW435" s="37">
        <v>0</v>
      </c>
      <c r="BX435" s="37">
        <v>0</v>
      </c>
      <c r="BY435" s="37">
        <v>0</v>
      </c>
      <c r="BZ435" s="37">
        <v>0</v>
      </c>
    </row>
    <row r="436" spans="2:78" ht="20.100000000000001" customHeight="1" thickBot="1" x14ac:dyDescent="0.25">
      <c r="B436" s="4" t="s">
        <v>638</v>
      </c>
      <c r="C436" s="37">
        <v>185</v>
      </c>
      <c r="D436" s="37">
        <v>1</v>
      </c>
      <c r="E436" s="37">
        <v>119</v>
      </c>
      <c r="F436" s="37">
        <v>184</v>
      </c>
      <c r="G436" s="37">
        <v>2</v>
      </c>
      <c r="H436" s="37">
        <v>0</v>
      </c>
      <c r="I436" s="37">
        <v>0</v>
      </c>
      <c r="J436" s="37">
        <v>2</v>
      </c>
      <c r="K436" s="37">
        <v>10</v>
      </c>
      <c r="L436" s="37">
        <v>0</v>
      </c>
      <c r="M436" s="37">
        <v>7</v>
      </c>
      <c r="N436" s="37">
        <v>5</v>
      </c>
      <c r="O436" s="37">
        <v>0</v>
      </c>
      <c r="P436" s="37">
        <v>0</v>
      </c>
      <c r="Q436" s="37">
        <v>0</v>
      </c>
      <c r="R436" s="37">
        <v>1</v>
      </c>
      <c r="S436" s="37">
        <v>15</v>
      </c>
      <c r="T436" s="37">
        <v>1</v>
      </c>
      <c r="U436" s="37">
        <v>16</v>
      </c>
      <c r="V436" s="37">
        <v>0</v>
      </c>
      <c r="W436" s="37">
        <v>49</v>
      </c>
      <c r="X436" s="37">
        <v>0</v>
      </c>
      <c r="Y436" s="37">
        <v>28</v>
      </c>
      <c r="Z436" s="37">
        <v>52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2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3</v>
      </c>
      <c r="AN436" s="37">
        <v>0</v>
      </c>
      <c r="AO436" s="37">
        <v>4</v>
      </c>
      <c r="AP436" s="37">
        <v>1</v>
      </c>
      <c r="AQ436" s="37">
        <v>46</v>
      </c>
      <c r="AR436" s="37">
        <v>0</v>
      </c>
      <c r="AS436" s="37">
        <v>30</v>
      </c>
      <c r="AT436" s="37">
        <v>51</v>
      </c>
      <c r="AU436" s="37">
        <v>1</v>
      </c>
      <c r="AV436" s="37">
        <v>0</v>
      </c>
      <c r="AW436" s="37">
        <v>0</v>
      </c>
      <c r="AX436" s="37">
        <v>1</v>
      </c>
      <c r="AY436" s="37">
        <v>0</v>
      </c>
      <c r="AZ436" s="37">
        <v>0</v>
      </c>
      <c r="BA436" s="37">
        <v>0</v>
      </c>
      <c r="BB436" s="37">
        <v>0</v>
      </c>
      <c r="BC436" s="37">
        <v>0</v>
      </c>
      <c r="BD436" s="37">
        <v>0</v>
      </c>
      <c r="BE436" s="37">
        <v>0</v>
      </c>
      <c r="BF436" s="37">
        <v>0</v>
      </c>
      <c r="BG436" s="37">
        <v>0</v>
      </c>
      <c r="BH436" s="37">
        <v>0</v>
      </c>
      <c r="BI436" s="37">
        <v>0</v>
      </c>
      <c r="BJ436" s="37">
        <v>0</v>
      </c>
      <c r="BK436" s="37">
        <v>9</v>
      </c>
      <c r="BL436" s="37">
        <v>0</v>
      </c>
      <c r="BM436" s="37">
        <v>3</v>
      </c>
      <c r="BN436" s="37">
        <v>13</v>
      </c>
      <c r="BO436" s="37">
        <v>2</v>
      </c>
      <c r="BP436" s="37">
        <v>0</v>
      </c>
      <c r="BQ436" s="37">
        <v>3</v>
      </c>
      <c r="BR436" s="37">
        <v>3</v>
      </c>
      <c r="BS436" s="37">
        <v>48</v>
      </c>
      <c r="BT436" s="37">
        <v>0</v>
      </c>
      <c r="BU436" s="37">
        <v>26</v>
      </c>
      <c r="BV436" s="37">
        <v>55</v>
      </c>
      <c r="BW436" s="37">
        <v>0</v>
      </c>
      <c r="BX436" s="37">
        <v>0</v>
      </c>
      <c r="BY436" s="37">
        <v>0</v>
      </c>
      <c r="BZ436" s="37">
        <v>0</v>
      </c>
    </row>
    <row r="437" spans="2:78" ht="20.100000000000001" customHeight="1" thickBot="1" x14ac:dyDescent="0.25">
      <c r="B437" s="4" t="s">
        <v>639</v>
      </c>
      <c r="C437" s="37">
        <v>6</v>
      </c>
      <c r="D437" s="37">
        <v>0</v>
      </c>
      <c r="E437" s="37">
        <v>4</v>
      </c>
      <c r="F437" s="37">
        <v>3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2</v>
      </c>
      <c r="X437" s="37">
        <v>0</v>
      </c>
      <c r="Y437" s="37">
        <v>1</v>
      </c>
      <c r="Z437" s="37">
        <v>1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2</v>
      </c>
      <c r="AR437" s="37">
        <v>0</v>
      </c>
      <c r="AS437" s="37">
        <v>2</v>
      </c>
      <c r="AT437" s="37">
        <v>1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1</v>
      </c>
      <c r="BL437" s="37">
        <v>0</v>
      </c>
      <c r="BM437" s="37">
        <v>0</v>
      </c>
      <c r="BN437" s="37">
        <v>1</v>
      </c>
      <c r="BO437" s="37">
        <v>0</v>
      </c>
      <c r="BP437" s="37">
        <v>0</v>
      </c>
      <c r="BQ437" s="37">
        <v>0</v>
      </c>
      <c r="BR437" s="37">
        <v>0</v>
      </c>
      <c r="BS437" s="37">
        <v>1</v>
      </c>
      <c r="BT437" s="37">
        <v>0</v>
      </c>
      <c r="BU437" s="37">
        <v>1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</row>
    <row r="438" spans="2:78" ht="20.100000000000001" customHeight="1" thickBot="1" x14ac:dyDescent="0.25">
      <c r="B438" s="4" t="s">
        <v>640</v>
      </c>
      <c r="C438" s="37">
        <v>19</v>
      </c>
      <c r="D438" s="37">
        <v>0</v>
      </c>
      <c r="E438" s="37">
        <v>12</v>
      </c>
      <c r="F438" s="37">
        <v>22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7</v>
      </c>
      <c r="X438" s="37">
        <v>0</v>
      </c>
      <c r="Y438" s="37">
        <v>3</v>
      </c>
      <c r="Z438" s="37">
        <v>5</v>
      </c>
      <c r="AA438" s="37">
        <v>0</v>
      </c>
      <c r="AB438" s="37">
        <v>0</v>
      </c>
      <c r="AC438" s="37">
        <v>0</v>
      </c>
      <c r="AD438" s="37">
        <v>0</v>
      </c>
      <c r="AE438" s="37">
        <v>1</v>
      </c>
      <c r="AF438" s="37">
        <v>0</v>
      </c>
      <c r="AG438" s="37">
        <v>1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1</v>
      </c>
      <c r="AN438" s="37">
        <v>0</v>
      </c>
      <c r="AO438" s="37">
        <v>0</v>
      </c>
      <c r="AP438" s="37">
        <v>1</v>
      </c>
      <c r="AQ438" s="37">
        <v>6</v>
      </c>
      <c r="AR438" s="37">
        <v>0</v>
      </c>
      <c r="AS438" s="37">
        <v>6</v>
      </c>
      <c r="AT438" s="37">
        <v>9</v>
      </c>
      <c r="AU438" s="37">
        <v>0</v>
      </c>
      <c r="AV438" s="37">
        <v>0</v>
      </c>
      <c r="AW438" s="37">
        <v>0</v>
      </c>
      <c r="AX438" s="37">
        <v>0</v>
      </c>
      <c r="AY438" s="37">
        <v>0</v>
      </c>
      <c r="AZ438" s="37">
        <v>0</v>
      </c>
      <c r="BA438" s="37">
        <v>0</v>
      </c>
      <c r="BB438" s="37">
        <v>0</v>
      </c>
      <c r="BC438" s="37">
        <v>0</v>
      </c>
      <c r="BD438" s="37">
        <v>0</v>
      </c>
      <c r="BE438" s="37">
        <v>0</v>
      </c>
      <c r="BF438" s="37">
        <v>0</v>
      </c>
      <c r="BG438" s="37">
        <v>0</v>
      </c>
      <c r="BH438" s="37">
        <v>0</v>
      </c>
      <c r="BI438" s="37">
        <v>0</v>
      </c>
      <c r="BJ438" s="37">
        <v>0</v>
      </c>
      <c r="BK438" s="37">
        <v>0</v>
      </c>
      <c r="BL438" s="37">
        <v>0</v>
      </c>
      <c r="BM438" s="37">
        <v>1</v>
      </c>
      <c r="BN438" s="37">
        <v>2</v>
      </c>
      <c r="BO438" s="37">
        <v>0</v>
      </c>
      <c r="BP438" s="37">
        <v>0</v>
      </c>
      <c r="BQ438" s="37">
        <v>0</v>
      </c>
      <c r="BR438" s="37">
        <v>0</v>
      </c>
      <c r="BS438" s="37">
        <v>4</v>
      </c>
      <c r="BT438" s="37">
        <v>0</v>
      </c>
      <c r="BU438" s="37">
        <v>1</v>
      </c>
      <c r="BV438" s="37">
        <v>5</v>
      </c>
      <c r="BW438" s="37">
        <v>0</v>
      </c>
      <c r="BX438" s="37">
        <v>0</v>
      </c>
      <c r="BY438" s="37">
        <v>0</v>
      </c>
      <c r="BZ438" s="37">
        <v>0</v>
      </c>
    </row>
    <row r="439" spans="2:78" ht="20.100000000000001" customHeight="1" thickBot="1" x14ac:dyDescent="0.25">
      <c r="B439" s="4" t="s">
        <v>641</v>
      </c>
      <c r="C439" s="37">
        <v>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0</v>
      </c>
      <c r="AV439" s="37">
        <v>0</v>
      </c>
      <c r="AW439" s="37">
        <v>0</v>
      </c>
      <c r="AX439" s="37">
        <v>0</v>
      </c>
      <c r="AY439" s="37">
        <v>0</v>
      </c>
      <c r="AZ439" s="37">
        <v>0</v>
      </c>
      <c r="BA439" s="37">
        <v>0</v>
      </c>
      <c r="BB439" s="37">
        <v>0</v>
      </c>
      <c r="BC439" s="37">
        <v>0</v>
      </c>
      <c r="BD439" s="37">
        <v>0</v>
      </c>
      <c r="BE439" s="37">
        <v>0</v>
      </c>
      <c r="BF439" s="37">
        <v>0</v>
      </c>
      <c r="BG439" s="37">
        <v>0</v>
      </c>
      <c r="BH439" s="37">
        <v>0</v>
      </c>
      <c r="BI439" s="37">
        <v>0</v>
      </c>
      <c r="BJ439" s="37">
        <v>0</v>
      </c>
      <c r="BK439" s="37">
        <v>0</v>
      </c>
      <c r="BL439" s="37">
        <v>0</v>
      </c>
      <c r="BM439" s="37">
        <v>0</v>
      </c>
      <c r="BN439" s="37">
        <v>0</v>
      </c>
      <c r="BO439" s="37">
        <v>0</v>
      </c>
      <c r="BP439" s="37">
        <v>0</v>
      </c>
      <c r="BQ439" s="37">
        <v>0</v>
      </c>
      <c r="BR439" s="37">
        <v>0</v>
      </c>
      <c r="BS439" s="37">
        <v>0</v>
      </c>
      <c r="BT439" s="37">
        <v>0</v>
      </c>
      <c r="BU439" s="37">
        <v>0</v>
      </c>
      <c r="BV439" s="37">
        <v>0</v>
      </c>
      <c r="BW439" s="37">
        <v>0</v>
      </c>
      <c r="BX439" s="37">
        <v>0</v>
      </c>
      <c r="BY439" s="37">
        <v>0</v>
      </c>
      <c r="BZ439" s="37">
        <v>0</v>
      </c>
    </row>
    <row r="440" spans="2:78" ht="20.100000000000001" customHeight="1" thickBot="1" x14ac:dyDescent="0.25">
      <c r="B440" s="4" t="s">
        <v>642</v>
      </c>
      <c r="C440" s="37">
        <v>67</v>
      </c>
      <c r="D440" s="37">
        <v>0</v>
      </c>
      <c r="E440" s="37">
        <v>59</v>
      </c>
      <c r="F440" s="37">
        <v>39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23</v>
      </c>
      <c r="T440" s="37">
        <v>0</v>
      </c>
      <c r="U440" s="37">
        <v>19</v>
      </c>
      <c r="V440" s="37">
        <v>4</v>
      </c>
      <c r="W440" s="37">
        <v>14</v>
      </c>
      <c r="X440" s="37">
        <v>0</v>
      </c>
      <c r="Y440" s="37">
        <v>12</v>
      </c>
      <c r="Z440" s="37">
        <v>13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4</v>
      </c>
      <c r="AN440" s="37">
        <v>0</v>
      </c>
      <c r="AO440" s="37">
        <v>3</v>
      </c>
      <c r="AP440" s="37">
        <v>1</v>
      </c>
      <c r="AQ440" s="37">
        <v>10</v>
      </c>
      <c r="AR440" s="37">
        <v>0</v>
      </c>
      <c r="AS440" s="37">
        <v>12</v>
      </c>
      <c r="AT440" s="37">
        <v>13</v>
      </c>
      <c r="AU440" s="37">
        <v>0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</v>
      </c>
      <c r="BB440" s="37">
        <v>0</v>
      </c>
      <c r="BC440" s="37">
        <v>0</v>
      </c>
      <c r="BD440" s="37">
        <v>0</v>
      </c>
      <c r="BE440" s="37">
        <v>0</v>
      </c>
      <c r="BF440" s="37">
        <v>0</v>
      </c>
      <c r="BG440" s="37">
        <v>0</v>
      </c>
      <c r="BH440" s="37">
        <v>0</v>
      </c>
      <c r="BI440" s="37">
        <v>0</v>
      </c>
      <c r="BJ440" s="37">
        <v>0</v>
      </c>
      <c r="BK440" s="37">
        <v>0</v>
      </c>
      <c r="BL440" s="37">
        <v>0</v>
      </c>
      <c r="BM440" s="37">
        <v>0</v>
      </c>
      <c r="BN440" s="37">
        <v>0</v>
      </c>
      <c r="BO440" s="37">
        <v>3</v>
      </c>
      <c r="BP440" s="37">
        <v>0</v>
      </c>
      <c r="BQ440" s="37">
        <v>3</v>
      </c>
      <c r="BR440" s="37">
        <v>0</v>
      </c>
      <c r="BS440" s="37">
        <v>13</v>
      </c>
      <c r="BT440" s="37">
        <v>0</v>
      </c>
      <c r="BU440" s="37">
        <v>10</v>
      </c>
      <c r="BV440" s="37">
        <v>8</v>
      </c>
      <c r="BW440" s="37">
        <v>0</v>
      </c>
      <c r="BX440" s="37">
        <v>0</v>
      </c>
      <c r="BY440" s="37">
        <v>0</v>
      </c>
      <c r="BZ440" s="37">
        <v>0</v>
      </c>
    </row>
    <row r="441" spans="2:78" ht="20.100000000000001" customHeight="1" thickBot="1" x14ac:dyDescent="0.25">
      <c r="B441" s="4" t="s">
        <v>643</v>
      </c>
      <c r="C441" s="38">
        <v>113</v>
      </c>
      <c r="D441" s="38">
        <v>0</v>
      </c>
      <c r="E441" s="38">
        <v>92</v>
      </c>
      <c r="F441" s="38">
        <v>99</v>
      </c>
      <c r="G441" s="38">
        <v>4</v>
      </c>
      <c r="H441" s="38">
        <v>0</v>
      </c>
      <c r="I441" s="38">
        <v>2</v>
      </c>
      <c r="J441" s="38">
        <v>3</v>
      </c>
      <c r="K441" s="38">
        <v>2</v>
      </c>
      <c r="L441" s="38">
        <v>0</v>
      </c>
      <c r="M441" s="38">
        <v>1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5</v>
      </c>
      <c r="T441" s="38">
        <v>0</v>
      </c>
      <c r="U441" s="38">
        <v>4</v>
      </c>
      <c r="V441" s="38">
        <v>1</v>
      </c>
      <c r="W441" s="38">
        <v>31</v>
      </c>
      <c r="X441" s="38">
        <v>0</v>
      </c>
      <c r="Y441" s="38">
        <v>29</v>
      </c>
      <c r="Z441" s="38">
        <v>29</v>
      </c>
      <c r="AA441" s="38">
        <v>0</v>
      </c>
      <c r="AB441" s="38">
        <v>0</v>
      </c>
      <c r="AC441" s="38">
        <v>0</v>
      </c>
      <c r="AD441" s="38">
        <v>0</v>
      </c>
      <c r="AE441" s="38">
        <v>2</v>
      </c>
      <c r="AF441" s="38">
        <v>0</v>
      </c>
      <c r="AG441" s="38">
        <v>2</v>
      </c>
      <c r="AH441" s="38">
        <v>2</v>
      </c>
      <c r="AI441" s="38">
        <v>0</v>
      </c>
      <c r="AJ441" s="38">
        <v>0</v>
      </c>
      <c r="AK441" s="38">
        <v>0</v>
      </c>
      <c r="AL441" s="38">
        <v>0</v>
      </c>
      <c r="AM441" s="38">
        <v>5</v>
      </c>
      <c r="AN441" s="38">
        <v>0</v>
      </c>
      <c r="AO441" s="38">
        <v>4</v>
      </c>
      <c r="AP441" s="38">
        <v>1</v>
      </c>
      <c r="AQ441" s="38">
        <v>25</v>
      </c>
      <c r="AR441" s="38">
        <v>0</v>
      </c>
      <c r="AS441" s="38">
        <v>18</v>
      </c>
      <c r="AT441" s="38">
        <v>25</v>
      </c>
      <c r="AU441" s="38">
        <v>1</v>
      </c>
      <c r="AV441" s="38">
        <v>0</v>
      </c>
      <c r="AW441" s="38">
        <v>0</v>
      </c>
      <c r="AX441" s="38">
        <v>1</v>
      </c>
      <c r="AY441" s="38">
        <v>0</v>
      </c>
      <c r="AZ441" s="38">
        <v>0</v>
      </c>
      <c r="BA441" s="38">
        <v>0</v>
      </c>
      <c r="BB441" s="38">
        <v>0</v>
      </c>
      <c r="BC441" s="38">
        <v>0</v>
      </c>
      <c r="BD441" s="38">
        <v>0</v>
      </c>
      <c r="BE441" s="38">
        <v>0</v>
      </c>
      <c r="BF441" s="38">
        <v>0</v>
      </c>
      <c r="BG441" s="38">
        <v>0</v>
      </c>
      <c r="BH441" s="38">
        <v>0</v>
      </c>
      <c r="BI441" s="38">
        <v>0</v>
      </c>
      <c r="BJ441" s="38">
        <v>0</v>
      </c>
      <c r="BK441" s="38">
        <v>3</v>
      </c>
      <c r="BL441" s="38">
        <v>0</v>
      </c>
      <c r="BM441" s="38">
        <v>6</v>
      </c>
      <c r="BN441" s="38">
        <v>4</v>
      </c>
      <c r="BO441" s="38">
        <v>4</v>
      </c>
      <c r="BP441" s="38">
        <v>0</v>
      </c>
      <c r="BQ441" s="38">
        <v>4</v>
      </c>
      <c r="BR441" s="38">
        <v>0</v>
      </c>
      <c r="BS441" s="38">
        <v>31</v>
      </c>
      <c r="BT441" s="38">
        <v>0</v>
      </c>
      <c r="BU441" s="38">
        <v>22</v>
      </c>
      <c r="BV441" s="38">
        <v>32</v>
      </c>
      <c r="BW441" s="38">
        <v>0</v>
      </c>
      <c r="BX441" s="38">
        <v>0</v>
      </c>
      <c r="BY441" s="38">
        <v>0</v>
      </c>
      <c r="BZ441" s="38">
        <v>0</v>
      </c>
    </row>
    <row r="442" spans="2:78" ht="20.100000000000001" customHeight="1" thickBot="1" x14ac:dyDescent="0.25">
      <c r="B442" s="7" t="s">
        <v>221</v>
      </c>
      <c r="C442" s="55">
        <v>16965</v>
      </c>
      <c r="D442" s="55">
        <v>458</v>
      </c>
      <c r="E442" s="55">
        <v>15997</v>
      </c>
      <c r="F442" s="55">
        <v>11632</v>
      </c>
      <c r="G442" s="55">
        <v>140</v>
      </c>
      <c r="H442" s="55">
        <v>1</v>
      </c>
      <c r="I442" s="55">
        <v>120</v>
      </c>
      <c r="J442" s="55">
        <v>98</v>
      </c>
      <c r="K442" s="55">
        <v>193</v>
      </c>
      <c r="L442" s="55">
        <v>2</v>
      </c>
      <c r="M442" s="55">
        <v>215</v>
      </c>
      <c r="N442" s="55">
        <v>69</v>
      </c>
      <c r="O442" s="55">
        <v>7</v>
      </c>
      <c r="P442" s="55">
        <v>0</v>
      </c>
      <c r="Q442" s="55">
        <v>6</v>
      </c>
      <c r="R442" s="55">
        <v>7</v>
      </c>
      <c r="S442" s="55">
        <v>686</v>
      </c>
      <c r="T442" s="55">
        <v>175</v>
      </c>
      <c r="U442" s="55">
        <v>857</v>
      </c>
      <c r="V442" s="55">
        <v>135</v>
      </c>
      <c r="W442" s="55">
        <v>5843</v>
      </c>
      <c r="X442" s="55">
        <v>31</v>
      </c>
      <c r="Y442" s="55">
        <v>5337</v>
      </c>
      <c r="Z442" s="55">
        <v>4312</v>
      </c>
      <c r="AA442" s="55">
        <v>49</v>
      </c>
      <c r="AB442" s="55">
        <v>9</v>
      </c>
      <c r="AC442" s="55">
        <v>56</v>
      </c>
      <c r="AD442" s="55">
        <v>11</v>
      </c>
      <c r="AE442" s="55">
        <v>236</v>
      </c>
      <c r="AF442" s="55">
        <v>0</v>
      </c>
      <c r="AG442" s="55">
        <v>234</v>
      </c>
      <c r="AH442" s="55">
        <v>170</v>
      </c>
      <c r="AI442" s="55">
        <v>14</v>
      </c>
      <c r="AJ442" s="55">
        <v>0</v>
      </c>
      <c r="AK442" s="55">
        <v>19</v>
      </c>
      <c r="AL442" s="55">
        <v>1</v>
      </c>
      <c r="AM442" s="55">
        <v>302</v>
      </c>
      <c r="AN442" s="55">
        <v>54</v>
      </c>
      <c r="AO442" s="55">
        <v>287</v>
      </c>
      <c r="AP442" s="55">
        <v>146</v>
      </c>
      <c r="AQ442" s="55">
        <v>3047</v>
      </c>
      <c r="AR442" s="55">
        <v>3</v>
      </c>
      <c r="AS442" s="55">
        <v>2831</v>
      </c>
      <c r="AT442" s="55">
        <v>1931</v>
      </c>
      <c r="AU442" s="55">
        <v>463</v>
      </c>
      <c r="AV442" s="55">
        <v>0</v>
      </c>
      <c r="AW442" s="55">
        <v>505</v>
      </c>
      <c r="AX442" s="55">
        <v>166</v>
      </c>
      <c r="AY442" s="55">
        <v>0</v>
      </c>
      <c r="AZ442" s="55">
        <v>0</v>
      </c>
      <c r="BA442" s="55">
        <v>1</v>
      </c>
      <c r="BB442" s="55">
        <v>0</v>
      </c>
      <c r="BC442" s="55">
        <v>18</v>
      </c>
      <c r="BD442" s="55">
        <v>0</v>
      </c>
      <c r="BE442" s="55">
        <v>23</v>
      </c>
      <c r="BF442" s="55">
        <v>12</v>
      </c>
      <c r="BG442" s="55">
        <v>10</v>
      </c>
      <c r="BH442" s="55">
        <v>0</v>
      </c>
      <c r="BI442" s="55">
        <v>7</v>
      </c>
      <c r="BJ442" s="55">
        <v>4</v>
      </c>
      <c r="BK442" s="55">
        <v>584</v>
      </c>
      <c r="BL442" s="55">
        <v>0</v>
      </c>
      <c r="BM442" s="55">
        <v>562</v>
      </c>
      <c r="BN442" s="55">
        <v>549</v>
      </c>
      <c r="BO442" s="55">
        <v>482</v>
      </c>
      <c r="BP442" s="55">
        <v>140</v>
      </c>
      <c r="BQ442" s="55">
        <v>622</v>
      </c>
      <c r="BR442" s="55">
        <v>185</v>
      </c>
      <c r="BS442" s="55">
        <v>4891</v>
      </c>
      <c r="BT442" s="55">
        <v>43</v>
      </c>
      <c r="BU442" s="55">
        <v>4315</v>
      </c>
      <c r="BV442" s="55">
        <v>3839</v>
      </c>
      <c r="BW442" s="55">
        <v>0</v>
      </c>
      <c r="BX442" s="55">
        <v>0</v>
      </c>
      <c r="BY442" s="55">
        <v>0</v>
      </c>
      <c r="BZ442" s="55">
        <v>0</v>
      </c>
    </row>
  </sheetData>
  <mergeCells count="19">
    <mergeCell ref="AU9:AX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BW9:BZ9"/>
    <mergeCell ref="AY9:BB9"/>
    <mergeCell ref="BC9:BF9"/>
    <mergeCell ref="BG9:BJ9"/>
    <mergeCell ref="BK9:BN9"/>
    <mergeCell ref="BO9:BR9"/>
    <mergeCell ref="BS9:BV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0" t="s">
        <v>83</v>
      </c>
      <c r="D9" s="69"/>
      <c r="E9" s="69"/>
      <c r="F9" s="70" t="s">
        <v>84</v>
      </c>
      <c r="G9" s="69"/>
      <c r="H9" s="69"/>
      <c r="I9" s="70" t="s">
        <v>85</v>
      </c>
      <c r="J9" s="69"/>
      <c r="K9" s="69"/>
      <c r="L9" s="70" t="s">
        <v>86</v>
      </c>
      <c r="M9" s="69"/>
      <c r="N9" s="69"/>
    </row>
    <row r="10" spans="2:14" ht="42" customHeight="1" thickBot="1" x14ac:dyDescent="0.25">
      <c r="C10" s="8" t="s">
        <v>30</v>
      </c>
      <c r="D10" s="8" t="s">
        <v>33</v>
      </c>
      <c r="E10" s="8" t="s">
        <v>87</v>
      </c>
      <c r="F10" s="8" t="s">
        <v>30</v>
      </c>
      <c r="G10" s="8" t="s">
        <v>33</v>
      </c>
      <c r="H10" s="8" t="s">
        <v>87</v>
      </c>
      <c r="I10" s="8" t="s">
        <v>30</v>
      </c>
      <c r="J10" s="8" t="s">
        <v>33</v>
      </c>
      <c r="K10" s="8" t="s">
        <v>87</v>
      </c>
      <c r="L10" s="8" t="s">
        <v>30</v>
      </c>
      <c r="M10" s="8" t="s">
        <v>33</v>
      </c>
      <c r="N10" s="8" t="s">
        <v>87</v>
      </c>
    </row>
    <row r="11" spans="2:14" ht="20.100000000000001" customHeight="1" thickBot="1" x14ac:dyDescent="0.25">
      <c r="B11" s="3" t="s">
        <v>182</v>
      </c>
      <c r="C11" s="17">
        <v>57</v>
      </c>
      <c r="D11" s="17">
        <v>62</v>
      </c>
      <c r="E11" s="17">
        <v>17</v>
      </c>
      <c r="F11" s="17">
        <v>6</v>
      </c>
      <c r="G11" s="17">
        <v>5</v>
      </c>
      <c r="H11" s="17">
        <v>2</v>
      </c>
      <c r="I11" s="17">
        <v>30</v>
      </c>
      <c r="J11" s="17">
        <v>35</v>
      </c>
      <c r="K11" s="17">
        <v>13</v>
      </c>
      <c r="L11" s="17">
        <v>21</v>
      </c>
      <c r="M11" s="17">
        <v>22</v>
      </c>
      <c r="N11" s="17">
        <v>2</v>
      </c>
    </row>
    <row r="12" spans="2:14" ht="20.100000000000001" customHeight="1" thickBot="1" x14ac:dyDescent="0.25">
      <c r="B12" s="4" t="s">
        <v>252</v>
      </c>
      <c r="C12" s="17">
        <v>6</v>
      </c>
      <c r="D12" s="17">
        <v>0</v>
      </c>
      <c r="E12" s="17">
        <v>6</v>
      </c>
      <c r="F12" s="17">
        <v>0</v>
      </c>
      <c r="G12" s="17">
        <v>0</v>
      </c>
      <c r="H12" s="17">
        <v>0</v>
      </c>
      <c r="I12" s="17">
        <v>6</v>
      </c>
      <c r="J12" s="17">
        <v>0</v>
      </c>
      <c r="K12" s="17">
        <v>6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253</v>
      </c>
      <c r="C13" s="17">
        <v>6</v>
      </c>
      <c r="D13" s="17">
        <v>4</v>
      </c>
      <c r="E13" s="17">
        <v>4</v>
      </c>
      <c r="F13" s="17">
        <v>2</v>
      </c>
      <c r="G13" s="17">
        <v>4</v>
      </c>
      <c r="H13" s="17">
        <v>0</v>
      </c>
      <c r="I13" s="17">
        <v>4</v>
      </c>
      <c r="J13" s="17">
        <v>0</v>
      </c>
      <c r="K13" s="17">
        <v>4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254</v>
      </c>
      <c r="C14" s="17">
        <v>16</v>
      </c>
      <c r="D14" s="17">
        <v>12</v>
      </c>
      <c r="E14" s="17">
        <v>7</v>
      </c>
      <c r="F14" s="17">
        <v>0</v>
      </c>
      <c r="G14" s="17">
        <v>0</v>
      </c>
      <c r="H14" s="17">
        <v>0</v>
      </c>
      <c r="I14" s="17">
        <v>16</v>
      </c>
      <c r="J14" s="17">
        <v>12</v>
      </c>
      <c r="K14" s="17">
        <v>7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255</v>
      </c>
      <c r="C15" s="17">
        <v>6</v>
      </c>
      <c r="D15" s="17">
        <v>3</v>
      </c>
      <c r="E15" s="17">
        <v>8</v>
      </c>
      <c r="F15" s="17">
        <v>0</v>
      </c>
      <c r="G15" s="17">
        <v>0</v>
      </c>
      <c r="H15" s="17">
        <v>0</v>
      </c>
      <c r="I15" s="17">
        <v>6</v>
      </c>
      <c r="J15" s="17">
        <v>3</v>
      </c>
      <c r="K15" s="17">
        <v>8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256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257</v>
      </c>
      <c r="C17" s="17">
        <v>13</v>
      </c>
      <c r="D17" s="17">
        <v>19</v>
      </c>
      <c r="E17" s="17">
        <v>3</v>
      </c>
      <c r="F17" s="17">
        <v>1</v>
      </c>
      <c r="G17" s="17">
        <v>2</v>
      </c>
      <c r="H17" s="17">
        <v>0</v>
      </c>
      <c r="I17" s="17">
        <v>11</v>
      </c>
      <c r="J17" s="17">
        <v>16</v>
      </c>
      <c r="K17" s="17">
        <v>3</v>
      </c>
      <c r="L17" s="17">
        <v>1</v>
      </c>
      <c r="M17" s="17">
        <v>1</v>
      </c>
      <c r="N17" s="17">
        <v>0</v>
      </c>
    </row>
    <row r="18" spans="2:14" ht="20.100000000000001" customHeight="1" thickBot="1" x14ac:dyDescent="0.25">
      <c r="B18" s="4" t="s">
        <v>258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259</v>
      </c>
      <c r="C19" s="17">
        <v>9</v>
      </c>
      <c r="D19" s="17">
        <v>9</v>
      </c>
      <c r="E19" s="17">
        <v>8</v>
      </c>
      <c r="F19" s="17">
        <v>7</v>
      </c>
      <c r="G19" s="17">
        <v>4</v>
      </c>
      <c r="H19" s="17">
        <v>6</v>
      </c>
      <c r="I19" s="17">
        <v>2</v>
      </c>
      <c r="J19" s="17">
        <v>4</v>
      </c>
      <c r="K19" s="17">
        <v>2</v>
      </c>
      <c r="L19" s="17">
        <v>0</v>
      </c>
      <c r="M19" s="17">
        <v>1</v>
      </c>
      <c r="N19" s="17">
        <v>0</v>
      </c>
    </row>
    <row r="20" spans="2:14" ht="20.100000000000001" customHeight="1" thickBot="1" x14ac:dyDescent="0.25">
      <c r="B20" s="4" t="s">
        <v>260</v>
      </c>
      <c r="C20" s="17">
        <v>3</v>
      </c>
      <c r="D20" s="17">
        <v>4</v>
      </c>
      <c r="E20" s="17">
        <v>0</v>
      </c>
      <c r="F20" s="17">
        <v>1</v>
      </c>
      <c r="G20" s="17">
        <v>2</v>
      </c>
      <c r="H20" s="17">
        <v>0</v>
      </c>
      <c r="I20" s="17">
        <v>2</v>
      </c>
      <c r="J20" s="17">
        <v>2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261</v>
      </c>
      <c r="C21" s="17">
        <v>27</v>
      </c>
      <c r="D21" s="17">
        <v>27</v>
      </c>
      <c r="E21" s="17">
        <v>4</v>
      </c>
      <c r="F21" s="17">
        <v>6</v>
      </c>
      <c r="G21" s="17">
        <v>6</v>
      </c>
      <c r="H21" s="17">
        <v>0</v>
      </c>
      <c r="I21" s="17">
        <v>21</v>
      </c>
      <c r="J21" s="17">
        <v>21</v>
      </c>
      <c r="K21" s="17">
        <v>4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183</v>
      </c>
      <c r="C22" s="17">
        <v>18</v>
      </c>
      <c r="D22" s="17">
        <v>17</v>
      </c>
      <c r="E22" s="17">
        <v>4</v>
      </c>
      <c r="F22" s="17">
        <v>1</v>
      </c>
      <c r="G22" s="17">
        <v>1</v>
      </c>
      <c r="H22" s="17">
        <v>0</v>
      </c>
      <c r="I22" s="17">
        <v>17</v>
      </c>
      <c r="J22" s="17">
        <v>16</v>
      </c>
      <c r="K22" s="17">
        <v>4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262</v>
      </c>
      <c r="C23" s="17">
        <v>1</v>
      </c>
      <c r="D23" s="17">
        <v>3</v>
      </c>
      <c r="E23" s="17">
        <v>0</v>
      </c>
      <c r="F23" s="17">
        <v>1</v>
      </c>
      <c r="G23" s="17">
        <v>3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263</v>
      </c>
      <c r="C24" s="17">
        <v>30</v>
      </c>
      <c r="D24" s="17">
        <v>29</v>
      </c>
      <c r="E24" s="17">
        <v>9</v>
      </c>
      <c r="F24" s="17">
        <v>3</v>
      </c>
      <c r="G24" s="17">
        <v>3</v>
      </c>
      <c r="H24" s="17">
        <v>0</v>
      </c>
      <c r="I24" s="17">
        <v>27</v>
      </c>
      <c r="J24" s="17">
        <v>26</v>
      </c>
      <c r="K24" s="17">
        <v>9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264</v>
      </c>
      <c r="C25" s="17">
        <v>58</v>
      </c>
      <c r="D25" s="17">
        <v>50</v>
      </c>
      <c r="E25" s="17">
        <v>22</v>
      </c>
      <c r="F25" s="17">
        <v>4</v>
      </c>
      <c r="G25" s="17">
        <v>4</v>
      </c>
      <c r="H25" s="17">
        <v>1</v>
      </c>
      <c r="I25" s="17">
        <v>39</v>
      </c>
      <c r="J25" s="17">
        <v>34</v>
      </c>
      <c r="K25" s="17">
        <v>16</v>
      </c>
      <c r="L25" s="17">
        <v>15</v>
      </c>
      <c r="M25" s="17">
        <v>12</v>
      </c>
      <c r="N25" s="17">
        <v>5</v>
      </c>
    </row>
    <row r="26" spans="2:14" ht="20.100000000000001" customHeight="1" thickBot="1" x14ac:dyDescent="0.25">
      <c r="B26" s="5" t="s">
        <v>265</v>
      </c>
      <c r="C26" s="17">
        <v>3</v>
      </c>
      <c r="D26" s="17">
        <v>16</v>
      </c>
      <c r="E26" s="17">
        <v>10</v>
      </c>
      <c r="F26" s="17">
        <v>3</v>
      </c>
      <c r="G26" s="17">
        <v>16</v>
      </c>
      <c r="H26" s="17">
        <v>10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266</v>
      </c>
      <c r="C27" s="17">
        <v>20</v>
      </c>
      <c r="D27" s="17">
        <v>18</v>
      </c>
      <c r="E27" s="17">
        <v>24</v>
      </c>
      <c r="F27" s="17">
        <v>0</v>
      </c>
      <c r="G27" s="17">
        <v>0</v>
      </c>
      <c r="H27" s="17">
        <v>0</v>
      </c>
      <c r="I27" s="17">
        <v>20</v>
      </c>
      <c r="J27" s="17">
        <v>18</v>
      </c>
      <c r="K27" s="17">
        <v>24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267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268</v>
      </c>
      <c r="C29" s="17">
        <v>10</v>
      </c>
      <c r="D29" s="17">
        <v>10</v>
      </c>
      <c r="E29" s="17">
        <v>0</v>
      </c>
      <c r="F29" s="17">
        <v>8</v>
      </c>
      <c r="G29" s="17">
        <v>8</v>
      </c>
      <c r="H29" s="17">
        <v>0</v>
      </c>
      <c r="I29" s="17">
        <v>2</v>
      </c>
      <c r="J29" s="17">
        <v>2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269</v>
      </c>
      <c r="C30" s="17">
        <v>12</v>
      </c>
      <c r="D30" s="17">
        <v>12</v>
      </c>
      <c r="E30" s="17">
        <v>5</v>
      </c>
      <c r="F30" s="17">
        <v>0</v>
      </c>
      <c r="G30" s="17">
        <v>0</v>
      </c>
      <c r="H30" s="17">
        <v>0</v>
      </c>
      <c r="I30" s="17">
        <v>12</v>
      </c>
      <c r="J30" s="17">
        <v>12</v>
      </c>
      <c r="K30" s="17">
        <v>5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270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271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273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274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275</v>
      </c>
      <c r="C36" s="17">
        <v>1</v>
      </c>
      <c r="D36" s="17">
        <v>1</v>
      </c>
      <c r="E36" s="17">
        <v>0</v>
      </c>
      <c r="F36" s="17">
        <v>1</v>
      </c>
      <c r="G36" s="17">
        <v>1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276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277</v>
      </c>
      <c r="C38" s="17">
        <v>2</v>
      </c>
      <c r="D38" s="17">
        <v>2</v>
      </c>
      <c r="E38" s="17">
        <v>0</v>
      </c>
      <c r="F38" s="17">
        <v>0</v>
      </c>
      <c r="G38" s="17">
        <v>0</v>
      </c>
      <c r="H38" s="17">
        <v>0</v>
      </c>
      <c r="I38" s="17">
        <v>2</v>
      </c>
      <c r="J38" s="17">
        <v>2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278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279</v>
      </c>
      <c r="C40" s="17">
        <v>4</v>
      </c>
      <c r="D40" s="17">
        <v>4</v>
      </c>
      <c r="E40" s="17">
        <v>0</v>
      </c>
      <c r="F40" s="17">
        <v>0</v>
      </c>
      <c r="G40" s="17">
        <v>0</v>
      </c>
      <c r="H40" s="17">
        <v>0</v>
      </c>
      <c r="I40" s="17">
        <v>4</v>
      </c>
      <c r="J40" s="17">
        <v>4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184</v>
      </c>
      <c r="C41" s="17">
        <v>71</v>
      </c>
      <c r="D41" s="17">
        <v>67</v>
      </c>
      <c r="E41" s="17">
        <v>17</v>
      </c>
      <c r="F41" s="17">
        <v>3</v>
      </c>
      <c r="G41" s="17">
        <v>3</v>
      </c>
      <c r="H41" s="17">
        <v>0</v>
      </c>
      <c r="I41" s="17">
        <v>58</v>
      </c>
      <c r="J41" s="17">
        <v>56</v>
      </c>
      <c r="K41" s="17">
        <v>15</v>
      </c>
      <c r="L41" s="17">
        <v>10</v>
      </c>
      <c r="M41" s="17">
        <v>8</v>
      </c>
      <c r="N41" s="17">
        <v>2</v>
      </c>
    </row>
    <row r="42" spans="2:14" ht="20.100000000000001" customHeight="1" thickBot="1" x14ac:dyDescent="0.25">
      <c r="B42" s="4" t="s">
        <v>280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281</v>
      </c>
      <c r="C43" s="17">
        <v>3</v>
      </c>
      <c r="D43" s="17">
        <v>3</v>
      </c>
      <c r="E43" s="17">
        <v>2</v>
      </c>
      <c r="F43" s="17">
        <v>0</v>
      </c>
      <c r="G43" s="17">
        <v>0</v>
      </c>
      <c r="H43" s="17">
        <v>0</v>
      </c>
      <c r="I43" s="17">
        <v>3</v>
      </c>
      <c r="J43" s="17">
        <v>3</v>
      </c>
      <c r="K43" s="17">
        <v>2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282</v>
      </c>
      <c r="C44" s="17">
        <v>6</v>
      </c>
      <c r="D44" s="17">
        <v>2</v>
      </c>
      <c r="E44" s="17">
        <v>6</v>
      </c>
      <c r="F44" s="17">
        <v>0</v>
      </c>
      <c r="G44" s="17">
        <v>0</v>
      </c>
      <c r="H44" s="17">
        <v>1</v>
      </c>
      <c r="I44" s="17">
        <v>6</v>
      </c>
      <c r="J44" s="17">
        <v>2</v>
      </c>
      <c r="K44" s="17">
        <v>5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283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284</v>
      </c>
      <c r="C46" s="17">
        <v>0</v>
      </c>
      <c r="D46" s="17">
        <v>7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7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285</v>
      </c>
      <c r="C47" s="17">
        <v>7</v>
      </c>
      <c r="D47" s="17">
        <v>9</v>
      </c>
      <c r="E47" s="17">
        <v>0</v>
      </c>
      <c r="F47" s="17">
        <v>1</v>
      </c>
      <c r="G47" s="17">
        <v>2</v>
      </c>
      <c r="H47" s="17">
        <v>0</v>
      </c>
      <c r="I47" s="17">
        <v>6</v>
      </c>
      <c r="J47" s="17">
        <v>7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185</v>
      </c>
      <c r="C48" s="17">
        <v>41</v>
      </c>
      <c r="D48" s="17">
        <v>46</v>
      </c>
      <c r="E48" s="17">
        <v>13</v>
      </c>
      <c r="F48" s="17">
        <v>4</v>
      </c>
      <c r="G48" s="17">
        <v>5</v>
      </c>
      <c r="H48" s="17">
        <v>0</v>
      </c>
      <c r="I48" s="17">
        <v>32</v>
      </c>
      <c r="J48" s="17">
        <v>35</v>
      </c>
      <c r="K48" s="17">
        <v>13</v>
      </c>
      <c r="L48" s="17">
        <v>5</v>
      </c>
      <c r="M48" s="17">
        <v>6</v>
      </c>
      <c r="N48" s="17">
        <v>0</v>
      </c>
    </row>
    <row r="49" spans="2:14" ht="20.100000000000001" customHeight="1" thickBot="1" x14ac:dyDescent="0.25">
      <c r="B49" s="4" t="s">
        <v>286</v>
      </c>
      <c r="C49" s="17">
        <v>4</v>
      </c>
      <c r="D49" s="17">
        <v>7</v>
      </c>
      <c r="E49" s="17">
        <v>0</v>
      </c>
      <c r="F49" s="17">
        <v>4</v>
      </c>
      <c r="G49" s="17">
        <v>4</v>
      </c>
      <c r="H49" s="17">
        <v>0</v>
      </c>
      <c r="I49" s="17">
        <v>0</v>
      </c>
      <c r="J49" s="17">
        <v>3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287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288</v>
      </c>
      <c r="C51" s="17">
        <v>4</v>
      </c>
      <c r="D51" s="17">
        <v>4</v>
      </c>
      <c r="E51" s="17">
        <v>2</v>
      </c>
      <c r="F51" s="17">
        <v>1</v>
      </c>
      <c r="G51" s="17">
        <v>1</v>
      </c>
      <c r="H51" s="17">
        <v>0</v>
      </c>
      <c r="I51" s="17">
        <v>3</v>
      </c>
      <c r="J51" s="17">
        <v>3</v>
      </c>
      <c r="K51" s="17">
        <v>2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289</v>
      </c>
      <c r="C52" s="17">
        <v>11</v>
      </c>
      <c r="D52" s="17">
        <v>16</v>
      </c>
      <c r="E52" s="17">
        <v>5</v>
      </c>
      <c r="F52" s="17">
        <v>3</v>
      </c>
      <c r="G52" s="17">
        <v>1</v>
      </c>
      <c r="H52" s="17">
        <v>3</v>
      </c>
      <c r="I52" s="17">
        <v>8</v>
      </c>
      <c r="J52" s="17">
        <v>15</v>
      </c>
      <c r="K52" s="17">
        <v>2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290</v>
      </c>
      <c r="C53" s="17">
        <v>1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1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291</v>
      </c>
      <c r="C54" s="17">
        <v>5</v>
      </c>
      <c r="D54" s="17">
        <v>4</v>
      </c>
      <c r="E54" s="17">
        <v>2</v>
      </c>
      <c r="F54" s="17">
        <v>0</v>
      </c>
      <c r="G54" s="17">
        <v>0</v>
      </c>
      <c r="H54" s="17">
        <v>0</v>
      </c>
      <c r="I54" s="17">
        <v>5</v>
      </c>
      <c r="J54" s="17">
        <v>4</v>
      </c>
      <c r="K54" s="17">
        <v>2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292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186</v>
      </c>
      <c r="C56" s="17">
        <v>33</v>
      </c>
      <c r="D56" s="17">
        <v>20</v>
      </c>
      <c r="E56" s="17">
        <v>16</v>
      </c>
      <c r="F56" s="17">
        <v>2</v>
      </c>
      <c r="G56" s="17">
        <v>1</v>
      </c>
      <c r="H56" s="17">
        <v>1</v>
      </c>
      <c r="I56" s="17">
        <v>30</v>
      </c>
      <c r="J56" s="17">
        <v>18</v>
      </c>
      <c r="K56" s="17">
        <v>15</v>
      </c>
      <c r="L56" s="17">
        <v>1</v>
      </c>
      <c r="M56" s="17">
        <v>1</v>
      </c>
      <c r="N56" s="17">
        <v>0</v>
      </c>
    </row>
    <row r="57" spans="2:14" ht="20.100000000000001" customHeight="1" thickBot="1" x14ac:dyDescent="0.25">
      <c r="B57" s="4" t="s">
        <v>293</v>
      </c>
      <c r="C57" s="17">
        <v>2</v>
      </c>
      <c r="D57" s="17">
        <v>2</v>
      </c>
      <c r="E57" s="17">
        <v>0</v>
      </c>
      <c r="F57" s="17">
        <v>2</v>
      </c>
      <c r="G57" s="17">
        <v>2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294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295</v>
      </c>
      <c r="C59" s="17">
        <v>1</v>
      </c>
      <c r="D59" s="17">
        <v>1</v>
      </c>
      <c r="E59" s="17">
        <v>1</v>
      </c>
      <c r="F59" s="17">
        <v>1</v>
      </c>
      <c r="G59" s="17">
        <v>0</v>
      </c>
      <c r="H59" s="17">
        <v>1</v>
      </c>
      <c r="I59" s="17">
        <v>0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296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187</v>
      </c>
      <c r="C61" s="17">
        <v>25</v>
      </c>
      <c r="D61" s="17">
        <v>25</v>
      </c>
      <c r="E61" s="17">
        <v>7</v>
      </c>
      <c r="F61" s="17">
        <v>3</v>
      </c>
      <c r="G61" s="17">
        <v>3</v>
      </c>
      <c r="H61" s="17">
        <v>0</v>
      </c>
      <c r="I61" s="17">
        <v>20</v>
      </c>
      <c r="J61" s="17">
        <v>15</v>
      </c>
      <c r="K61" s="17">
        <v>7</v>
      </c>
      <c r="L61" s="17">
        <v>2</v>
      </c>
      <c r="M61" s="17">
        <v>7</v>
      </c>
      <c r="N61" s="17">
        <v>0</v>
      </c>
    </row>
    <row r="62" spans="2:14" ht="20.100000000000001" customHeight="1" thickBot="1" x14ac:dyDescent="0.25">
      <c r="B62" s="4" t="s">
        <v>297</v>
      </c>
      <c r="C62" s="37">
        <v>2</v>
      </c>
      <c r="D62" s="37">
        <v>2</v>
      </c>
      <c r="E62" s="37">
        <v>0</v>
      </c>
      <c r="F62" s="37">
        <v>2</v>
      </c>
      <c r="G62" s="37">
        <v>2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</row>
    <row r="63" spans="2:14" ht="20.100000000000001" customHeight="1" thickBot="1" x14ac:dyDescent="0.25">
      <c r="B63" s="4" t="s">
        <v>298</v>
      </c>
      <c r="C63" s="37">
        <v>3</v>
      </c>
      <c r="D63" s="37">
        <v>3</v>
      </c>
      <c r="E63" s="37">
        <v>0</v>
      </c>
      <c r="F63" s="37">
        <v>3</v>
      </c>
      <c r="G63" s="37">
        <v>3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</row>
    <row r="64" spans="2:14" ht="20.100000000000001" customHeight="1" thickBot="1" x14ac:dyDescent="0.25">
      <c r="B64" s="4" t="s">
        <v>299</v>
      </c>
      <c r="C64" s="37">
        <v>16</v>
      </c>
      <c r="D64" s="37">
        <v>14</v>
      </c>
      <c r="E64" s="37">
        <v>3</v>
      </c>
      <c r="F64" s="37">
        <v>6</v>
      </c>
      <c r="G64" s="37">
        <v>4</v>
      </c>
      <c r="H64" s="37">
        <v>2</v>
      </c>
      <c r="I64" s="37">
        <v>10</v>
      </c>
      <c r="J64" s="37">
        <v>10</v>
      </c>
      <c r="K64" s="37">
        <v>1</v>
      </c>
      <c r="L64" s="37">
        <v>0</v>
      </c>
      <c r="M64" s="37">
        <v>0</v>
      </c>
      <c r="N64" s="37">
        <v>0</v>
      </c>
    </row>
    <row r="65" spans="2:14" ht="20.100000000000001" customHeight="1" thickBot="1" x14ac:dyDescent="0.25">
      <c r="B65" s="4" t="s">
        <v>300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</row>
    <row r="66" spans="2:14" ht="20.100000000000001" customHeight="1" thickBot="1" x14ac:dyDescent="0.25">
      <c r="B66" s="4" t="s">
        <v>301</v>
      </c>
      <c r="C66" s="37">
        <v>3</v>
      </c>
      <c r="D66" s="37">
        <v>3</v>
      </c>
      <c r="E66" s="37">
        <v>1</v>
      </c>
      <c r="F66" s="37">
        <v>1</v>
      </c>
      <c r="G66" s="37">
        <v>0</v>
      </c>
      <c r="H66" s="37">
        <v>1</v>
      </c>
      <c r="I66" s="37">
        <v>2</v>
      </c>
      <c r="J66" s="37">
        <v>3</v>
      </c>
      <c r="K66" s="37">
        <v>0</v>
      </c>
      <c r="L66" s="37">
        <v>0</v>
      </c>
      <c r="M66" s="37">
        <v>0</v>
      </c>
      <c r="N66" s="37">
        <v>0</v>
      </c>
    </row>
    <row r="67" spans="2:14" ht="20.100000000000001" customHeight="1" thickBot="1" x14ac:dyDescent="0.25">
      <c r="B67" s="4" t="s">
        <v>302</v>
      </c>
      <c r="C67" s="37">
        <v>0</v>
      </c>
      <c r="D67" s="37">
        <v>1</v>
      </c>
      <c r="E67" s="37">
        <v>0</v>
      </c>
      <c r="F67" s="37">
        <v>0</v>
      </c>
      <c r="G67" s="37">
        <v>1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</row>
    <row r="68" spans="2:14" ht="20.100000000000001" customHeight="1" thickBot="1" x14ac:dyDescent="0.25">
      <c r="B68" s="4" t="s">
        <v>303</v>
      </c>
      <c r="C68" s="37">
        <v>2</v>
      </c>
      <c r="D68" s="37">
        <v>2</v>
      </c>
      <c r="E68" s="37">
        <v>0</v>
      </c>
      <c r="F68" s="37">
        <v>2</v>
      </c>
      <c r="G68" s="37">
        <v>2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</row>
    <row r="69" spans="2:14" ht="20.100000000000001" customHeight="1" thickBot="1" x14ac:dyDescent="0.25">
      <c r="B69" s="4" t="s">
        <v>304</v>
      </c>
      <c r="C69" s="37">
        <v>5</v>
      </c>
      <c r="D69" s="37">
        <v>4</v>
      </c>
      <c r="E69" s="37">
        <v>1</v>
      </c>
      <c r="F69" s="37">
        <v>5</v>
      </c>
      <c r="G69" s="37">
        <v>4</v>
      </c>
      <c r="H69" s="37">
        <v>1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</row>
    <row r="70" spans="2:14" ht="20.100000000000001" customHeight="1" thickBot="1" x14ac:dyDescent="0.25">
      <c r="B70" s="4" t="s">
        <v>305</v>
      </c>
      <c r="C70" s="37">
        <v>13</v>
      </c>
      <c r="D70" s="37">
        <v>9</v>
      </c>
      <c r="E70" s="37">
        <v>4</v>
      </c>
      <c r="F70" s="37">
        <v>3</v>
      </c>
      <c r="G70" s="37">
        <v>1</v>
      </c>
      <c r="H70" s="37">
        <v>2</v>
      </c>
      <c r="I70" s="37">
        <v>9</v>
      </c>
      <c r="J70" s="37">
        <v>8</v>
      </c>
      <c r="K70" s="37">
        <v>1</v>
      </c>
      <c r="L70" s="37">
        <v>1</v>
      </c>
      <c r="M70" s="37">
        <v>0</v>
      </c>
      <c r="N70" s="37">
        <v>1</v>
      </c>
    </row>
    <row r="71" spans="2:14" ht="20.100000000000001" customHeight="1" thickBot="1" x14ac:dyDescent="0.25">
      <c r="B71" s="4" t="s">
        <v>306</v>
      </c>
      <c r="C71" s="37">
        <v>2</v>
      </c>
      <c r="D71" s="37">
        <v>2</v>
      </c>
      <c r="E71" s="37">
        <v>0</v>
      </c>
      <c r="F71" s="37">
        <v>0</v>
      </c>
      <c r="G71" s="37">
        <v>0</v>
      </c>
      <c r="H71" s="37">
        <v>0</v>
      </c>
      <c r="I71" s="37">
        <v>2</v>
      </c>
      <c r="J71" s="37">
        <v>2</v>
      </c>
      <c r="K71" s="37">
        <v>0</v>
      </c>
      <c r="L71" s="37">
        <v>0</v>
      </c>
      <c r="M71" s="37">
        <v>0</v>
      </c>
      <c r="N71" s="37">
        <v>0</v>
      </c>
    </row>
    <row r="72" spans="2:14" ht="20.100000000000001" customHeight="1" thickBot="1" x14ac:dyDescent="0.25">
      <c r="B72" s="4" t="s">
        <v>307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</row>
    <row r="73" spans="2:14" ht="20.100000000000001" customHeight="1" thickBot="1" x14ac:dyDescent="0.25">
      <c r="B73" s="4" t="s">
        <v>188</v>
      </c>
      <c r="C73" s="37">
        <v>160</v>
      </c>
      <c r="D73" s="37">
        <v>143</v>
      </c>
      <c r="E73" s="37">
        <v>49</v>
      </c>
      <c r="F73" s="37">
        <v>20</v>
      </c>
      <c r="G73" s="37">
        <v>18</v>
      </c>
      <c r="H73" s="37">
        <v>4</v>
      </c>
      <c r="I73" s="37">
        <v>102</v>
      </c>
      <c r="J73" s="37">
        <v>95</v>
      </c>
      <c r="K73" s="37">
        <v>37</v>
      </c>
      <c r="L73" s="37">
        <v>38</v>
      </c>
      <c r="M73" s="37">
        <v>30</v>
      </c>
      <c r="N73" s="37">
        <v>8</v>
      </c>
    </row>
    <row r="74" spans="2:14" ht="20.100000000000001" customHeight="1" thickBot="1" x14ac:dyDescent="0.25">
      <c r="B74" s="4" t="s">
        <v>308</v>
      </c>
      <c r="C74" s="37">
        <v>0</v>
      </c>
      <c r="D74" s="37">
        <v>1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1</v>
      </c>
      <c r="K74" s="37">
        <v>0</v>
      </c>
      <c r="L74" s="37">
        <v>0</v>
      </c>
      <c r="M74" s="37">
        <v>0</v>
      </c>
      <c r="N74" s="37">
        <v>0</v>
      </c>
    </row>
    <row r="75" spans="2:14" ht="20.100000000000001" customHeight="1" thickBot="1" x14ac:dyDescent="0.25">
      <c r="B75" s="4" t="s">
        <v>309</v>
      </c>
      <c r="C75" s="37">
        <v>13</v>
      </c>
      <c r="D75" s="37">
        <v>16</v>
      </c>
      <c r="E75" s="37">
        <v>9</v>
      </c>
      <c r="F75" s="37">
        <v>4</v>
      </c>
      <c r="G75" s="37">
        <v>6</v>
      </c>
      <c r="H75" s="37">
        <v>3</v>
      </c>
      <c r="I75" s="37">
        <v>8</v>
      </c>
      <c r="J75" s="37">
        <v>9</v>
      </c>
      <c r="K75" s="37">
        <v>6</v>
      </c>
      <c r="L75" s="37">
        <v>1</v>
      </c>
      <c r="M75" s="37">
        <v>1</v>
      </c>
      <c r="N75" s="37">
        <v>0</v>
      </c>
    </row>
    <row r="76" spans="2:14" ht="20.100000000000001" customHeight="1" thickBot="1" x14ac:dyDescent="0.25">
      <c r="B76" s="4" t="s">
        <v>310</v>
      </c>
      <c r="C76" s="37">
        <v>24</v>
      </c>
      <c r="D76" s="37">
        <v>13</v>
      </c>
      <c r="E76" s="37">
        <v>12</v>
      </c>
      <c r="F76" s="37">
        <v>2</v>
      </c>
      <c r="G76" s="37">
        <v>2</v>
      </c>
      <c r="H76" s="37">
        <v>0</v>
      </c>
      <c r="I76" s="37">
        <v>19</v>
      </c>
      <c r="J76" s="37">
        <v>7</v>
      </c>
      <c r="K76" s="37">
        <v>12</v>
      </c>
      <c r="L76" s="37">
        <v>3</v>
      </c>
      <c r="M76" s="37">
        <v>4</v>
      </c>
      <c r="N76" s="37">
        <v>0</v>
      </c>
    </row>
    <row r="77" spans="2:14" ht="20.100000000000001" customHeight="1" thickBot="1" x14ac:dyDescent="0.25">
      <c r="B77" s="4" t="s">
        <v>311</v>
      </c>
      <c r="C77" s="37">
        <v>10</v>
      </c>
      <c r="D77" s="37">
        <v>9</v>
      </c>
      <c r="E77" s="37">
        <v>1</v>
      </c>
      <c r="F77" s="37">
        <v>4</v>
      </c>
      <c r="G77" s="37">
        <v>4</v>
      </c>
      <c r="H77" s="37">
        <v>0</v>
      </c>
      <c r="I77" s="37">
        <v>6</v>
      </c>
      <c r="J77" s="37">
        <v>5</v>
      </c>
      <c r="K77" s="37">
        <v>1</v>
      </c>
      <c r="L77" s="37">
        <v>0</v>
      </c>
      <c r="M77" s="37">
        <v>0</v>
      </c>
      <c r="N77" s="37">
        <v>0</v>
      </c>
    </row>
    <row r="78" spans="2:14" ht="20.100000000000001" customHeight="1" thickBot="1" x14ac:dyDescent="0.25">
      <c r="B78" s="4" t="s">
        <v>312</v>
      </c>
      <c r="C78" s="37">
        <v>7</v>
      </c>
      <c r="D78" s="37">
        <v>7</v>
      </c>
      <c r="E78" s="37">
        <v>0</v>
      </c>
      <c r="F78" s="37">
        <v>2</v>
      </c>
      <c r="G78" s="37">
        <v>2</v>
      </c>
      <c r="H78" s="37">
        <v>0</v>
      </c>
      <c r="I78" s="37">
        <v>4</v>
      </c>
      <c r="J78" s="37">
        <v>4</v>
      </c>
      <c r="K78" s="37">
        <v>0</v>
      </c>
      <c r="L78" s="37">
        <v>1</v>
      </c>
      <c r="M78" s="37">
        <v>1</v>
      </c>
      <c r="N78" s="37">
        <v>0</v>
      </c>
    </row>
    <row r="79" spans="2:14" ht="20.100000000000001" customHeight="1" thickBot="1" x14ac:dyDescent="0.25">
      <c r="B79" s="4" t="s">
        <v>313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</row>
    <row r="80" spans="2:14" ht="20.100000000000001" customHeight="1" thickBot="1" x14ac:dyDescent="0.25">
      <c r="B80" s="4" t="s">
        <v>314</v>
      </c>
      <c r="C80" s="37">
        <v>0</v>
      </c>
      <c r="D80" s="37">
        <v>1</v>
      </c>
      <c r="E80" s="37">
        <v>0</v>
      </c>
      <c r="F80" s="37">
        <v>0</v>
      </c>
      <c r="G80" s="37">
        <v>1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</row>
    <row r="81" spans="2:14" ht="20.100000000000001" customHeight="1" thickBot="1" x14ac:dyDescent="0.25">
      <c r="B81" s="4" t="s">
        <v>315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</row>
    <row r="82" spans="2:14" ht="20.100000000000001" customHeight="1" thickBot="1" x14ac:dyDescent="0.25">
      <c r="B82" s="4" t="s">
        <v>316</v>
      </c>
      <c r="C82" s="37">
        <v>13</v>
      </c>
      <c r="D82" s="37">
        <v>15</v>
      </c>
      <c r="E82" s="37">
        <v>5</v>
      </c>
      <c r="F82" s="37">
        <v>2</v>
      </c>
      <c r="G82" s="37">
        <v>1</v>
      </c>
      <c r="H82" s="37">
        <v>1</v>
      </c>
      <c r="I82" s="37">
        <v>11</v>
      </c>
      <c r="J82" s="37">
        <v>14</v>
      </c>
      <c r="K82" s="37">
        <v>4</v>
      </c>
      <c r="L82" s="37">
        <v>0</v>
      </c>
      <c r="M82" s="37">
        <v>0</v>
      </c>
      <c r="N82" s="37">
        <v>0</v>
      </c>
    </row>
    <row r="83" spans="2:14" ht="20.100000000000001" customHeight="1" thickBot="1" x14ac:dyDescent="0.25">
      <c r="B83" s="4" t="s">
        <v>317</v>
      </c>
      <c r="C83" s="37">
        <v>5</v>
      </c>
      <c r="D83" s="37">
        <v>3</v>
      </c>
      <c r="E83" s="37">
        <v>2</v>
      </c>
      <c r="F83" s="37">
        <v>0</v>
      </c>
      <c r="G83" s="37">
        <v>0</v>
      </c>
      <c r="H83" s="37">
        <v>0</v>
      </c>
      <c r="I83" s="37">
        <v>5</v>
      </c>
      <c r="J83" s="37">
        <v>3</v>
      </c>
      <c r="K83" s="37">
        <v>2</v>
      </c>
      <c r="L83" s="37">
        <v>0</v>
      </c>
      <c r="M83" s="37">
        <v>0</v>
      </c>
      <c r="N83" s="37">
        <v>0</v>
      </c>
    </row>
    <row r="84" spans="2:14" ht="20.100000000000001" customHeight="1" thickBot="1" x14ac:dyDescent="0.25">
      <c r="B84" s="4" t="s">
        <v>318</v>
      </c>
      <c r="C84" s="37">
        <v>3</v>
      </c>
      <c r="D84" s="37">
        <v>3</v>
      </c>
      <c r="E84" s="37">
        <v>0</v>
      </c>
      <c r="F84" s="37">
        <v>1</v>
      </c>
      <c r="G84" s="37">
        <v>1</v>
      </c>
      <c r="H84" s="37">
        <v>0</v>
      </c>
      <c r="I84" s="37">
        <v>2</v>
      </c>
      <c r="J84" s="37">
        <v>2</v>
      </c>
      <c r="K84" s="37">
        <v>0</v>
      </c>
      <c r="L84" s="37">
        <v>0</v>
      </c>
      <c r="M84" s="37">
        <v>0</v>
      </c>
      <c r="N84" s="37">
        <v>0</v>
      </c>
    </row>
    <row r="85" spans="2:14" ht="20.100000000000001" customHeight="1" thickBot="1" x14ac:dyDescent="0.25">
      <c r="B85" s="4" t="s">
        <v>319</v>
      </c>
      <c r="C85" s="37">
        <v>10</v>
      </c>
      <c r="D85" s="37">
        <v>0</v>
      </c>
      <c r="E85" s="37">
        <v>10</v>
      </c>
      <c r="F85" s="37">
        <v>0</v>
      </c>
      <c r="G85" s="37">
        <v>0</v>
      </c>
      <c r="H85" s="37">
        <v>0</v>
      </c>
      <c r="I85" s="37">
        <v>10</v>
      </c>
      <c r="J85" s="37">
        <v>0</v>
      </c>
      <c r="K85" s="37">
        <v>10</v>
      </c>
      <c r="L85" s="37">
        <v>0</v>
      </c>
      <c r="M85" s="37">
        <v>0</v>
      </c>
      <c r="N85" s="37">
        <v>0</v>
      </c>
    </row>
    <row r="86" spans="2:14" ht="20.100000000000001" customHeight="1" thickBot="1" x14ac:dyDescent="0.25">
      <c r="B86" s="4" t="s">
        <v>320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</row>
    <row r="87" spans="2:14" ht="20.100000000000001" customHeight="1" thickBot="1" x14ac:dyDescent="0.25">
      <c r="B87" s="4" t="s">
        <v>321</v>
      </c>
      <c r="C87" s="37">
        <v>20</v>
      </c>
      <c r="D87" s="37">
        <v>10</v>
      </c>
      <c r="E87" s="37">
        <v>11</v>
      </c>
      <c r="F87" s="37">
        <v>0</v>
      </c>
      <c r="G87" s="37">
        <v>0</v>
      </c>
      <c r="H87" s="37">
        <v>0</v>
      </c>
      <c r="I87" s="37">
        <v>20</v>
      </c>
      <c r="J87" s="37">
        <v>10</v>
      </c>
      <c r="K87" s="37">
        <v>11</v>
      </c>
      <c r="L87" s="37">
        <v>0</v>
      </c>
      <c r="M87" s="37">
        <v>0</v>
      </c>
      <c r="N87" s="37">
        <v>0</v>
      </c>
    </row>
    <row r="88" spans="2:14" ht="20.100000000000001" customHeight="1" thickBot="1" x14ac:dyDescent="0.25">
      <c r="B88" s="4" t="s">
        <v>189</v>
      </c>
      <c r="C88" s="37">
        <v>199</v>
      </c>
      <c r="D88" s="37">
        <v>217</v>
      </c>
      <c r="E88" s="37">
        <v>60</v>
      </c>
      <c r="F88" s="37">
        <v>15</v>
      </c>
      <c r="G88" s="37">
        <v>17</v>
      </c>
      <c r="H88" s="37">
        <v>4</v>
      </c>
      <c r="I88" s="37">
        <v>147</v>
      </c>
      <c r="J88" s="37">
        <v>164</v>
      </c>
      <c r="K88" s="37">
        <v>47</v>
      </c>
      <c r="L88" s="37">
        <v>37</v>
      </c>
      <c r="M88" s="37">
        <v>36</v>
      </c>
      <c r="N88" s="37">
        <v>9</v>
      </c>
    </row>
    <row r="89" spans="2:14" ht="20.100000000000001" customHeight="1" thickBot="1" x14ac:dyDescent="0.25">
      <c r="B89" s="4" t="s">
        <v>322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</row>
    <row r="90" spans="2:14" ht="20.100000000000001" customHeight="1" thickBot="1" x14ac:dyDescent="0.25">
      <c r="B90" s="4" t="s">
        <v>323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</row>
    <row r="91" spans="2:14" ht="20.100000000000001" customHeight="1" thickBot="1" x14ac:dyDescent="0.25">
      <c r="B91" s="4" t="s">
        <v>324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</row>
    <row r="92" spans="2:14" ht="20.100000000000001" customHeight="1" thickBot="1" x14ac:dyDescent="0.25">
      <c r="B92" s="4" t="s">
        <v>325</v>
      </c>
      <c r="C92" s="37">
        <v>3</v>
      </c>
      <c r="D92" s="37">
        <v>1</v>
      </c>
      <c r="E92" s="37">
        <v>10</v>
      </c>
      <c r="F92" s="37">
        <v>1</v>
      </c>
      <c r="G92" s="37">
        <v>0</v>
      </c>
      <c r="H92" s="37">
        <v>9</v>
      </c>
      <c r="I92" s="37">
        <v>2</v>
      </c>
      <c r="J92" s="37">
        <v>1</v>
      </c>
      <c r="K92" s="37">
        <v>1</v>
      </c>
      <c r="L92" s="37">
        <v>0</v>
      </c>
      <c r="M92" s="37">
        <v>0</v>
      </c>
      <c r="N92" s="37">
        <v>0</v>
      </c>
    </row>
    <row r="93" spans="2:14" ht="20.100000000000001" customHeight="1" thickBot="1" x14ac:dyDescent="0.25">
      <c r="B93" s="4" t="s">
        <v>326</v>
      </c>
      <c r="C93" s="37">
        <v>9</v>
      </c>
      <c r="D93" s="37">
        <v>13</v>
      </c>
      <c r="E93" s="37">
        <v>0</v>
      </c>
      <c r="F93" s="37">
        <v>0</v>
      </c>
      <c r="G93" s="37">
        <v>0</v>
      </c>
      <c r="H93" s="37">
        <v>0</v>
      </c>
      <c r="I93" s="37">
        <v>9</v>
      </c>
      <c r="J93" s="37">
        <v>13</v>
      </c>
      <c r="K93" s="37">
        <v>0</v>
      </c>
      <c r="L93" s="37">
        <v>0</v>
      </c>
      <c r="M93" s="37">
        <v>0</v>
      </c>
      <c r="N93" s="37">
        <v>0</v>
      </c>
    </row>
    <row r="94" spans="2:14" ht="20.100000000000001" customHeight="1" thickBot="1" x14ac:dyDescent="0.25">
      <c r="B94" s="4" t="s">
        <v>327</v>
      </c>
      <c r="C94" s="37">
        <v>17</v>
      </c>
      <c r="D94" s="37">
        <v>16</v>
      </c>
      <c r="E94" s="37">
        <v>1</v>
      </c>
      <c r="F94" s="37">
        <v>0</v>
      </c>
      <c r="G94" s="37">
        <v>0</v>
      </c>
      <c r="H94" s="37">
        <v>0</v>
      </c>
      <c r="I94" s="37">
        <v>17</v>
      </c>
      <c r="J94" s="37">
        <v>16</v>
      </c>
      <c r="K94" s="37">
        <v>1</v>
      </c>
      <c r="L94" s="37">
        <v>0</v>
      </c>
      <c r="M94" s="37">
        <v>0</v>
      </c>
      <c r="N94" s="37">
        <v>0</v>
      </c>
    </row>
    <row r="95" spans="2:14" ht="20.100000000000001" customHeight="1" thickBot="1" x14ac:dyDescent="0.25">
      <c r="B95" s="4" t="s">
        <v>328</v>
      </c>
      <c r="C95" s="37">
        <v>0</v>
      </c>
      <c r="D95" s="37">
        <v>4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4</v>
      </c>
      <c r="K95" s="37">
        <v>0</v>
      </c>
      <c r="L95" s="37">
        <v>0</v>
      </c>
      <c r="M95" s="37">
        <v>0</v>
      </c>
      <c r="N95" s="37">
        <v>0</v>
      </c>
    </row>
    <row r="96" spans="2:14" ht="20.100000000000001" customHeight="1" thickBot="1" x14ac:dyDescent="0.25">
      <c r="B96" s="4" t="s">
        <v>329</v>
      </c>
      <c r="C96" s="37">
        <v>7</v>
      </c>
      <c r="D96" s="37">
        <v>7</v>
      </c>
      <c r="E96" s="37">
        <v>0</v>
      </c>
      <c r="F96" s="37">
        <v>1</v>
      </c>
      <c r="G96" s="37">
        <v>1</v>
      </c>
      <c r="H96" s="37">
        <v>0</v>
      </c>
      <c r="I96" s="37">
        <v>6</v>
      </c>
      <c r="J96" s="37">
        <v>6</v>
      </c>
      <c r="K96" s="37">
        <v>0</v>
      </c>
      <c r="L96" s="37">
        <v>0</v>
      </c>
      <c r="M96" s="37">
        <v>0</v>
      </c>
      <c r="N96" s="37">
        <v>0</v>
      </c>
    </row>
    <row r="97" spans="2:14" ht="20.100000000000001" customHeight="1" thickBot="1" x14ac:dyDescent="0.25">
      <c r="B97" s="4" t="s">
        <v>330</v>
      </c>
      <c r="C97" s="37">
        <v>0</v>
      </c>
      <c r="D97" s="37">
        <v>2</v>
      </c>
      <c r="E97" s="37">
        <v>0</v>
      </c>
      <c r="F97" s="37">
        <v>0</v>
      </c>
      <c r="G97" s="37">
        <v>2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</row>
    <row r="98" spans="2:14" ht="20.100000000000001" customHeight="1" thickBot="1" x14ac:dyDescent="0.25">
      <c r="B98" s="4" t="s">
        <v>331</v>
      </c>
      <c r="C98" s="37">
        <v>3</v>
      </c>
      <c r="D98" s="37">
        <v>3</v>
      </c>
      <c r="E98" s="37">
        <v>0</v>
      </c>
      <c r="F98" s="37">
        <v>1</v>
      </c>
      <c r="G98" s="37">
        <v>1</v>
      </c>
      <c r="H98" s="37">
        <v>0</v>
      </c>
      <c r="I98" s="37">
        <v>2</v>
      </c>
      <c r="J98" s="37">
        <v>2</v>
      </c>
      <c r="K98" s="37">
        <v>0</v>
      </c>
      <c r="L98" s="37">
        <v>0</v>
      </c>
      <c r="M98" s="37">
        <v>0</v>
      </c>
      <c r="N98" s="37">
        <v>0</v>
      </c>
    </row>
    <row r="99" spans="2:14" ht="20.100000000000001" customHeight="1" thickBot="1" x14ac:dyDescent="0.25">
      <c r="B99" s="4" t="s">
        <v>332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</row>
    <row r="100" spans="2:14" ht="20.100000000000001" customHeight="1" thickBot="1" x14ac:dyDescent="0.25">
      <c r="B100" s="4" t="s">
        <v>333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</row>
    <row r="101" spans="2:14" ht="20.100000000000001" customHeight="1" thickBot="1" x14ac:dyDescent="0.25">
      <c r="B101" s="4" t="s">
        <v>190</v>
      </c>
      <c r="C101" s="37">
        <v>6</v>
      </c>
      <c r="D101" s="37">
        <v>5</v>
      </c>
      <c r="E101" s="37">
        <v>3</v>
      </c>
      <c r="F101" s="37">
        <v>0</v>
      </c>
      <c r="G101" s="37">
        <v>1</v>
      </c>
      <c r="H101" s="37">
        <v>0</v>
      </c>
      <c r="I101" s="37">
        <v>6</v>
      </c>
      <c r="J101" s="37">
        <v>4</v>
      </c>
      <c r="K101" s="37">
        <v>3</v>
      </c>
      <c r="L101" s="37">
        <v>0</v>
      </c>
      <c r="M101" s="37">
        <v>0</v>
      </c>
      <c r="N101" s="37">
        <v>0</v>
      </c>
    </row>
    <row r="102" spans="2:14" ht="20.100000000000001" customHeight="1" thickBot="1" x14ac:dyDescent="0.25">
      <c r="B102" s="4" t="s">
        <v>334</v>
      </c>
      <c r="C102" s="37">
        <v>3</v>
      </c>
      <c r="D102" s="37">
        <v>0</v>
      </c>
      <c r="E102" s="37">
        <v>3</v>
      </c>
      <c r="F102" s="37">
        <v>0</v>
      </c>
      <c r="G102" s="37">
        <v>0</v>
      </c>
      <c r="H102" s="37">
        <v>0</v>
      </c>
      <c r="I102" s="37">
        <v>3</v>
      </c>
      <c r="J102" s="37">
        <v>0</v>
      </c>
      <c r="K102" s="37">
        <v>3</v>
      </c>
      <c r="L102" s="37">
        <v>0</v>
      </c>
      <c r="M102" s="37">
        <v>0</v>
      </c>
      <c r="N102" s="37">
        <v>0</v>
      </c>
    </row>
    <row r="103" spans="2:14" ht="20.100000000000001" customHeight="1" thickBot="1" x14ac:dyDescent="0.25">
      <c r="B103" s="4" t="s">
        <v>335</v>
      </c>
      <c r="C103" s="37">
        <v>4</v>
      </c>
      <c r="D103" s="37">
        <v>2</v>
      </c>
      <c r="E103" s="37">
        <v>2</v>
      </c>
      <c r="F103" s="37">
        <v>2</v>
      </c>
      <c r="G103" s="37">
        <v>2</v>
      </c>
      <c r="H103" s="37">
        <v>0</v>
      </c>
      <c r="I103" s="37">
        <v>2</v>
      </c>
      <c r="J103" s="37">
        <v>0</v>
      </c>
      <c r="K103" s="37">
        <v>2</v>
      </c>
      <c r="L103" s="37">
        <v>0</v>
      </c>
      <c r="M103" s="37">
        <v>0</v>
      </c>
      <c r="N103" s="37">
        <v>0</v>
      </c>
    </row>
    <row r="104" spans="2:14" ht="20.100000000000001" customHeight="1" thickBot="1" x14ac:dyDescent="0.25">
      <c r="B104" s="4" t="s">
        <v>336</v>
      </c>
      <c r="C104" s="37">
        <v>5</v>
      </c>
      <c r="D104" s="37">
        <v>5</v>
      </c>
      <c r="E104" s="37">
        <v>0</v>
      </c>
      <c r="F104" s="37">
        <v>1</v>
      </c>
      <c r="G104" s="37">
        <v>1</v>
      </c>
      <c r="H104" s="37">
        <v>0</v>
      </c>
      <c r="I104" s="37">
        <v>4</v>
      </c>
      <c r="J104" s="37">
        <v>4</v>
      </c>
      <c r="K104" s="37">
        <v>0</v>
      </c>
      <c r="L104" s="37">
        <v>0</v>
      </c>
      <c r="M104" s="37">
        <v>0</v>
      </c>
      <c r="N104" s="37">
        <v>0</v>
      </c>
    </row>
    <row r="105" spans="2:14" ht="20.100000000000001" customHeight="1" thickBot="1" x14ac:dyDescent="0.25">
      <c r="B105" s="4" t="s">
        <v>337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</row>
    <row r="106" spans="2:14" ht="20.100000000000001" customHeight="1" thickBot="1" x14ac:dyDescent="0.25">
      <c r="B106" s="4" t="s">
        <v>191</v>
      </c>
      <c r="C106" s="37">
        <v>1</v>
      </c>
      <c r="D106" s="37">
        <v>1</v>
      </c>
      <c r="E106" s="37">
        <v>0</v>
      </c>
      <c r="F106" s="37">
        <v>0</v>
      </c>
      <c r="G106" s="37">
        <v>0</v>
      </c>
      <c r="H106" s="37">
        <v>0</v>
      </c>
      <c r="I106" s="37">
        <v>1</v>
      </c>
      <c r="J106" s="37">
        <v>1</v>
      </c>
      <c r="K106" s="37">
        <v>0</v>
      </c>
      <c r="L106" s="37">
        <v>0</v>
      </c>
      <c r="M106" s="37">
        <v>0</v>
      </c>
      <c r="N106" s="37">
        <v>0</v>
      </c>
    </row>
    <row r="107" spans="2:14" ht="20.100000000000001" customHeight="1" thickBot="1" x14ac:dyDescent="0.25">
      <c r="B107" s="4" t="s">
        <v>338</v>
      </c>
      <c r="C107" s="37">
        <v>1</v>
      </c>
      <c r="D107" s="37">
        <v>0</v>
      </c>
      <c r="E107" s="37">
        <v>1</v>
      </c>
      <c r="F107" s="37">
        <v>0</v>
      </c>
      <c r="G107" s="37">
        <v>0</v>
      </c>
      <c r="H107" s="37">
        <v>0</v>
      </c>
      <c r="I107" s="37">
        <v>1</v>
      </c>
      <c r="J107" s="37">
        <v>0</v>
      </c>
      <c r="K107" s="37">
        <v>1</v>
      </c>
      <c r="L107" s="37">
        <v>0</v>
      </c>
      <c r="M107" s="37">
        <v>0</v>
      </c>
      <c r="N107" s="37">
        <v>0</v>
      </c>
    </row>
    <row r="108" spans="2:14" ht="20.100000000000001" customHeight="1" thickBot="1" x14ac:dyDescent="0.25">
      <c r="B108" s="4" t="s">
        <v>339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</row>
    <row r="109" spans="2:14" ht="20.100000000000001" customHeight="1" thickBot="1" x14ac:dyDescent="0.25">
      <c r="B109" s="4" t="s">
        <v>192</v>
      </c>
      <c r="C109" s="37">
        <v>78</v>
      </c>
      <c r="D109" s="37">
        <v>72</v>
      </c>
      <c r="E109" s="37">
        <v>42</v>
      </c>
      <c r="F109" s="37">
        <v>14</v>
      </c>
      <c r="G109" s="37">
        <v>12</v>
      </c>
      <c r="H109" s="37">
        <v>6</v>
      </c>
      <c r="I109" s="37">
        <v>63</v>
      </c>
      <c r="J109" s="37">
        <v>60</v>
      </c>
      <c r="K109" s="37">
        <v>35</v>
      </c>
      <c r="L109" s="37">
        <v>1</v>
      </c>
      <c r="M109" s="37">
        <v>0</v>
      </c>
      <c r="N109" s="37">
        <v>1</v>
      </c>
    </row>
    <row r="110" spans="2:14" ht="20.100000000000001" customHeight="1" thickBot="1" x14ac:dyDescent="0.25">
      <c r="B110" s="4" t="s">
        <v>340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</row>
    <row r="111" spans="2:14" ht="20.100000000000001" customHeight="1" thickBot="1" x14ac:dyDescent="0.25">
      <c r="B111" s="4" t="s">
        <v>341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</row>
    <row r="112" spans="2:14" ht="20.100000000000001" customHeight="1" thickBot="1" x14ac:dyDescent="0.25">
      <c r="B112" s="4" t="s">
        <v>342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</row>
    <row r="113" spans="2:14" ht="20.100000000000001" customHeight="1" thickBot="1" x14ac:dyDescent="0.25">
      <c r="B113" s="4" t="s">
        <v>343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</row>
    <row r="114" spans="2:14" ht="20.100000000000001" customHeight="1" thickBot="1" x14ac:dyDescent="0.25">
      <c r="B114" s="4" t="s">
        <v>344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</row>
    <row r="115" spans="2:14" ht="20.100000000000001" customHeight="1" thickBot="1" x14ac:dyDescent="0.25">
      <c r="B115" s="4" t="s">
        <v>345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</row>
    <row r="116" spans="2:14" ht="20.100000000000001" customHeight="1" thickBot="1" x14ac:dyDescent="0.25">
      <c r="B116" s="4" t="s">
        <v>346</v>
      </c>
      <c r="C116" s="37">
        <v>3</v>
      </c>
      <c r="D116" s="37">
        <v>7</v>
      </c>
      <c r="E116" s="37">
        <v>0</v>
      </c>
      <c r="F116" s="37">
        <v>2</v>
      </c>
      <c r="G116" s="37">
        <v>2</v>
      </c>
      <c r="H116" s="37">
        <v>0</v>
      </c>
      <c r="I116" s="37">
        <v>1</v>
      </c>
      <c r="J116" s="37">
        <v>5</v>
      </c>
      <c r="K116" s="37">
        <v>0</v>
      </c>
      <c r="L116" s="37">
        <v>0</v>
      </c>
      <c r="M116" s="37">
        <v>0</v>
      </c>
      <c r="N116" s="37">
        <v>0</v>
      </c>
    </row>
    <row r="117" spans="2:14" ht="20.100000000000001" customHeight="1" thickBot="1" x14ac:dyDescent="0.25">
      <c r="B117" s="4" t="s">
        <v>347</v>
      </c>
      <c r="C117" s="37">
        <v>11</v>
      </c>
      <c r="D117" s="37">
        <v>9</v>
      </c>
      <c r="E117" s="37">
        <v>4</v>
      </c>
      <c r="F117" s="37">
        <v>0</v>
      </c>
      <c r="G117" s="37">
        <v>0</v>
      </c>
      <c r="H117" s="37">
        <v>0</v>
      </c>
      <c r="I117" s="37">
        <v>11</v>
      </c>
      <c r="J117" s="37">
        <v>9</v>
      </c>
      <c r="K117" s="37">
        <v>4</v>
      </c>
      <c r="L117" s="37">
        <v>0</v>
      </c>
      <c r="M117" s="37">
        <v>0</v>
      </c>
      <c r="N117" s="37">
        <v>0</v>
      </c>
    </row>
    <row r="118" spans="2:14" ht="20.100000000000001" customHeight="1" thickBot="1" x14ac:dyDescent="0.25">
      <c r="B118" s="4" t="s">
        <v>348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</row>
    <row r="119" spans="2:14" ht="20.100000000000001" customHeight="1" thickBot="1" x14ac:dyDescent="0.25">
      <c r="B119" s="4" t="s">
        <v>349</v>
      </c>
      <c r="C119" s="37">
        <v>1</v>
      </c>
      <c r="D119" s="37">
        <v>0</v>
      </c>
      <c r="E119" s="37">
        <v>1</v>
      </c>
      <c r="F119" s="37">
        <v>0</v>
      </c>
      <c r="G119" s="37">
        <v>0</v>
      </c>
      <c r="H119" s="37">
        <v>0</v>
      </c>
      <c r="I119" s="37">
        <v>1</v>
      </c>
      <c r="J119" s="37">
        <v>0</v>
      </c>
      <c r="K119" s="37">
        <v>1</v>
      </c>
      <c r="L119" s="37">
        <v>0</v>
      </c>
      <c r="M119" s="37">
        <v>0</v>
      </c>
      <c r="N119" s="37">
        <v>0</v>
      </c>
    </row>
    <row r="120" spans="2:14" ht="20.100000000000001" customHeight="1" thickBot="1" x14ac:dyDescent="0.25">
      <c r="B120" s="4" t="s">
        <v>350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</row>
    <row r="121" spans="2:14" ht="20.100000000000001" customHeight="1" thickBot="1" x14ac:dyDescent="0.25">
      <c r="B121" s="4" t="s">
        <v>351</v>
      </c>
      <c r="C121" s="37">
        <v>11</v>
      </c>
      <c r="D121" s="37">
        <v>17</v>
      </c>
      <c r="E121" s="37">
        <v>3</v>
      </c>
      <c r="F121" s="37">
        <v>4</v>
      </c>
      <c r="G121" s="37">
        <v>3</v>
      </c>
      <c r="H121" s="37">
        <v>1</v>
      </c>
      <c r="I121" s="37">
        <v>5</v>
      </c>
      <c r="J121" s="37">
        <v>12</v>
      </c>
      <c r="K121" s="37">
        <v>2</v>
      </c>
      <c r="L121" s="37">
        <v>2</v>
      </c>
      <c r="M121" s="37">
        <v>2</v>
      </c>
      <c r="N121" s="37">
        <v>0</v>
      </c>
    </row>
    <row r="122" spans="2:14" ht="20.100000000000001" customHeight="1" thickBot="1" x14ac:dyDescent="0.25">
      <c r="B122" s="4" t="s">
        <v>352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</row>
    <row r="123" spans="2:14" ht="20.100000000000001" customHeight="1" thickBot="1" x14ac:dyDescent="0.25">
      <c r="B123" s="4" t="s">
        <v>353</v>
      </c>
      <c r="C123" s="37">
        <v>50</v>
      </c>
      <c r="D123" s="37">
        <v>48</v>
      </c>
      <c r="E123" s="37">
        <v>8</v>
      </c>
      <c r="F123" s="37">
        <v>6</v>
      </c>
      <c r="G123" s="37">
        <v>6</v>
      </c>
      <c r="H123" s="37">
        <v>1</v>
      </c>
      <c r="I123" s="37">
        <v>15</v>
      </c>
      <c r="J123" s="37">
        <v>18</v>
      </c>
      <c r="K123" s="37">
        <v>1</v>
      </c>
      <c r="L123" s="37">
        <v>29</v>
      </c>
      <c r="M123" s="37">
        <v>24</v>
      </c>
      <c r="N123" s="37">
        <v>6</v>
      </c>
    </row>
    <row r="124" spans="2:14" ht="20.100000000000001" customHeight="1" thickBot="1" x14ac:dyDescent="0.25">
      <c r="B124" s="4" t="s">
        <v>354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</row>
    <row r="125" spans="2:14" ht="20.100000000000001" customHeight="1" thickBot="1" x14ac:dyDescent="0.25">
      <c r="B125" s="4" t="s">
        <v>355</v>
      </c>
      <c r="C125" s="37">
        <v>1</v>
      </c>
      <c r="D125" s="37">
        <v>0</v>
      </c>
      <c r="E125" s="37">
        <v>1</v>
      </c>
      <c r="F125" s="37">
        <v>1</v>
      </c>
      <c r="G125" s="37">
        <v>0</v>
      </c>
      <c r="H125" s="37">
        <v>1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</row>
    <row r="126" spans="2:14" ht="20.100000000000001" customHeight="1" thickBot="1" x14ac:dyDescent="0.25">
      <c r="B126" s="4" t="s">
        <v>356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</row>
    <row r="127" spans="2:14" ht="20.100000000000001" customHeight="1" thickBot="1" x14ac:dyDescent="0.25">
      <c r="B127" s="4" t="s">
        <v>357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</row>
    <row r="128" spans="2:14" ht="20.100000000000001" customHeight="1" thickBot="1" x14ac:dyDescent="0.25">
      <c r="B128" s="4" t="s">
        <v>358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</row>
    <row r="129" spans="2:14" ht="20.100000000000001" customHeight="1" thickBot="1" x14ac:dyDescent="0.25">
      <c r="B129" s="4" t="s">
        <v>359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</row>
    <row r="130" spans="2:14" ht="20.100000000000001" customHeight="1" thickBot="1" x14ac:dyDescent="0.25">
      <c r="B130" s="4" t="s">
        <v>360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</row>
    <row r="131" spans="2:14" ht="20.100000000000001" customHeight="1" thickBot="1" x14ac:dyDescent="0.25">
      <c r="B131" s="4" t="s">
        <v>361</v>
      </c>
      <c r="C131" s="37">
        <v>2</v>
      </c>
      <c r="D131" s="37">
        <v>2</v>
      </c>
      <c r="E131" s="37">
        <v>0</v>
      </c>
      <c r="F131" s="37">
        <v>0</v>
      </c>
      <c r="G131" s="37">
        <v>0</v>
      </c>
      <c r="H131" s="37">
        <v>0</v>
      </c>
      <c r="I131" s="37">
        <v>2</v>
      </c>
      <c r="J131" s="37">
        <v>2</v>
      </c>
      <c r="K131" s="37">
        <v>0</v>
      </c>
      <c r="L131" s="37">
        <v>0</v>
      </c>
      <c r="M131" s="37">
        <v>0</v>
      </c>
      <c r="N131" s="37">
        <v>0</v>
      </c>
    </row>
    <row r="132" spans="2:14" ht="20.100000000000001" customHeight="1" thickBot="1" x14ac:dyDescent="0.25">
      <c r="B132" s="4" t="s">
        <v>362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</row>
    <row r="133" spans="2:14" ht="20.100000000000001" customHeight="1" thickBot="1" x14ac:dyDescent="0.25">
      <c r="B133" s="4" t="s">
        <v>363</v>
      </c>
      <c r="C133" s="37">
        <v>11</v>
      </c>
      <c r="D133" s="37">
        <v>9</v>
      </c>
      <c r="E133" s="37">
        <v>3</v>
      </c>
      <c r="F133" s="37">
        <v>1</v>
      </c>
      <c r="G133" s="37">
        <v>2</v>
      </c>
      <c r="H133" s="37">
        <v>0</v>
      </c>
      <c r="I133" s="37">
        <v>7</v>
      </c>
      <c r="J133" s="37">
        <v>4</v>
      </c>
      <c r="K133" s="37">
        <v>3</v>
      </c>
      <c r="L133" s="37">
        <v>3</v>
      </c>
      <c r="M133" s="37">
        <v>3</v>
      </c>
      <c r="N133" s="37">
        <v>0</v>
      </c>
    </row>
    <row r="134" spans="2:14" ht="20.100000000000001" customHeight="1" thickBot="1" x14ac:dyDescent="0.25">
      <c r="B134" s="4" t="s">
        <v>364</v>
      </c>
      <c r="C134" s="37">
        <v>124</v>
      </c>
      <c r="D134" s="37">
        <v>128</v>
      </c>
      <c r="E134" s="37">
        <v>25</v>
      </c>
      <c r="F134" s="37">
        <v>62</v>
      </c>
      <c r="G134" s="37">
        <v>64</v>
      </c>
      <c r="H134" s="37">
        <v>6</v>
      </c>
      <c r="I134" s="37">
        <v>34</v>
      </c>
      <c r="J134" s="37">
        <v>31</v>
      </c>
      <c r="K134" s="37">
        <v>14</v>
      </c>
      <c r="L134" s="37">
        <v>28</v>
      </c>
      <c r="M134" s="37">
        <v>33</v>
      </c>
      <c r="N134" s="37">
        <v>5</v>
      </c>
    </row>
    <row r="135" spans="2:14" ht="20.100000000000001" customHeight="1" thickBot="1" x14ac:dyDescent="0.25">
      <c r="B135" s="4" t="s">
        <v>365</v>
      </c>
      <c r="C135" s="37">
        <v>7</v>
      </c>
      <c r="D135" s="37">
        <v>4</v>
      </c>
      <c r="E135" s="37">
        <v>2</v>
      </c>
      <c r="F135" s="37">
        <v>7</v>
      </c>
      <c r="G135" s="37">
        <v>4</v>
      </c>
      <c r="H135" s="37">
        <v>2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</row>
    <row r="136" spans="2:14" ht="20.100000000000001" customHeight="1" thickBot="1" x14ac:dyDescent="0.25">
      <c r="B136" s="4" t="s">
        <v>366</v>
      </c>
      <c r="C136" s="37">
        <v>15</v>
      </c>
      <c r="D136" s="37">
        <v>16</v>
      </c>
      <c r="E136" s="37">
        <v>10</v>
      </c>
      <c r="F136" s="37">
        <v>10</v>
      </c>
      <c r="G136" s="37">
        <v>12</v>
      </c>
      <c r="H136" s="37">
        <v>6</v>
      </c>
      <c r="I136" s="37">
        <v>5</v>
      </c>
      <c r="J136" s="37">
        <v>4</v>
      </c>
      <c r="K136" s="37">
        <v>4</v>
      </c>
      <c r="L136" s="37">
        <v>0</v>
      </c>
      <c r="M136" s="37">
        <v>0</v>
      </c>
      <c r="N136" s="37">
        <v>0</v>
      </c>
    </row>
    <row r="137" spans="2:14" ht="20.100000000000001" customHeight="1" thickBot="1" x14ac:dyDescent="0.25">
      <c r="B137" s="4" t="s">
        <v>367</v>
      </c>
      <c r="C137" s="37">
        <v>0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</row>
    <row r="138" spans="2:14" ht="20.100000000000001" customHeight="1" thickBot="1" x14ac:dyDescent="0.25">
      <c r="B138" s="4" t="s">
        <v>368</v>
      </c>
      <c r="C138" s="37">
        <v>2</v>
      </c>
      <c r="D138" s="37">
        <v>1</v>
      </c>
      <c r="E138" s="37">
        <v>1</v>
      </c>
      <c r="F138" s="37">
        <v>2</v>
      </c>
      <c r="G138" s="37">
        <v>1</v>
      </c>
      <c r="H138" s="37">
        <v>1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</row>
    <row r="139" spans="2:14" ht="20.100000000000001" customHeight="1" thickBot="1" x14ac:dyDescent="0.25">
      <c r="B139" s="4" t="s">
        <v>369</v>
      </c>
      <c r="C139" s="37">
        <v>76</v>
      </c>
      <c r="D139" s="37">
        <v>64</v>
      </c>
      <c r="E139" s="37">
        <v>25</v>
      </c>
      <c r="F139" s="37">
        <v>10</v>
      </c>
      <c r="G139" s="37">
        <v>9</v>
      </c>
      <c r="H139" s="37">
        <v>3</v>
      </c>
      <c r="I139" s="37">
        <v>66</v>
      </c>
      <c r="J139" s="37">
        <v>55</v>
      </c>
      <c r="K139" s="37">
        <v>22</v>
      </c>
      <c r="L139" s="37">
        <v>0</v>
      </c>
      <c r="M139" s="37">
        <v>0</v>
      </c>
      <c r="N139" s="37">
        <v>0</v>
      </c>
    </row>
    <row r="140" spans="2:14" ht="20.100000000000001" customHeight="1" thickBot="1" x14ac:dyDescent="0.25">
      <c r="B140" s="4" t="s">
        <v>370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</row>
    <row r="141" spans="2:14" ht="20.100000000000001" customHeight="1" thickBot="1" x14ac:dyDescent="0.25">
      <c r="B141" s="4" t="s">
        <v>371</v>
      </c>
      <c r="C141" s="37">
        <v>2</v>
      </c>
      <c r="D141" s="37">
        <v>2</v>
      </c>
      <c r="E141" s="37">
        <v>0</v>
      </c>
      <c r="F141" s="37">
        <v>0</v>
      </c>
      <c r="G141" s="37">
        <v>0</v>
      </c>
      <c r="H141" s="37">
        <v>0</v>
      </c>
      <c r="I141" s="37">
        <v>2</v>
      </c>
      <c r="J141" s="37">
        <v>2</v>
      </c>
      <c r="K141" s="37">
        <v>0</v>
      </c>
      <c r="L141" s="37">
        <v>0</v>
      </c>
      <c r="M141" s="37">
        <v>0</v>
      </c>
      <c r="N141" s="37">
        <v>0</v>
      </c>
    </row>
    <row r="142" spans="2:14" ht="20.100000000000001" customHeight="1" thickBot="1" x14ac:dyDescent="0.25">
      <c r="B142" s="4" t="s">
        <v>372</v>
      </c>
      <c r="C142" s="37">
        <v>28</v>
      </c>
      <c r="D142" s="37">
        <v>24</v>
      </c>
      <c r="E142" s="37">
        <v>7</v>
      </c>
      <c r="F142" s="37">
        <v>3</v>
      </c>
      <c r="G142" s="37">
        <v>1</v>
      </c>
      <c r="H142" s="37">
        <v>2</v>
      </c>
      <c r="I142" s="37">
        <v>25</v>
      </c>
      <c r="J142" s="37">
        <v>23</v>
      </c>
      <c r="K142" s="37">
        <v>5</v>
      </c>
      <c r="L142" s="37">
        <v>0</v>
      </c>
      <c r="M142" s="37">
        <v>0</v>
      </c>
      <c r="N142" s="37">
        <v>0</v>
      </c>
    </row>
    <row r="143" spans="2:14" ht="20.100000000000001" customHeight="1" thickBot="1" x14ac:dyDescent="0.25">
      <c r="B143" s="4" t="s">
        <v>373</v>
      </c>
      <c r="C143" s="37">
        <v>31</v>
      </c>
      <c r="D143" s="37">
        <v>31</v>
      </c>
      <c r="E143" s="37">
        <v>14</v>
      </c>
      <c r="F143" s="37">
        <v>2</v>
      </c>
      <c r="G143" s="37">
        <v>2</v>
      </c>
      <c r="H143" s="37">
        <v>0</v>
      </c>
      <c r="I143" s="37">
        <v>28</v>
      </c>
      <c r="J143" s="37">
        <v>29</v>
      </c>
      <c r="K143" s="37">
        <v>13</v>
      </c>
      <c r="L143" s="37">
        <v>1</v>
      </c>
      <c r="M143" s="37">
        <v>0</v>
      </c>
      <c r="N143" s="37">
        <v>1</v>
      </c>
    </row>
    <row r="144" spans="2:14" ht="20.100000000000001" customHeight="1" thickBot="1" x14ac:dyDescent="0.25">
      <c r="B144" s="4" t="s">
        <v>374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</row>
    <row r="145" spans="2:14" ht="20.100000000000001" customHeight="1" thickBot="1" x14ac:dyDescent="0.25">
      <c r="B145" s="4" t="s">
        <v>375</v>
      </c>
      <c r="C145" s="37">
        <v>10</v>
      </c>
      <c r="D145" s="37">
        <v>15</v>
      </c>
      <c r="E145" s="37">
        <v>0</v>
      </c>
      <c r="F145" s="37">
        <v>4</v>
      </c>
      <c r="G145" s="37">
        <v>5</v>
      </c>
      <c r="H145" s="37">
        <v>0</v>
      </c>
      <c r="I145" s="37">
        <v>4</v>
      </c>
      <c r="J145" s="37">
        <v>8</v>
      </c>
      <c r="K145" s="37">
        <v>0</v>
      </c>
      <c r="L145" s="37">
        <v>2</v>
      </c>
      <c r="M145" s="37">
        <v>2</v>
      </c>
      <c r="N145" s="37">
        <v>0</v>
      </c>
    </row>
    <row r="146" spans="2:14" ht="20.100000000000001" customHeight="1" thickBot="1" x14ac:dyDescent="0.25">
      <c r="B146" s="4" t="s">
        <v>376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</row>
    <row r="147" spans="2:14" ht="20.100000000000001" customHeight="1" thickBot="1" x14ac:dyDescent="0.25">
      <c r="B147" s="4" t="s">
        <v>193</v>
      </c>
      <c r="C147" s="37">
        <v>17</v>
      </c>
      <c r="D147" s="37">
        <v>18</v>
      </c>
      <c r="E147" s="37">
        <v>4</v>
      </c>
      <c r="F147" s="37">
        <v>7</v>
      </c>
      <c r="G147" s="37">
        <v>6</v>
      </c>
      <c r="H147" s="37">
        <v>3</v>
      </c>
      <c r="I147" s="37">
        <v>8</v>
      </c>
      <c r="J147" s="37">
        <v>10</v>
      </c>
      <c r="K147" s="37">
        <v>1</v>
      </c>
      <c r="L147" s="37">
        <v>2</v>
      </c>
      <c r="M147" s="37">
        <v>2</v>
      </c>
      <c r="N147" s="37">
        <v>0</v>
      </c>
    </row>
    <row r="148" spans="2:14" ht="20.100000000000001" customHeight="1" thickBot="1" x14ac:dyDescent="0.25">
      <c r="B148" s="4" t="s">
        <v>377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</row>
    <row r="149" spans="2:14" ht="20.100000000000001" customHeight="1" thickBot="1" x14ac:dyDescent="0.25">
      <c r="B149" s="4" t="s">
        <v>378</v>
      </c>
      <c r="C149" s="37">
        <v>3</v>
      </c>
      <c r="D149" s="37">
        <v>3</v>
      </c>
      <c r="E149" s="37">
        <v>0</v>
      </c>
      <c r="F149" s="37">
        <v>1</v>
      </c>
      <c r="G149" s="37">
        <v>1</v>
      </c>
      <c r="H149" s="37">
        <v>0</v>
      </c>
      <c r="I149" s="37">
        <v>2</v>
      </c>
      <c r="J149" s="37">
        <v>2</v>
      </c>
      <c r="K149" s="37">
        <v>0</v>
      </c>
      <c r="L149" s="37">
        <v>0</v>
      </c>
      <c r="M149" s="37">
        <v>0</v>
      </c>
      <c r="N149" s="37">
        <v>0</v>
      </c>
    </row>
    <row r="150" spans="2:14" ht="20.100000000000001" customHeight="1" thickBot="1" x14ac:dyDescent="0.25">
      <c r="B150" s="4" t="s">
        <v>379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</row>
    <row r="151" spans="2:14" ht="20.100000000000001" customHeight="1" thickBot="1" x14ac:dyDescent="0.25">
      <c r="B151" s="4" t="s">
        <v>380</v>
      </c>
      <c r="C151" s="37">
        <v>7</v>
      </c>
      <c r="D151" s="37">
        <v>7</v>
      </c>
      <c r="E151" s="37">
        <v>1</v>
      </c>
      <c r="F151" s="37">
        <v>0</v>
      </c>
      <c r="G151" s="37">
        <v>0</v>
      </c>
      <c r="H151" s="37">
        <v>0</v>
      </c>
      <c r="I151" s="37">
        <v>7</v>
      </c>
      <c r="J151" s="37">
        <v>7</v>
      </c>
      <c r="K151" s="37">
        <v>1</v>
      </c>
      <c r="L151" s="37">
        <v>0</v>
      </c>
      <c r="M151" s="37">
        <v>0</v>
      </c>
      <c r="N151" s="37">
        <v>0</v>
      </c>
    </row>
    <row r="152" spans="2:14" ht="20.100000000000001" customHeight="1" thickBot="1" x14ac:dyDescent="0.25">
      <c r="B152" s="4" t="s">
        <v>381</v>
      </c>
      <c r="C152" s="37">
        <v>9</v>
      </c>
      <c r="D152" s="37">
        <v>7</v>
      </c>
      <c r="E152" s="37">
        <v>5</v>
      </c>
      <c r="F152" s="37">
        <v>0</v>
      </c>
      <c r="G152" s="37">
        <v>1</v>
      </c>
      <c r="H152" s="37">
        <v>0</v>
      </c>
      <c r="I152" s="37">
        <v>9</v>
      </c>
      <c r="J152" s="37">
        <v>6</v>
      </c>
      <c r="K152" s="37">
        <v>5</v>
      </c>
      <c r="L152" s="37">
        <v>0</v>
      </c>
      <c r="M152" s="37">
        <v>0</v>
      </c>
      <c r="N152" s="37">
        <v>0</v>
      </c>
    </row>
    <row r="153" spans="2:14" ht="20.100000000000001" customHeight="1" thickBot="1" x14ac:dyDescent="0.25">
      <c r="B153" s="4" t="s">
        <v>382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</row>
    <row r="154" spans="2:14" ht="20.100000000000001" customHeight="1" thickBot="1" x14ac:dyDescent="0.25">
      <c r="B154" s="4" t="s">
        <v>383</v>
      </c>
      <c r="C154" s="37">
        <v>2</v>
      </c>
      <c r="D154" s="37">
        <v>1</v>
      </c>
      <c r="E154" s="37">
        <v>1</v>
      </c>
      <c r="F154" s="37">
        <v>2</v>
      </c>
      <c r="G154" s="37">
        <v>1</v>
      </c>
      <c r="H154" s="37">
        <v>1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</row>
    <row r="155" spans="2:14" ht="20.100000000000001" customHeight="1" thickBot="1" x14ac:dyDescent="0.25">
      <c r="B155" s="4" t="s">
        <v>384</v>
      </c>
      <c r="C155" s="37">
        <v>12</v>
      </c>
      <c r="D155" s="37">
        <v>9</v>
      </c>
      <c r="E155" s="37">
        <v>3</v>
      </c>
      <c r="F155" s="37">
        <v>3</v>
      </c>
      <c r="G155" s="37">
        <v>1</v>
      </c>
      <c r="H155" s="37">
        <v>0</v>
      </c>
      <c r="I155" s="37">
        <v>8</v>
      </c>
      <c r="J155" s="37">
        <v>7</v>
      </c>
      <c r="K155" s="37">
        <v>3</v>
      </c>
      <c r="L155" s="37">
        <v>1</v>
      </c>
      <c r="M155" s="37">
        <v>1</v>
      </c>
      <c r="N155" s="37">
        <v>0</v>
      </c>
    </row>
    <row r="156" spans="2:14" ht="20.100000000000001" customHeight="1" thickBot="1" x14ac:dyDescent="0.25">
      <c r="B156" s="4" t="s">
        <v>385</v>
      </c>
      <c r="C156" s="37">
        <v>3</v>
      </c>
      <c r="D156" s="37">
        <v>28</v>
      </c>
      <c r="E156" s="37">
        <v>3</v>
      </c>
      <c r="F156" s="37">
        <v>0</v>
      </c>
      <c r="G156" s="37">
        <v>3</v>
      </c>
      <c r="H156" s="37">
        <v>0</v>
      </c>
      <c r="I156" s="37">
        <v>3</v>
      </c>
      <c r="J156" s="37">
        <v>25</v>
      </c>
      <c r="K156" s="37">
        <v>3</v>
      </c>
      <c r="L156" s="37">
        <v>0</v>
      </c>
      <c r="M156" s="37">
        <v>0</v>
      </c>
      <c r="N156" s="37">
        <v>0</v>
      </c>
    </row>
    <row r="157" spans="2:14" ht="20.100000000000001" customHeight="1" thickBot="1" x14ac:dyDescent="0.25">
      <c r="B157" s="4" t="s">
        <v>386</v>
      </c>
      <c r="C157" s="37">
        <v>28</v>
      </c>
      <c r="D157" s="37">
        <v>13</v>
      </c>
      <c r="E157" s="37">
        <v>16</v>
      </c>
      <c r="F157" s="37">
        <v>0</v>
      </c>
      <c r="G157" s="37">
        <v>0</v>
      </c>
      <c r="H157" s="37">
        <v>0</v>
      </c>
      <c r="I157" s="37">
        <v>26</v>
      </c>
      <c r="J157" s="37">
        <v>11</v>
      </c>
      <c r="K157" s="37">
        <v>16</v>
      </c>
      <c r="L157" s="37">
        <v>2</v>
      </c>
      <c r="M157" s="37">
        <v>2</v>
      </c>
      <c r="N157" s="37">
        <v>0</v>
      </c>
    </row>
    <row r="158" spans="2:14" ht="20.100000000000001" customHeight="1" thickBot="1" x14ac:dyDescent="0.25">
      <c r="B158" s="4" t="s">
        <v>387</v>
      </c>
      <c r="C158" s="37">
        <v>2</v>
      </c>
      <c r="D158" s="37">
        <v>2</v>
      </c>
      <c r="E158" s="37">
        <v>0</v>
      </c>
      <c r="F158" s="37">
        <v>1</v>
      </c>
      <c r="G158" s="37">
        <v>1</v>
      </c>
      <c r="H158" s="37">
        <v>0</v>
      </c>
      <c r="I158" s="37">
        <v>1</v>
      </c>
      <c r="J158" s="37">
        <v>1</v>
      </c>
      <c r="K158" s="37">
        <v>0</v>
      </c>
      <c r="L158" s="37">
        <v>0</v>
      </c>
      <c r="M158" s="37">
        <v>0</v>
      </c>
      <c r="N158" s="37">
        <v>0</v>
      </c>
    </row>
    <row r="159" spans="2:14" ht="20.100000000000001" customHeight="1" thickBot="1" x14ac:dyDescent="0.25">
      <c r="B159" s="4" t="s">
        <v>388</v>
      </c>
      <c r="C159" s="37">
        <v>20</v>
      </c>
      <c r="D159" s="37">
        <v>25</v>
      </c>
      <c r="E159" s="37">
        <v>3</v>
      </c>
      <c r="F159" s="37">
        <v>3</v>
      </c>
      <c r="G159" s="37">
        <v>4</v>
      </c>
      <c r="H159" s="37">
        <v>1</v>
      </c>
      <c r="I159" s="37">
        <v>15</v>
      </c>
      <c r="J159" s="37">
        <v>19</v>
      </c>
      <c r="K159" s="37">
        <v>2</v>
      </c>
      <c r="L159" s="37">
        <v>2</v>
      </c>
      <c r="M159" s="37">
        <v>2</v>
      </c>
      <c r="N159" s="37">
        <v>0</v>
      </c>
    </row>
    <row r="160" spans="2:14" ht="20.100000000000001" customHeight="1" thickBot="1" x14ac:dyDescent="0.25">
      <c r="B160" s="4" t="s">
        <v>389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</row>
    <row r="161" spans="2:14" ht="20.100000000000001" customHeight="1" thickBot="1" x14ac:dyDescent="0.25">
      <c r="B161" s="4" t="s">
        <v>390</v>
      </c>
      <c r="C161" s="37">
        <v>1</v>
      </c>
      <c r="D161" s="37">
        <v>1</v>
      </c>
      <c r="E161" s="37">
        <v>0</v>
      </c>
      <c r="F161" s="37">
        <v>1</v>
      </c>
      <c r="G161" s="37">
        <v>1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</row>
    <row r="162" spans="2:14" ht="20.100000000000001" customHeight="1" thickBot="1" x14ac:dyDescent="0.25">
      <c r="B162" s="4" t="s">
        <v>391</v>
      </c>
      <c r="C162" s="37">
        <v>0</v>
      </c>
      <c r="D162" s="37">
        <v>2</v>
      </c>
      <c r="E162" s="37">
        <v>1</v>
      </c>
      <c r="F162" s="37">
        <v>0</v>
      </c>
      <c r="G162" s="37">
        <v>0</v>
      </c>
      <c r="H162" s="37">
        <v>0</v>
      </c>
      <c r="I162" s="37">
        <v>0</v>
      </c>
      <c r="J162" s="37">
        <v>2</v>
      </c>
      <c r="K162" s="37">
        <v>1</v>
      </c>
      <c r="L162" s="37">
        <v>0</v>
      </c>
      <c r="M162" s="37">
        <v>0</v>
      </c>
      <c r="N162" s="37">
        <v>0</v>
      </c>
    </row>
    <row r="163" spans="2:14" ht="20.100000000000001" customHeight="1" thickBot="1" x14ac:dyDescent="0.25">
      <c r="B163" s="4" t="s">
        <v>392</v>
      </c>
      <c r="C163" s="37">
        <v>3</v>
      </c>
      <c r="D163" s="37">
        <v>2</v>
      </c>
      <c r="E163" s="37">
        <v>1</v>
      </c>
      <c r="F163" s="37">
        <v>0</v>
      </c>
      <c r="G163" s="37">
        <v>0</v>
      </c>
      <c r="H163" s="37">
        <v>0</v>
      </c>
      <c r="I163" s="37">
        <v>3</v>
      </c>
      <c r="J163" s="37">
        <v>2</v>
      </c>
      <c r="K163" s="37">
        <v>1</v>
      </c>
      <c r="L163" s="37">
        <v>0</v>
      </c>
      <c r="M163" s="37">
        <v>0</v>
      </c>
      <c r="N163" s="37">
        <v>0</v>
      </c>
    </row>
    <row r="164" spans="2:14" ht="20.100000000000001" customHeight="1" thickBot="1" x14ac:dyDescent="0.25">
      <c r="B164" s="4" t="s">
        <v>393</v>
      </c>
      <c r="C164" s="37">
        <v>4</v>
      </c>
      <c r="D164" s="37">
        <v>3</v>
      </c>
      <c r="E164" s="37">
        <v>1</v>
      </c>
      <c r="F164" s="37">
        <v>1</v>
      </c>
      <c r="G164" s="37">
        <v>1</v>
      </c>
      <c r="H164" s="37">
        <v>0</v>
      </c>
      <c r="I164" s="37">
        <v>3</v>
      </c>
      <c r="J164" s="37">
        <v>2</v>
      </c>
      <c r="K164" s="37">
        <v>1</v>
      </c>
      <c r="L164" s="37">
        <v>0</v>
      </c>
      <c r="M164" s="37">
        <v>0</v>
      </c>
      <c r="N164" s="37">
        <v>0</v>
      </c>
    </row>
    <row r="165" spans="2:14" ht="20.100000000000001" customHeight="1" thickBot="1" x14ac:dyDescent="0.25">
      <c r="B165" s="4" t="s">
        <v>394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</row>
    <row r="166" spans="2:14" ht="20.100000000000001" customHeight="1" thickBot="1" x14ac:dyDescent="0.25">
      <c r="B166" s="4" t="s">
        <v>395</v>
      </c>
      <c r="C166" s="37">
        <v>2</v>
      </c>
      <c r="D166" s="37">
        <v>1</v>
      </c>
      <c r="E166" s="37">
        <v>1</v>
      </c>
      <c r="F166" s="37">
        <v>1</v>
      </c>
      <c r="G166" s="37">
        <v>1</v>
      </c>
      <c r="H166" s="37">
        <v>0</v>
      </c>
      <c r="I166" s="37">
        <v>1</v>
      </c>
      <c r="J166" s="37">
        <v>0</v>
      </c>
      <c r="K166" s="37">
        <v>1</v>
      </c>
      <c r="L166" s="37">
        <v>0</v>
      </c>
      <c r="M166" s="37">
        <v>0</v>
      </c>
      <c r="N166" s="37">
        <v>0</v>
      </c>
    </row>
    <row r="167" spans="2:14" ht="20.100000000000001" customHeight="1" thickBot="1" x14ac:dyDescent="0.25">
      <c r="B167" s="4" t="s">
        <v>194</v>
      </c>
      <c r="C167" s="37">
        <v>2</v>
      </c>
      <c r="D167" s="37">
        <v>7</v>
      </c>
      <c r="E167" s="37">
        <v>0</v>
      </c>
      <c r="F167" s="37">
        <v>0</v>
      </c>
      <c r="G167" s="37">
        <v>0</v>
      </c>
      <c r="H167" s="37">
        <v>0</v>
      </c>
      <c r="I167" s="37">
        <v>1</v>
      </c>
      <c r="J167" s="37">
        <v>6</v>
      </c>
      <c r="K167" s="37">
        <v>0</v>
      </c>
      <c r="L167" s="37">
        <v>1</v>
      </c>
      <c r="M167" s="37">
        <v>1</v>
      </c>
      <c r="N167" s="37">
        <v>0</v>
      </c>
    </row>
    <row r="168" spans="2:14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</row>
    <row r="169" spans="2:14" ht="20.100000000000001" customHeight="1" thickBot="1" x14ac:dyDescent="0.25">
      <c r="B169" s="4" t="s">
        <v>195</v>
      </c>
      <c r="C169" s="37">
        <v>11</v>
      </c>
      <c r="D169" s="37">
        <v>9</v>
      </c>
      <c r="E169" s="37">
        <v>3</v>
      </c>
      <c r="F169" s="37">
        <v>3</v>
      </c>
      <c r="G169" s="37">
        <v>2</v>
      </c>
      <c r="H169" s="37">
        <v>1</v>
      </c>
      <c r="I169" s="37">
        <v>8</v>
      </c>
      <c r="J169" s="37">
        <v>7</v>
      </c>
      <c r="K169" s="37">
        <v>2</v>
      </c>
      <c r="L169" s="37">
        <v>0</v>
      </c>
      <c r="M169" s="37">
        <v>0</v>
      </c>
      <c r="N169" s="37">
        <v>0</v>
      </c>
    </row>
    <row r="170" spans="2:14" ht="20.100000000000001" customHeight="1" thickBot="1" x14ac:dyDescent="0.25">
      <c r="B170" s="4" t="s">
        <v>397</v>
      </c>
      <c r="C170" s="37">
        <v>2</v>
      </c>
      <c r="D170" s="37">
        <v>2</v>
      </c>
      <c r="E170" s="37">
        <v>0</v>
      </c>
      <c r="F170" s="37">
        <v>0</v>
      </c>
      <c r="G170" s="37">
        <v>0</v>
      </c>
      <c r="H170" s="37">
        <v>0</v>
      </c>
      <c r="I170" s="37">
        <v>2</v>
      </c>
      <c r="J170" s="37">
        <v>2</v>
      </c>
      <c r="K170" s="37">
        <v>0</v>
      </c>
      <c r="L170" s="37">
        <v>0</v>
      </c>
      <c r="M170" s="37">
        <v>0</v>
      </c>
      <c r="N170" s="37">
        <v>0</v>
      </c>
    </row>
    <row r="171" spans="2:14" ht="20.100000000000001" customHeight="1" thickBot="1" x14ac:dyDescent="0.25">
      <c r="B171" s="4" t="s">
        <v>398</v>
      </c>
      <c r="C171" s="37">
        <v>1</v>
      </c>
      <c r="D171" s="37">
        <v>1</v>
      </c>
      <c r="E171" s="37">
        <v>1</v>
      </c>
      <c r="F171" s="37">
        <v>0</v>
      </c>
      <c r="G171" s="37">
        <v>0</v>
      </c>
      <c r="H171" s="37">
        <v>0</v>
      </c>
      <c r="I171" s="37">
        <v>1</v>
      </c>
      <c r="J171" s="37">
        <v>0</v>
      </c>
      <c r="K171" s="37">
        <v>1</v>
      </c>
      <c r="L171" s="37">
        <v>0</v>
      </c>
      <c r="M171" s="37">
        <v>1</v>
      </c>
      <c r="N171" s="37">
        <v>0</v>
      </c>
    </row>
    <row r="172" spans="2:14" ht="20.100000000000001" customHeight="1" thickBot="1" x14ac:dyDescent="0.25">
      <c r="B172" s="4" t="s">
        <v>399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</row>
    <row r="173" spans="2:14" ht="20.100000000000001" customHeight="1" thickBot="1" x14ac:dyDescent="0.25">
      <c r="B173" s="4" t="s">
        <v>400</v>
      </c>
      <c r="C173" s="37">
        <v>1</v>
      </c>
      <c r="D173" s="37">
        <v>1</v>
      </c>
      <c r="E173" s="37">
        <v>0</v>
      </c>
      <c r="F173" s="37">
        <v>1</v>
      </c>
      <c r="G173" s="37">
        <v>1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</row>
    <row r="174" spans="2:14" ht="20.100000000000001" customHeight="1" thickBot="1" x14ac:dyDescent="0.25">
      <c r="B174" s="4" t="s">
        <v>401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</row>
    <row r="175" spans="2:14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</row>
    <row r="176" spans="2:14" ht="20.100000000000001" customHeight="1" thickBot="1" x14ac:dyDescent="0.25">
      <c r="B176" s="4" t="s">
        <v>403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</row>
    <row r="177" spans="2:14" ht="20.100000000000001" customHeight="1" thickBot="1" x14ac:dyDescent="0.25">
      <c r="B177" s="4" t="s">
        <v>196</v>
      </c>
      <c r="C177" s="37">
        <v>29</v>
      </c>
      <c r="D177" s="37">
        <v>21</v>
      </c>
      <c r="E177" s="37">
        <v>27</v>
      </c>
      <c r="F177" s="37">
        <v>6</v>
      </c>
      <c r="G177" s="37">
        <v>5</v>
      </c>
      <c r="H177" s="37">
        <v>3</v>
      </c>
      <c r="I177" s="37">
        <v>19</v>
      </c>
      <c r="J177" s="37">
        <v>12</v>
      </c>
      <c r="K177" s="37">
        <v>24</v>
      </c>
      <c r="L177" s="37">
        <v>4</v>
      </c>
      <c r="M177" s="37">
        <v>4</v>
      </c>
      <c r="N177" s="37">
        <v>0</v>
      </c>
    </row>
    <row r="178" spans="2:14" ht="20.100000000000001" customHeight="1" thickBot="1" x14ac:dyDescent="0.25">
      <c r="B178" s="4" t="s">
        <v>404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</row>
    <row r="179" spans="2:14" ht="20.100000000000001" customHeight="1" thickBot="1" x14ac:dyDescent="0.25">
      <c r="B179" s="4" t="s">
        <v>405</v>
      </c>
      <c r="C179" s="37">
        <v>15</v>
      </c>
      <c r="D179" s="37">
        <v>13</v>
      </c>
      <c r="E179" s="37">
        <v>6</v>
      </c>
      <c r="F179" s="37">
        <v>0</v>
      </c>
      <c r="G179" s="37">
        <v>1</v>
      </c>
      <c r="H179" s="37">
        <v>0</v>
      </c>
      <c r="I179" s="37">
        <v>15</v>
      </c>
      <c r="J179" s="37">
        <v>12</v>
      </c>
      <c r="K179" s="37">
        <v>6</v>
      </c>
      <c r="L179" s="37">
        <v>0</v>
      </c>
      <c r="M179" s="37">
        <v>0</v>
      </c>
      <c r="N179" s="37">
        <v>0</v>
      </c>
    </row>
    <row r="180" spans="2:14" ht="20.100000000000001" customHeight="1" thickBot="1" x14ac:dyDescent="0.25">
      <c r="B180" s="4" t="s">
        <v>406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</row>
    <row r="181" spans="2:14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</row>
    <row r="182" spans="2:14" ht="20.100000000000001" customHeight="1" thickBot="1" x14ac:dyDescent="0.25">
      <c r="B182" s="4" t="s">
        <v>408</v>
      </c>
      <c r="C182" s="37">
        <v>1</v>
      </c>
      <c r="D182" s="37">
        <v>0</v>
      </c>
      <c r="E182" s="37">
        <v>1</v>
      </c>
      <c r="F182" s="37">
        <v>1</v>
      </c>
      <c r="G182" s="37">
        <v>0</v>
      </c>
      <c r="H182" s="37">
        <v>1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</row>
    <row r="183" spans="2:14" ht="20.100000000000001" customHeight="1" thickBot="1" x14ac:dyDescent="0.25">
      <c r="B183" s="4" t="s">
        <v>197</v>
      </c>
      <c r="C183" s="37">
        <v>0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</row>
    <row r="184" spans="2:14" ht="20.100000000000001" customHeight="1" thickBot="1" x14ac:dyDescent="0.25">
      <c r="B184" s="4" t="s">
        <v>409</v>
      </c>
      <c r="C184" s="37">
        <v>0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</row>
    <row r="185" spans="2:14" ht="20.100000000000001" customHeight="1" thickBot="1" x14ac:dyDescent="0.25">
      <c r="B185" s="4" t="s">
        <v>410</v>
      </c>
      <c r="C185" s="37">
        <v>3</v>
      </c>
      <c r="D185" s="37">
        <v>3</v>
      </c>
      <c r="E185" s="37">
        <v>0</v>
      </c>
      <c r="F185" s="37">
        <v>3</v>
      </c>
      <c r="G185" s="37">
        <v>3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</row>
    <row r="186" spans="2:14" ht="20.100000000000001" customHeight="1" thickBot="1" x14ac:dyDescent="0.25">
      <c r="B186" s="4" t="s">
        <v>198</v>
      </c>
      <c r="C186" s="37">
        <v>15</v>
      </c>
      <c r="D186" s="37">
        <v>19</v>
      </c>
      <c r="E186" s="37">
        <v>0</v>
      </c>
      <c r="F186" s="37">
        <v>2</v>
      </c>
      <c r="G186" s="37">
        <v>3</v>
      </c>
      <c r="H186" s="37">
        <v>0</v>
      </c>
      <c r="I186" s="37">
        <v>7</v>
      </c>
      <c r="J186" s="37">
        <v>9</v>
      </c>
      <c r="K186" s="37">
        <v>0</v>
      </c>
      <c r="L186" s="37">
        <v>6</v>
      </c>
      <c r="M186" s="37">
        <v>7</v>
      </c>
      <c r="N186" s="37">
        <v>0</v>
      </c>
    </row>
    <row r="187" spans="2:14" ht="20.100000000000001" customHeight="1" thickBot="1" x14ac:dyDescent="0.25">
      <c r="B187" s="4" t="s">
        <v>411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</row>
    <row r="188" spans="2:14" ht="20.100000000000001" customHeight="1" thickBot="1" x14ac:dyDescent="0.25">
      <c r="B188" s="4" t="s">
        <v>412</v>
      </c>
      <c r="C188" s="37">
        <v>1</v>
      </c>
      <c r="D188" s="37">
        <v>1</v>
      </c>
      <c r="E188" s="37">
        <v>0</v>
      </c>
      <c r="F188" s="37">
        <v>0</v>
      </c>
      <c r="G188" s="37">
        <v>0</v>
      </c>
      <c r="H188" s="37">
        <v>0</v>
      </c>
      <c r="I188" s="37">
        <v>1</v>
      </c>
      <c r="J188" s="37">
        <v>1</v>
      </c>
      <c r="K188" s="37">
        <v>0</v>
      </c>
      <c r="L188" s="37">
        <v>0</v>
      </c>
      <c r="M188" s="37">
        <v>0</v>
      </c>
      <c r="N188" s="37">
        <v>0</v>
      </c>
    </row>
    <row r="189" spans="2:14" ht="20.100000000000001" customHeight="1" thickBot="1" x14ac:dyDescent="0.25">
      <c r="B189" s="4" t="s">
        <v>413</v>
      </c>
      <c r="C189" s="37">
        <v>1</v>
      </c>
      <c r="D189" s="37">
        <v>0</v>
      </c>
      <c r="E189" s="37">
        <v>1</v>
      </c>
      <c r="F189" s="37">
        <v>0</v>
      </c>
      <c r="G189" s="37">
        <v>0</v>
      </c>
      <c r="H189" s="37">
        <v>0</v>
      </c>
      <c r="I189" s="37">
        <v>1</v>
      </c>
      <c r="J189" s="37">
        <v>0</v>
      </c>
      <c r="K189" s="37">
        <v>1</v>
      </c>
      <c r="L189" s="37">
        <v>0</v>
      </c>
      <c r="M189" s="37">
        <v>0</v>
      </c>
      <c r="N189" s="37">
        <v>0</v>
      </c>
    </row>
    <row r="190" spans="2:14" ht="20.100000000000001" customHeight="1" thickBot="1" x14ac:dyDescent="0.25">
      <c r="B190" s="4" t="s">
        <v>414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</row>
    <row r="191" spans="2:14" ht="20.100000000000001" customHeight="1" thickBot="1" x14ac:dyDescent="0.25">
      <c r="B191" s="4" t="s">
        <v>199</v>
      </c>
      <c r="C191" s="37">
        <v>5</v>
      </c>
      <c r="D191" s="37">
        <v>3</v>
      </c>
      <c r="E191" s="37">
        <v>8</v>
      </c>
      <c r="F191" s="37">
        <v>5</v>
      </c>
      <c r="G191" s="37">
        <v>3</v>
      </c>
      <c r="H191" s="37">
        <v>8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</row>
    <row r="192" spans="2:14" ht="20.100000000000001" customHeight="1" thickBot="1" x14ac:dyDescent="0.25">
      <c r="B192" s="4" t="s">
        <v>415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</row>
    <row r="193" spans="2:14" ht="20.100000000000001" customHeight="1" thickBot="1" x14ac:dyDescent="0.25">
      <c r="B193" s="4" t="s">
        <v>416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</row>
    <row r="194" spans="2:14" ht="20.100000000000001" customHeight="1" thickBot="1" x14ac:dyDescent="0.25">
      <c r="B194" s="4" t="s">
        <v>417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</row>
    <row r="195" spans="2:14" ht="20.100000000000001" customHeight="1" thickBot="1" x14ac:dyDescent="0.25">
      <c r="B195" s="4" t="s">
        <v>418</v>
      </c>
      <c r="C195" s="37">
        <v>2</v>
      </c>
      <c r="D195" s="37">
        <v>0</v>
      </c>
      <c r="E195" s="37">
        <v>2</v>
      </c>
      <c r="F195" s="37">
        <v>2</v>
      </c>
      <c r="G195" s="37">
        <v>0</v>
      </c>
      <c r="H195" s="37">
        <v>2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</row>
    <row r="196" spans="2:14" ht="20.100000000000001" customHeight="1" thickBot="1" x14ac:dyDescent="0.25">
      <c r="B196" s="4" t="s">
        <v>419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</row>
    <row r="197" spans="2:14" ht="20.100000000000001" customHeight="1" thickBot="1" x14ac:dyDescent="0.25">
      <c r="B197" s="4" t="s">
        <v>200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</row>
    <row r="198" spans="2:14" ht="20.100000000000001" customHeight="1" thickBot="1" x14ac:dyDescent="0.25">
      <c r="B198" s="4" t="s">
        <v>201</v>
      </c>
      <c r="C198" s="37">
        <v>38</v>
      </c>
      <c r="D198" s="37">
        <v>37</v>
      </c>
      <c r="E198" s="37">
        <v>1</v>
      </c>
      <c r="F198" s="37">
        <v>11</v>
      </c>
      <c r="G198" s="37">
        <v>10</v>
      </c>
      <c r="H198" s="37">
        <v>1</v>
      </c>
      <c r="I198" s="37">
        <v>27</v>
      </c>
      <c r="J198" s="37">
        <v>27</v>
      </c>
      <c r="K198" s="37">
        <v>0</v>
      </c>
      <c r="L198" s="37">
        <v>0</v>
      </c>
      <c r="M198" s="37">
        <v>0</v>
      </c>
      <c r="N198" s="37">
        <v>0</v>
      </c>
    </row>
    <row r="199" spans="2:14" ht="20.100000000000001" customHeight="1" thickBot="1" x14ac:dyDescent="0.25">
      <c r="B199" s="4" t="s">
        <v>420</v>
      </c>
      <c r="C199" s="37">
        <v>4</v>
      </c>
      <c r="D199" s="37">
        <v>4</v>
      </c>
      <c r="E199" s="37">
        <v>0</v>
      </c>
      <c r="F199" s="37">
        <v>1</v>
      </c>
      <c r="G199" s="37">
        <v>1</v>
      </c>
      <c r="H199" s="37">
        <v>0</v>
      </c>
      <c r="I199" s="37">
        <v>3</v>
      </c>
      <c r="J199" s="37">
        <v>3</v>
      </c>
      <c r="K199" s="37">
        <v>0</v>
      </c>
      <c r="L199" s="37">
        <v>0</v>
      </c>
      <c r="M199" s="37">
        <v>0</v>
      </c>
      <c r="N199" s="37">
        <v>0</v>
      </c>
    </row>
    <row r="200" spans="2:14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</row>
    <row r="201" spans="2:14" ht="20.100000000000001" customHeight="1" thickBot="1" x14ac:dyDescent="0.25">
      <c r="B201" s="4" t="s">
        <v>422</v>
      </c>
      <c r="C201" s="37">
        <v>0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</row>
    <row r="202" spans="2:14" ht="20.100000000000001" customHeight="1" thickBot="1" x14ac:dyDescent="0.25">
      <c r="B202" s="4" t="s">
        <v>202</v>
      </c>
      <c r="C202" s="37">
        <v>9</v>
      </c>
      <c r="D202" s="37">
        <v>7</v>
      </c>
      <c r="E202" s="37">
        <v>2</v>
      </c>
      <c r="F202" s="37">
        <v>2</v>
      </c>
      <c r="G202" s="37">
        <v>1</v>
      </c>
      <c r="H202" s="37">
        <v>1</v>
      </c>
      <c r="I202" s="37">
        <v>7</v>
      </c>
      <c r="J202" s="37">
        <v>6</v>
      </c>
      <c r="K202" s="37">
        <v>1</v>
      </c>
      <c r="L202" s="37">
        <v>0</v>
      </c>
      <c r="M202" s="37">
        <v>0</v>
      </c>
      <c r="N202" s="37">
        <v>0</v>
      </c>
    </row>
    <row r="203" spans="2:14" ht="20.100000000000001" customHeight="1" thickBot="1" x14ac:dyDescent="0.25">
      <c r="B203" s="4" t="s">
        <v>423</v>
      </c>
      <c r="C203" s="37">
        <v>0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</row>
    <row r="204" spans="2:14" ht="20.100000000000001" customHeight="1" thickBot="1" x14ac:dyDescent="0.25">
      <c r="B204" s="4" t="s">
        <v>424</v>
      </c>
      <c r="C204" s="37">
        <v>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</row>
    <row r="205" spans="2:14" ht="20.100000000000001" customHeight="1" thickBot="1" x14ac:dyDescent="0.25">
      <c r="B205" s="4" t="s">
        <v>425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</row>
    <row r="206" spans="2:14" ht="20.100000000000001" customHeight="1" thickBot="1" x14ac:dyDescent="0.25">
      <c r="B206" s="4" t="s">
        <v>203</v>
      </c>
      <c r="C206" s="37">
        <v>17</v>
      </c>
      <c r="D206" s="37">
        <v>14</v>
      </c>
      <c r="E206" s="37">
        <v>3</v>
      </c>
      <c r="F206" s="37">
        <v>1</v>
      </c>
      <c r="G206" s="37">
        <v>1</v>
      </c>
      <c r="H206" s="37">
        <v>0</v>
      </c>
      <c r="I206" s="37">
        <v>11</v>
      </c>
      <c r="J206" s="37">
        <v>9</v>
      </c>
      <c r="K206" s="37">
        <v>2</v>
      </c>
      <c r="L206" s="37">
        <v>5</v>
      </c>
      <c r="M206" s="37">
        <v>4</v>
      </c>
      <c r="N206" s="37">
        <v>1</v>
      </c>
    </row>
    <row r="207" spans="2:14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</row>
    <row r="208" spans="2:14" ht="20.100000000000001" customHeight="1" thickBot="1" x14ac:dyDescent="0.25">
      <c r="B208" s="4" t="s">
        <v>427</v>
      </c>
      <c r="C208" s="37">
        <v>2</v>
      </c>
      <c r="D208" s="37">
        <v>2</v>
      </c>
      <c r="E208" s="37">
        <v>0</v>
      </c>
      <c r="F208" s="37">
        <v>0</v>
      </c>
      <c r="G208" s="37">
        <v>0</v>
      </c>
      <c r="H208" s="37">
        <v>0</v>
      </c>
      <c r="I208" s="37">
        <v>2</v>
      </c>
      <c r="J208" s="37">
        <v>2</v>
      </c>
      <c r="K208" s="37">
        <v>0</v>
      </c>
      <c r="L208" s="37">
        <v>0</v>
      </c>
      <c r="M208" s="37">
        <v>0</v>
      </c>
      <c r="N208" s="37">
        <v>0</v>
      </c>
    </row>
    <row r="209" spans="2:14" ht="20.100000000000001" customHeight="1" thickBot="1" x14ac:dyDescent="0.25">
      <c r="B209" s="4" t="s">
        <v>428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</row>
    <row r="210" spans="2:14" ht="20.100000000000001" customHeight="1" thickBot="1" x14ac:dyDescent="0.25">
      <c r="B210" s="4" t="s">
        <v>429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</row>
    <row r="211" spans="2:14" ht="20.100000000000001" customHeight="1" thickBot="1" x14ac:dyDescent="0.25">
      <c r="B211" s="4" t="s">
        <v>430</v>
      </c>
      <c r="C211" s="37">
        <v>1</v>
      </c>
      <c r="D211" s="37">
        <v>0</v>
      </c>
      <c r="E211" s="37">
        <v>1</v>
      </c>
      <c r="F211" s="37">
        <v>1</v>
      </c>
      <c r="G211" s="37">
        <v>0</v>
      </c>
      <c r="H211" s="37">
        <v>1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</row>
    <row r="212" spans="2:14" ht="20.100000000000001" customHeight="1" thickBot="1" x14ac:dyDescent="0.25">
      <c r="B212" s="4" t="s">
        <v>431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</row>
    <row r="213" spans="2:14" ht="20.100000000000001" customHeight="1" thickBot="1" x14ac:dyDescent="0.25">
      <c r="B213" s="4" t="s">
        <v>432</v>
      </c>
      <c r="C213" s="37">
        <v>3</v>
      </c>
      <c r="D213" s="37">
        <v>2</v>
      </c>
      <c r="E213" s="37">
        <v>3</v>
      </c>
      <c r="F213" s="37">
        <v>0</v>
      </c>
      <c r="G213" s="37">
        <v>0</v>
      </c>
      <c r="H213" s="37">
        <v>0</v>
      </c>
      <c r="I213" s="37">
        <v>3</v>
      </c>
      <c r="J213" s="37">
        <v>2</v>
      </c>
      <c r="K213" s="37">
        <v>3</v>
      </c>
      <c r="L213" s="37">
        <v>0</v>
      </c>
      <c r="M213" s="37">
        <v>0</v>
      </c>
      <c r="N213" s="37">
        <v>0</v>
      </c>
    </row>
    <row r="214" spans="2:14" ht="20.100000000000001" customHeight="1" thickBot="1" x14ac:dyDescent="0.25">
      <c r="B214" s="4" t="s">
        <v>204</v>
      </c>
      <c r="C214" s="37">
        <v>5</v>
      </c>
      <c r="D214" s="37">
        <v>8</v>
      </c>
      <c r="E214" s="37">
        <v>6</v>
      </c>
      <c r="F214" s="37">
        <v>2</v>
      </c>
      <c r="G214" s="37">
        <v>2</v>
      </c>
      <c r="H214" s="37">
        <v>0</v>
      </c>
      <c r="I214" s="37">
        <v>3</v>
      </c>
      <c r="J214" s="37">
        <v>6</v>
      </c>
      <c r="K214" s="37">
        <v>6</v>
      </c>
      <c r="L214" s="37">
        <v>0</v>
      </c>
      <c r="M214" s="37">
        <v>0</v>
      </c>
      <c r="N214" s="37">
        <v>0</v>
      </c>
    </row>
    <row r="215" spans="2:14" ht="20.100000000000001" customHeight="1" thickBot="1" x14ac:dyDescent="0.25">
      <c r="B215" s="4" t="s">
        <v>433</v>
      </c>
      <c r="C215" s="37">
        <v>2</v>
      </c>
      <c r="D215" s="37">
        <v>2</v>
      </c>
      <c r="E215" s="37">
        <v>0</v>
      </c>
      <c r="F215" s="37">
        <v>2</v>
      </c>
      <c r="G215" s="37">
        <v>2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</row>
    <row r="216" spans="2:14" ht="20.100000000000001" customHeight="1" thickBot="1" x14ac:dyDescent="0.25">
      <c r="B216" s="4" t="s">
        <v>434</v>
      </c>
      <c r="C216" s="37">
        <v>0</v>
      </c>
      <c r="D216" s="37">
        <v>1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1</v>
      </c>
      <c r="K216" s="37">
        <v>0</v>
      </c>
      <c r="L216" s="37">
        <v>0</v>
      </c>
      <c r="M216" s="37">
        <v>0</v>
      </c>
      <c r="N216" s="37">
        <v>0</v>
      </c>
    </row>
    <row r="217" spans="2:14" ht="20.100000000000001" customHeight="1" thickBot="1" x14ac:dyDescent="0.25">
      <c r="B217" s="4" t="s">
        <v>435</v>
      </c>
      <c r="C217" s="37">
        <v>5</v>
      </c>
      <c r="D217" s="37">
        <v>6</v>
      </c>
      <c r="E217" s="37">
        <v>5</v>
      </c>
      <c r="F217" s="37">
        <v>2</v>
      </c>
      <c r="G217" s="37">
        <v>2</v>
      </c>
      <c r="H217" s="37">
        <v>0</v>
      </c>
      <c r="I217" s="37">
        <v>3</v>
      </c>
      <c r="J217" s="37">
        <v>4</v>
      </c>
      <c r="K217" s="37">
        <v>5</v>
      </c>
      <c r="L217" s="37">
        <v>0</v>
      </c>
      <c r="M217" s="37">
        <v>0</v>
      </c>
      <c r="N217" s="37">
        <v>0</v>
      </c>
    </row>
    <row r="218" spans="2:14" ht="20.100000000000001" customHeight="1" thickBot="1" x14ac:dyDescent="0.25">
      <c r="B218" s="4" t="s">
        <v>436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</row>
    <row r="219" spans="2:14" ht="20.100000000000001" customHeight="1" thickBot="1" x14ac:dyDescent="0.25">
      <c r="B219" s="4" t="s">
        <v>437</v>
      </c>
      <c r="C219" s="37">
        <v>4</v>
      </c>
      <c r="D219" s="37">
        <v>4</v>
      </c>
      <c r="E219" s="37">
        <v>0</v>
      </c>
      <c r="F219" s="37">
        <v>1</v>
      </c>
      <c r="G219" s="37">
        <v>1</v>
      </c>
      <c r="H219" s="37">
        <v>0</v>
      </c>
      <c r="I219" s="37">
        <v>3</v>
      </c>
      <c r="J219" s="37">
        <v>3</v>
      </c>
      <c r="K219" s="37">
        <v>0</v>
      </c>
      <c r="L219" s="37">
        <v>0</v>
      </c>
      <c r="M219" s="37">
        <v>0</v>
      </c>
      <c r="N219" s="37">
        <v>0</v>
      </c>
    </row>
    <row r="220" spans="2:14" ht="20.100000000000001" customHeight="1" thickBot="1" x14ac:dyDescent="0.25">
      <c r="B220" s="4" t="s">
        <v>438</v>
      </c>
      <c r="C220" s="37">
        <v>2</v>
      </c>
      <c r="D220" s="37">
        <v>5</v>
      </c>
      <c r="E220" s="37">
        <v>0</v>
      </c>
      <c r="F220" s="37">
        <v>1</v>
      </c>
      <c r="G220" s="37">
        <v>3</v>
      </c>
      <c r="H220" s="37">
        <v>0</v>
      </c>
      <c r="I220" s="37">
        <v>1</v>
      </c>
      <c r="J220" s="37">
        <v>2</v>
      </c>
      <c r="K220" s="37">
        <v>0</v>
      </c>
      <c r="L220" s="37">
        <v>0</v>
      </c>
      <c r="M220" s="37">
        <v>0</v>
      </c>
      <c r="N220" s="37">
        <v>0</v>
      </c>
    </row>
    <row r="221" spans="2:14" ht="20.100000000000001" customHeight="1" thickBot="1" x14ac:dyDescent="0.25">
      <c r="B221" s="4" t="s">
        <v>439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</row>
    <row r="222" spans="2:14" ht="20.100000000000001" customHeight="1" thickBot="1" x14ac:dyDescent="0.25">
      <c r="B222" s="4" t="s">
        <v>440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</row>
    <row r="223" spans="2:14" ht="20.100000000000001" customHeight="1" thickBot="1" x14ac:dyDescent="0.25">
      <c r="B223" s="4" t="s">
        <v>205</v>
      </c>
      <c r="C223" s="37">
        <v>3</v>
      </c>
      <c r="D223" s="37">
        <v>3</v>
      </c>
      <c r="E223" s="37">
        <v>0</v>
      </c>
      <c r="F223" s="37">
        <v>0</v>
      </c>
      <c r="G223" s="37">
        <v>0</v>
      </c>
      <c r="H223" s="37">
        <v>0</v>
      </c>
      <c r="I223" s="37">
        <v>3</v>
      </c>
      <c r="J223" s="37">
        <v>3</v>
      </c>
      <c r="K223" s="37">
        <v>0</v>
      </c>
      <c r="L223" s="37">
        <v>0</v>
      </c>
      <c r="M223" s="37">
        <v>0</v>
      </c>
      <c r="N223" s="37">
        <v>0</v>
      </c>
    </row>
    <row r="224" spans="2:14" ht="20.100000000000001" customHeight="1" thickBot="1" x14ac:dyDescent="0.25">
      <c r="B224" s="4" t="s">
        <v>441</v>
      </c>
      <c r="C224" s="37">
        <v>0</v>
      </c>
      <c r="D224" s="37">
        <v>2</v>
      </c>
      <c r="E224" s="37">
        <v>0</v>
      </c>
      <c r="F224" s="37">
        <v>0</v>
      </c>
      <c r="G224" s="37">
        <v>1</v>
      </c>
      <c r="H224" s="37">
        <v>0</v>
      </c>
      <c r="I224" s="37">
        <v>0</v>
      </c>
      <c r="J224" s="37">
        <v>1</v>
      </c>
      <c r="K224" s="37">
        <v>0</v>
      </c>
      <c r="L224" s="37">
        <v>0</v>
      </c>
      <c r="M224" s="37">
        <v>0</v>
      </c>
      <c r="N224" s="37">
        <v>0</v>
      </c>
    </row>
    <row r="225" spans="2:14" ht="20.100000000000001" customHeight="1" thickBot="1" x14ac:dyDescent="0.25">
      <c r="B225" s="4" t="s">
        <v>442</v>
      </c>
      <c r="C225" s="37">
        <v>12</v>
      </c>
      <c r="D225" s="37">
        <v>4</v>
      </c>
      <c r="E225" s="37">
        <v>8</v>
      </c>
      <c r="F225" s="37">
        <v>10</v>
      </c>
      <c r="G225" s="37">
        <v>3</v>
      </c>
      <c r="H225" s="37">
        <v>7</v>
      </c>
      <c r="I225" s="37">
        <v>2</v>
      </c>
      <c r="J225" s="37">
        <v>1</v>
      </c>
      <c r="K225" s="37">
        <v>1</v>
      </c>
      <c r="L225" s="37">
        <v>0</v>
      </c>
      <c r="M225" s="37">
        <v>0</v>
      </c>
      <c r="N225" s="37">
        <v>0</v>
      </c>
    </row>
    <row r="226" spans="2:14" ht="20.100000000000001" customHeight="1" thickBot="1" x14ac:dyDescent="0.25">
      <c r="B226" s="4" t="s">
        <v>443</v>
      </c>
      <c r="C226" s="37">
        <v>0</v>
      </c>
      <c r="D226" s="37">
        <v>1</v>
      </c>
      <c r="E226" s="37">
        <v>0</v>
      </c>
      <c r="F226" s="37">
        <v>0</v>
      </c>
      <c r="G226" s="37">
        <v>1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</row>
    <row r="227" spans="2:14" ht="20.100000000000001" customHeight="1" thickBot="1" x14ac:dyDescent="0.25">
      <c r="B227" s="4" t="s">
        <v>206</v>
      </c>
      <c r="C227" s="37">
        <v>12</v>
      </c>
      <c r="D227" s="37">
        <v>29</v>
      </c>
      <c r="E227" s="37">
        <v>5</v>
      </c>
      <c r="F227" s="37">
        <v>5</v>
      </c>
      <c r="G227" s="37">
        <v>6</v>
      </c>
      <c r="H227" s="37">
        <v>2</v>
      </c>
      <c r="I227" s="37">
        <v>7</v>
      </c>
      <c r="J227" s="37">
        <v>23</v>
      </c>
      <c r="K227" s="37">
        <v>3</v>
      </c>
      <c r="L227" s="37">
        <v>0</v>
      </c>
      <c r="M227" s="37">
        <v>0</v>
      </c>
      <c r="N227" s="37">
        <v>0</v>
      </c>
    </row>
    <row r="228" spans="2:14" ht="20.100000000000001" customHeight="1" thickBot="1" x14ac:dyDescent="0.25">
      <c r="B228" s="4" t="s">
        <v>444</v>
      </c>
      <c r="C228" s="37">
        <v>0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</row>
    <row r="229" spans="2:14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</row>
    <row r="230" spans="2:14" ht="20.100000000000001" customHeight="1" thickBot="1" x14ac:dyDescent="0.25">
      <c r="B230" s="4" t="s">
        <v>446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</row>
    <row r="231" spans="2:14" ht="20.100000000000001" customHeight="1" thickBot="1" x14ac:dyDescent="0.25">
      <c r="B231" s="4" t="s">
        <v>447</v>
      </c>
      <c r="C231" s="37">
        <v>5</v>
      </c>
      <c r="D231" s="37">
        <v>2</v>
      </c>
      <c r="E231" s="37">
        <v>3</v>
      </c>
      <c r="F231" s="37">
        <v>1</v>
      </c>
      <c r="G231" s="37">
        <v>1</v>
      </c>
      <c r="H231" s="37">
        <v>0</v>
      </c>
      <c r="I231" s="37">
        <v>4</v>
      </c>
      <c r="J231" s="37">
        <v>1</v>
      </c>
      <c r="K231" s="37">
        <v>3</v>
      </c>
      <c r="L231" s="37">
        <v>0</v>
      </c>
      <c r="M231" s="37">
        <v>0</v>
      </c>
      <c r="N231" s="37">
        <v>0</v>
      </c>
    </row>
    <row r="232" spans="2:14" ht="20.100000000000001" customHeight="1" thickBot="1" x14ac:dyDescent="0.25">
      <c r="B232" s="4" t="s">
        <v>448</v>
      </c>
      <c r="C232" s="37">
        <v>26</v>
      </c>
      <c r="D232" s="37">
        <v>13</v>
      </c>
      <c r="E232" s="37">
        <v>18</v>
      </c>
      <c r="F232" s="37">
        <v>5</v>
      </c>
      <c r="G232" s="37">
        <v>2</v>
      </c>
      <c r="H232" s="37">
        <v>4</v>
      </c>
      <c r="I232" s="37">
        <v>18</v>
      </c>
      <c r="J232" s="37">
        <v>8</v>
      </c>
      <c r="K232" s="37">
        <v>14</v>
      </c>
      <c r="L232" s="37">
        <v>3</v>
      </c>
      <c r="M232" s="37">
        <v>3</v>
      </c>
      <c r="N232" s="37">
        <v>0</v>
      </c>
    </row>
    <row r="233" spans="2:14" ht="20.100000000000001" customHeight="1" thickBot="1" x14ac:dyDescent="0.25">
      <c r="B233" s="4" t="s">
        <v>449</v>
      </c>
      <c r="C233" s="37">
        <v>2</v>
      </c>
      <c r="D233" s="37">
        <v>2</v>
      </c>
      <c r="E233" s="37">
        <v>0</v>
      </c>
      <c r="F233" s="37">
        <v>2</v>
      </c>
      <c r="G233" s="37">
        <v>2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</row>
    <row r="234" spans="2:14" ht="20.100000000000001" customHeight="1" thickBot="1" x14ac:dyDescent="0.25">
      <c r="B234" s="4" t="s">
        <v>207</v>
      </c>
      <c r="C234" s="37">
        <v>1</v>
      </c>
      <c r="D234" s="37">
        <v>1</v>
      </c>
      <c r="E234" s="37">
        <v>0</v>
      </c>
      <c r="F234" s="37">
        <v>0</v>
      </c>
      <c r="G234" s="37">
        <v>0</v>
      </c>
      <c r="H234" s="37">
        <v>0</v>
      </c>
      <c r="I234" s="37">
        <v>1</v>
      </c>
      <c r="J234" s="37">
        <v>1</v>
      </c>
      <c r="K234" s="37">
        <v>0</v>
      </c>
      <c r="L234" s="37">
        <v>0</v>
      </c>
      <c r="M234" s="37">
        <v>0</v>
      </c>
      <c r="N234" s="37">
        <v>0</v>
      </c>
    </row>
    <row r="235" spans="2:14" ht="20.100000000000001" customHeight="1" thickBot="1" x14ac:dyDescent="0.25">
      <c r="B235" s="4" t="s">
        <v>450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</row>
    <row r="236" spans="2:14" ht="20.100000000000001" customHeight="1" thickBot="1" x14ac:dyDescent="0.25">
      <c r="B236" s="4" t="s">
        <v>451</v>
      </c>
      <c r="C236" s="37">
        <v>7</v>
      </c>
      <c r="D236" s="37">
        <v>7</v>
      </c>
      <c r="E236" s="37">
        <v>0</v>
      </c>
      <c r="F236" s="37">
        <v>0</v>
      </c>
      <c r="G236" s="37">
        <v>0</v>
      </c>
      <c r="H236" s="37">
        <v>0</v>
      </c>
      <c r="I236" s="37">
        <v>7</v>
      </c>
      <c r="J236" s="37">
        <v>7</v>
      </c>
      <c r="K236" s="37">
        <v>0</v>
      </c>
      <c r="L236" s="37">
        <v>0</v>
      </c>
      <c r="M236" s="37">
        <v>0</v>
      </c>
      <c r="N236" s="37">
        <v>0</v>
      </c>
    </row>
    <row r="237" spans="2:14" ht="20.100000000000001" customHeight="1" thickBot="1" x14ac:dyDescent="0.25">
      <c r="B237" s="4" t="s">
        <v>452</v>
      </c>
      <c r="C237" s="37">
        <v>25</v>
      </c>
      <c r="D237" s="37">
        <v>20</v>
      </c>
      <c r="E237" s="37">
        <v>10</v>
      </c>
      <c r="F237" s="37">
        <v>5</v>
      </c>
      <c r="G237" s="37">
        <v>5</v>
      </c>
      <c r="H237" s="37">
        <v>3</v>
      </c>
      <c r="I237" s="37">
        <v>18</v>
      </c>
      <c r="J237" s="37">
        <v>14</v>
      </c>
      <c r="K237" s="37">
        <v>6</v>
      </c>
      <c r="L237" s="37">
        <v>2</v>
      </c>
      <c r="M237" s="37">
        <v>1</v>
      </c>
      <c r="N237" s="37">
        <v>1</v>
      </c>
    </row>
    <row r="238" spans="2:14" ht="20.100000000000001" customHeight="1" thickBot="1" x14ac:dyDescent="0.25">
      <c r="B238" s="4" t="s">
        <v>453</v>
      </c>
      <c r="C238" s="37">
        <v>30</v>
      </c>
      <c r="D238" s="37">
        <v>22</v>
      </c>
      <c r="E238" s="37">
        <v>9</v>
      </c>
      <c r="F238" s="37">
        <v>12</v>
      </c>
      <c r="G238" s="37">
        <v>11</v>
      </c>
      <c r="H238" s="37">
        <v>3</v>
      </c>
      <c r="I238" s="37">
        <v>18</v>
      </c>
      <c r="J238" s="37">
        <v>11</v>
      </c>
      <c r="K238" s="37">
        <v>6</v>
      </c>
      <c r="L238" s="37">
        <v>0</v>
      </c>
      <c r="M238" s="37">
        <v>0</v>
      </c>
      <c r="N238" s="37">
        <v>0</v>
      </c>
    </row>
    <row r="239" spans="2:14" ht="20.100000000000001" customHeight="1" thickBot="1" x14ac:dyDescent="0.25">
      <c r="B239" s="4" t="s">
        <v>454</v>
      </c>
      <c r="C239" s="37">
        <v>31</v>
      </c>
      <c r="D239" s="37">
        <v>27</v>
      </c>
      <c r="E239" s="37">
        <v>8</v>
      </c>
      <c r="F239" s="37">
        <v>14</v>
      </c>
      <c r="G239" s="37">
        <v>13</v>
      </c>
      <c r="H239" s="37">
        <v>4</v>
      </c>
      <c r="I239" s="37">
        <v>16</v>
      </c>
      <c r="J239" s="37">
        <v>13</v>
      </c>
      <c r="K239" s="37">
        <v>4</v>
      </c>
      <c r="L239" s="37">
        <v>1</v>
      </c>
      <c r="M239" s="37">
        <v>1</v>
      </c>
      <c r="N239" s="37">
        <v>0</v>
      </c>
    </row>
    <row r="240" spans="2:14" ht="20.100000000000001" customHeight="1" thickBot="1" x14ac:dyDescent="0.25">
      <c r="B240" s="4" t="s">
        <v>455</v>
      </c>
      <c r="C240" s="37">
        <v>31</v>
      </c>
      <c r="D240" s="37">
        <v>22</v>
      </c>
      <c r="E240" s="37">
        <v>14</v>
      </c>
      <c r="F240" s="37">
        <v>16</v>
      </c>
      <c r="G240" s="37">
        <v>13</v>
      </c>
      <c r="H240" s="37">
        <v>4</v>
      </c>
      <c r="I240" s="37">
        <v>15</v>
      </c>
      <c r="J240" s="37">
        <v>9</v>
      </c>
      <c r="K240" s="37">
        <v>10</v>
      </c>
      <c r="L240" s="37">
        <v>0</v>
      </c>
      <c r="M240" s="37">
        <v>0</v>
      </c>
      <c r="N240" s="37">
        <v>0</v>
      </c>
    </row>
    <row r="241" spans="2:14" ht="20.100000000000001" customHeight="1" thickBot="1" x14ac:dyDescent="0.25">
      <c r="B241" s="4" t="s">
        <v>456</v>
      </c>
      <c r="C241" s="37">
        <v>13</v>
      </c>
      <c r="D241" s="37">
        <v>6</v>
      </c>
      <c r="E241" s="37">
        <v>9</v>
      </c>
      <c r="F241" s="37">
        <v>1</v>
      </c>
      <c r="G241" s="37">
        <v>1</v>
      </c>
      <c r="H241" s="37">
        <v>2</v>
      </c>
      <c r="I241" s="37">
        <v>12</v>
      </c>
      <c r="J241" s="37">
        <v>5</v>
      </c>
      <c r="K241" s="37">
        <v>7</v>
      </c>
      <c r="L241" s="37">
        <v>0</v>
      </c>
      <c r="M241" s="37">
        <v>0</v>
      </c>
      <c r="N241" s="37">
        <v>0</v>
      </c>
    </row>
    <row r="242" spans="2:14" ht="20.100000000000001" customHeight="1" thickBot="1" x14ac:dyDescent="0.25">
      <c r="B242" s="4" t="s">
        <v>457</v>
      </c>
      <c r="C242" s="37">
        <v>24</v>
      </c>
      <c r="D242" s="37">
        <v>31</v>
      </c>
      <c r="E242" s="37">
        <v>14</v>
      </c>
      <c r="F242" s="37">
        <v>8</v>
      </c>
      <c r="G242" s="37">
        <v>9</v>
      </c>
      <c r="H242" s="37">
        <v>0</v>
      </c>
      <c r="I242" s="37">
        <v>16</v>
      </c>
      <c r="J242" s="37">
        <v>21</v>
      </c>
      <c r="K242" s="37">
        <v>14</v>
      </c>
      <c r="L242" s="37">
        <v>0</v>
      </c>
      <c r="M242" s="37">
        <v>1</v>
      </c>
      <c r="N242" s="37">
        <v>0</v>
      </c>
    </row>
    <row r="243" spans="2:14" ht="20.100000000000001" customHeight="1" thickBot="1" x14ac:dyDescent="0.25">
      <c r="B243" s="4" t="s">
        <v>458</v>
      </c>
      <c r="C243" s="37">
        <v>16</v>
      </c>
      <c r="D243" s="37">
        <v>14</v>
      </c>
      <c r="E243" s="37">
        <v>7</v>
      </c>
      <c r="F243" s="37">
        <v>7</v>
      </c>
      <c r="G243" s="37">
        <v>4</v>
      </c>
      <c r="H243" s="37">
        <v>4</v>
      </c>
      <c r="I243" s="37">
        <v>6</v>
      </c>
      <c r="J243" s="37">
        <v>5</v>
      </c>
      <c r="K243" s="37">
        <v>2</v>
      </c>
      <c r="L243" s="37">
        <v>3</v>
      </c>
      <c r="M243" s="37">
        <v>5</v>
      </c>
      <c r="N243" s="37">
        <v>1</v>
      </c>
    </row>
    <row r="244" spans="2:14" ht="20.100000000000001" customHeight="1" thickBot="1" x14ac:dyDescent="0.25">
      <c r="B244" s="4" t="s">
        <v>459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</row>
    <row r="245" spans="2:14" ht="20.100000000000001" customHeight="1" thickBot="1" x14ac:dyDescent="0.25">
      <c r="B245" s="4" t="s">
        <v>460</v>
      </c>
      <c r="C245" s="37">
        <v>29</v>
      </c>
      <c r="D245" s="37">
        <v>7</v>
      </c>
      <c r="E245" s="37">
        <v>14</v>
      </c>
      <c r="F245" s="37">
        <v>0</v>
      </c>
      <c r="G245" s="37">
        <v>0</v>
      </c>
      <c r="H245" s="37">
        <v>0</v>
      </c>
      <c r="I245" s="37">
        <v>29</v>
      </c>
      <c r="J245" s="37">
        <v>7</v>
      </c>
      <c r="K245" s="37">
        <v>14</v>
      </c>
      <c r="L245" s="37">
        <v>0</v>
      </c>
      <c r="M245" s="37">
        <v>0</v>
      </c>
      <c r="N245" s="37">
        <v>0</v>
      </c>
    </row>
    <row r="246" spans="2:14" ht="20.100000000000001" customHeight="1" thickBot="1" x14ac:dyDescent="0.25">
      <c r="B246" s="4" t="s">
        <v>461</v>
      </c>
      <c r="C246" s="37">
        <v>46</v>
      </c>
      <c r="D246" s="37">
        <v>59</v>
      </c>
      <c r="E246" s="37">
        <v>26</v>
      </c>
      <c r="F246" s="37">
        <v>34</v>
      </c>
      <c r="G246" s="37">
        <v>30</v>
      </c>
      <c r="H246" s="37">
        <v>24</v>
      </c>
      <c r="I246" s="37">
        <v>3</v>
      </c>
      <c r="J246" s="37">
        <v>19</v>
      </c>
      <c r="K246" s="37">
        <v>2</v>
      </c>
      <c r="L246" s="37">
        <v>9</v>
      </c>
      <c r="M246" s="37">
        <v>10</v>
      </c>
      <c r="N246" s="37">
        <v>0</v>
      </c>
    </row>
    <row r="247" spans="2:14" ht="20.100000000000001" customHeight="1" thickBot="1" x14ac:dyDescent="0.25">
      <c r="B247" s="4" t="s">
        <v>208</v>
      </c>
      <c r="C247" s="37">
        <v>185</v>
      </c>
      <c r="D247" s="37">
        <v>184</v>
      </c>
      <c r="E247" s="37">
        <v>64</v>
      </c>
      <c r="F247" s="37">
        <v>62</v>
      </c>
      <c r="G247" s="37">
        <v>59</v>
      </c>
      <c r="H247" s="37">
        <v>18</v>
      </c>
      <c r="I247" s="37">
        <v>118</v>
      </c>
      <c r="J247" s="37">
        <v>116</v>
      </c>
      <c r="K247" s="37">
        <v>46</v>
      </c>
      <c r="L247" s="37">
        <v>5</v>
      </c>
      <c r="M247" s="37">
        <v>9</v>
      </c>
      <c r="N247" s="37">
        <v>0</v>
      </c>
    </row>
    <row r="248" spans="2:14" ht="20.100000000000001" customHeight="1" thickBot="1" x14ac:dyDescent="0.25">
      <c r="B248" s="4" t="s">
        <v>462</v>
      </c>
      <c r="C248" s="37">
        <v>14</v>
      </c>
      <c r="D248" s="37">
        <v>15</v>
      </c>
      <c r="E248" s="37">
        <v>6</v>
      </c>
      <c r="F248" s="37">
        <v>3</v>
      </c>
      <c r="G248" s="37">
        <v>3</v>
      </c>
      <c r="H248" s="37">
        <v>2</v>
      </c>
      <c r="I248" s="37">
        <v>11</v>
      </c>
      <c r="J248" s="37">
        <v>12</v>
      </c>
      <c r="K248" s="37">
        <v>4</v>
      </c>
      <c r="L248" s="37">
        <v>0</v>
      </c>
      <c r="M248" s="37">
        <v>0</v>
      </c>
      <c r="N248" s="37">
        <v>0</v>
      </c>
    </row>
    <row r="249" spans="2:14" ht="20.100000000000001" customHeight="1" thickBot="1" x14ac:dyDescent="0.25">
      <c r="B249" s="4" t="s">
        <v>463</v>
      </c>
      <c r="C249" s="37">
        <v>40</v>
      </c>
      <c r="D249" s="37">
        <v>49</v>
      </c>
      <c r="E249" s="37">
        <v>6</v>
      </c>
      <c r="F249" s="37">
        <v>8</v>
      </c>
      <c r="G249" s="37">
        <v>9</v>
      </c>
      <c r="H249" s="37">
        <v>0</v>
      </c>
      <c r="I249" s="37">
        <v>32</v>
      </c>
      <c r="J249" s="37">
        <v>40</v>
      </c>
      <c r="K249" s="37">
        <v>6</v>
      </c>
      <c r="L249" s="37">
        <v>0</v>
      </c>
      <c r="M249" s="37">
        <v>0</v>
      </c>
      <c r="N249" s="37">
        <v>0</v>
      </c>
    </row>
    <row r="250" spans="2:14" ht="20.100000000000001" customHeight="1" thickBot="1" x14ac:dyDescent="0.25">
      <c r="B250" s="4" t="s">
        <v>464</v>
      </c>
      <c r="C250" s="37">
        <v>17</v>
      </c>
      <c r="D250" s="37">
        <v>6</v>
      </c>
      <c r="E250" s="37">
        <v>15</v>
      </c>
      <c r="F250" s="37">
        <v>2</v>
      </c>
      <c r="G250" s="37">
        <v>2</v>
      </c>
      <c r="H250" s="37">
        <v>1</v>
      </c>
      <c r="I250" s="37">
        <v>15</v>
      </c>
      <c r="J250" s="37">
        <v>4</v>
      </c>
      <c r="K250" s="37">
        <v>14</v>
      </c>
      <c r="L250" s="37">
        <v>0</v>
      </c>
      <c r="M250" s="37">
        <v>0</v>
      </c>
      <c r="N250" s="37">
        <v>0</v>
      </c>
    </row>
    <row r="251" spans="2:14" ht="20.100000000000001" customHeight="1" thickBot="1" x14ac:dyDescent="0.25">
      <c r="B251" s="4" t="s">
        <v>465</v>
      </c>
      <c r="C251" s="37">
        <v>16</v>
      </c>
      <c r="D251" s="37">
        <v>15</v>
      </c>
      <c r="E251" s="37">
        <v>2</v>
      </c>
      <c r="F251" s="37">
        <v>5</v>
      </c>
      <c r="G251" s="37">
        <v>5</v>
      </c>
      <c r="H251" s="37">
        <v>0</v>
      </c>
      <c r="I251" s="37">
        <v>11</v>
      </c>
      <c r="J251" s="37">
        <v>10</v>
      </c>
      <c r="K251" s="37">
        <v>2</v>
      </c>
      <c r="L251" s="37">
        <v>0</v>
      </c>
      <c r="M251" s="37">
        <v>0</v>
      </c>
      <c r="N251" s="37">
        <v>0</v>
      </c>
    </row>
    <row r="252" spans="2:14" ht="20.100000000000001" customHeight="1" thickBot="1" x14ac:dyDescent="0.25">
      <c r="B252" s="4" t="s">
        <v>466</v>
      </c>
      <c r="C252" s="37">
        <v>15</v>
      </c>
      <c r="D252" s="37">
        <v>16</v>
      </c>
      <c r="E252" s="37">
        <v>7</v>
      </c>
      <c r="F252" s="37">
        <v>5</v>
      </c>
      <c r="G252" s="37">
        <v>6</v>
      </c>
      <c r="H252" s="37">
        <v>0</v>
      </c>
      <c r="I252" s="37">
        <v>10</v>
      </c>
      <c r="J252" s="37">
        <v>10</v>
      </c>
      <c r="K252" s="37">
        <v>7</v>
      </c>
      <c r="L252" s="37">
        <v>0</v>
      </c>
      <c r="M252" s="37">
        <v>0</v>
      </c>
      <c r="N252" s="37">
        <v>0</v>
      </c>
    </row>
    <row r="253" spans="2:14" ht="20.100000000000001" customHeight="1" thickBot="1" x14ac:dyDescent="0.25">
      <c r="B253" s="4" t="s">
        <v>467</v>
      </c>
      <c r="C253" s="37">
        <v>73</v>
      </c>
      <c r="D253" s="37">
        <v>64</v>
      </c>
      <c r="E253" s="37">
        <v>10</v>
      </c>
      <c r="F253" s="37">
        <v>12</v>
      </c>
      <c r="G253" s="37">
        <v>11</v>
      </c>
      <c r="H253" s="37">
        <v>1</v>
      </c>
      <c r="I253" s="37">
        <v>61</v>
      </c>
      <c r="J253" s="37">
        <v>53</v>
      </c>
      <c r="K253" s="37">
        <v>9</v>
      </c>
      <c r="L253" s="37">
        <v>0</v>
      </c>
      <c r="M253" s="37">
        <v>0</v>
      </c>
      <c r="N253" s="37">
        <v>0</v>
      </c>
    </row>
    <row r="254" spans="2:14" ht="20.100000000000001" customHeight="1" thickBot="1" x14ac:dyDescent="0.25">
      <c r="B254" s="4" t="s">
        <v>468</v>
      </c>
      <c r="C254" s="37">
        <v>17</v>
      </c>
      <c r="D254" s="37">
        <v>14</v>
      </c>
      <c r="E254" s="37">
        <v>9</v>
      </c>
      <c r="F254" s="37">
        <v>7</v>
      </c>
      <c r="G254" s="37">
        <v>7</v>
      </c>
      <c r="H254" s="37">
        <v>3</v>
      </c>
      <c r="I254" s="37">
        <v>10</v>
      </c>
      <c r="J254" s="37">
        <v>7</v>
      </c>
      <c r="K254" s="37">
        <v>6</v>
      </c>
      <c r="L254" s="37">
        <v>0</v>
      </c>
      <c r="M254" s="37">
        <v>0</v>
      </c>
      <c r="N254" s="37">
        <v>0</v>
      </c>
    </row>
    <row r="255" spans="2:14" ht="20.100000000000001" customHeight="1" thickBot="1" x14ac:dyDescent="0.25">
      <c r="B255" s="4" t="s">
        <v>469</v>
      </c>
      <c r="C255" s="37">
        <v>14</v>
      </c>
      <c r="D255" s="37">
        <v>12</v>
      </c>
      <c r="E255" s="37">
        <v>12</v>
      </c>
      <c r="F255" s="37">
        <v>1</v>
      </c>
      <c r="G255" s="37">
        <v>1</v>
      </c>
      <c r="H255" s="37">
        <v>2</v>
      </c>
      <c r="I255" s="37">
        <v>13</v>
      </c>
      <c r="J255" s="37">
        <v>11</v>
      </c>
      <c r="K255" s="37">
        <v>10</v>
      </c>
      <c r="L255" s="37">
        <v>0</v>
      </c>
      <c r="M255" s="37">
        <v>0</v>
      </c>
      <c r="N255" s="37">
        <v>0</v>
      </c>
    </row>
    <row r="256" spans="2:14" ht="20.100000000000001" customHeight="1" thickBot="1" x14ac:dyDescent="0.25">
      <c r="B256" s="4" t="s">
        <v>470</v>
      </c>
      <c r="C256" s="37">
        <v>20</v>
      </c>
      <c r="D256" s="37">
        <v>16</v>
      </c>
      <c r="E256" s="37">
        <v>10</v>
      </c>
      <c r="F256" s="37">
        <v>6</v>
      </c>
      <c r="G256" s="37">
        <v>4</v>
      </c>
      <c r="H256" s="37">
        <v>2</v>
      </c>
      <c r="I256" s="37">
        <v>12</v>
      </c>
      <c r="J256" s="37">
        <v>12</v>
      </c>
      <c r="K256" s="37">
        <v>6</v>
      </c>
      <c r="L256" s="37">
        <v>2</v>
      </c>
      <c r="M256" s="37">
        <v>0</v>
      </c>
      <c r="N256" s="37">
        <v>2</v>
      </c>
    </row>
    <row r="257" spans="2:14" ht="20.100000000000001" customHeight="1" thickBot="1" x14ac:dyDescent="0.25">
      <c r="B257" s="4" t="s">
        <v>471</v>
      </c>
      <c r="C257" s="37">
        <v>10</v>
      </c>
      <c r="D257" s="37">
        <v>18</v>
      </c>
      <c r="E257" s="37">
        <v>2</v>
      </c>
      <c r="F257" s="37">
        <v>4</v>
      </c>
      <c r="G257" s="37">
        <v>5</v>
      </c>
      <c r="H257" s="37">
        <v>0</v>
      </c>
      <c r="I257" s="37">
        <v>5</v>
      </c>
      <c r="J257" s="37">
        <v>12</v>
      </c>
      <c r="K257" s="37">
        <v>2</v>
      </c>
      <c r="L257" s="37">
        <v>1</v>
      </c>
      <c r="M257" s="37">
        <v>1</v>
      </c>
      <c r="N257" s="37">
        <v>0</v>
      </c>
    </row>
    <row r="258" spans="2:14" ht="20.100000000000001" customHeight="1" thickBot="1" x14ac:dyDescent="0.25">
      <c r="B258" s="4" t="s">
        <v>472</v>
      </c>
      <c r="C258" s="37">
        <v>14</v>
      </c>
      <c r="D258" s="37">
        <v>17</v>
      </c>
      <c r="E258" s="37">
        <v>3</v>
      </c>
      <c r="F258" s="37">
        <v>3</v>
      </c>
      <c r="G258" s="37">
        <v>6</v>
      </c>
      <c r="H258" s="37">
        <v>0</v>
      </c>
      <c r="I258" s="37">
        <v>9</v>
      </c>
      <c r="J258" s="37">
        <v>9</v>
      </c>
      <c r="K258" s="37">
        <v>3</v>
      </c>
      <c r="L258" s="37">
        <v>2</v>
      </c>
      <c r="M258" s="37">
        <v>2</v>
      </c>
      <c r="N258" s="37">
        <v>0</v>
      </c>
    </row>
    <row r="259" spans="2:14" ht="20.100000000000001" customHeight="1" thickBot="1" x14ac:dyDescent="0.25">
      <c r="B259" s="4" t="s">
        <v>473</v>
      </c>
      <c r="C259" s="37">
        <v>5</v>
      </c>
      <c r="D259" s="37">
        <v>4</v>
      </c>
      <c r="E259" s="37">
        <v>2</v>
      </c>
      <c r="F259" s="37">
        <v>3</v>
      </c>
      <c r="G259" s="37">
        <v>3</v>
      </c>
      <c r="H259" s="37">
        <v>1</v>
      </c>
      <c r="I259" s="37">
        <v>2</v>
      </c>
      <c r="J259" s="37">
        <v>1</v>
      </c>
      <c r="K259" s="37">
        <v>1</v>
      </c>
      <c r="L259" s="37">
        <v>0</v>
      </c>
      <c r="M259" s="37">
        <v>0</v>
      </c>
      <c r="N259" s="37">
        <v>0</v>
      </c>
    </row>
    <row r="260" spans="2:14" ht="20.100000000000001" customHeight="1" thickBot="1" x14ac:dyDescent="0.25">
      <c r="B260" s="4" t="s">
        <v>474</v>
      </c>
      <c r="C260" s="37">
        <v>19</v>
      </c>
      <c r="D260" s="37">
        <v>12</v>
      </c>
      <c r="E260" s="37">
        <v>9</v>
      </c>
      <c r="F260" s="37">
        <v>9</v>
      </c>
      <c r="G260" s="37">
        <v>7</v>
      </c>
      <c r="H260" s="37">
        <v>4</v>
      </c>
      <c r="I260" s="37">
        <v>9</v>
      </c>
      <c r="J260" s="37">
        <v>4</v>
      </c>
      <c r="K260" s="37">
        <v>5</v>
      </c>
      <c r="L260" s="37">
        <v>1</v>
      </c>
      <c r="M260" s="37">
        <v>1</v>
      </c>
      <c r="N260" s="37">
        <v>0</v>
      </c>
    </row>
    <row r="261" spans="2:14" ht="20.100000000000001" customHeight="1" thickBot="1" x14ac:dyDescent="0.25">
      <c r="B261" s="4" t="s">
        <v>475</v>
      </c>
      <c r="C261" s="37">
        <v>13</v>
      </c>
      <c r="D261" s="37">
        <v>14</v>
      </c>
      <c r="E261" s="37">
        <v>1</v>
      </c>
      <c r="F261" s="37">
        <v>4</v>
      </c>
      <c r="G261" s="37">
        <v>6</v>
      </c>
      <c r="H261" s="37">
        <v>0</v>
      </c>
      <c r="I261" s="37">
        <v>8</v>
      </c>
      <c r="J261" s="37">
        <v>7</v>
      </c>
      <c r="K261" s="37">
        <v>1</v>
      </c>
      <c r="L261" s="37">
        <v>1</v>
      </c>
      <c r="M261" s="37">
        <v>1</v>
      </c>
      <c r="N261" s="37">
        <v>0</v>
      </c>
    </row>
    <row r="262" spans="2:14" ht="20.100000000000001" customHeight="1" thickBot="1" x14ac:dyDescent="0.25">
      <c r="B262" s="4" t="s">
        <v>476</v>
      </c>
      <c r="C262" s="37">
        <v>17</v>
      </c>
      <c r="D262" s="37">
        <v>27</v>
      </c>
      <c r="E262" s="37">
        <v>8</v>
      </c>
      <c r="F262" s="37">
        <v>10</v>
      </c>
      <c r="G262" s="37">
        <v>10</v>
      </c>
      <c r="H262" s="37">
        <v>6</v>
      </c>
      <c r="I262" s="37">
        <v>7</v>
      </c>
      <c r="J262" s="37">
        <v>16</v>
      </c>
      <c r="K262" s="37">
        <v>2</v>
      </c>
      <c r="L262" s="37">
        <v>0</v>
      </c>
      <c r="M262" s="37">
        <v>1</v>
      </c>
      <c r="N262" s="37">
        <v>0</v>
      </c>
    </row>
    <row r="263" spans="2:14" ht="20.100000000000001" customHeight="1" thickBot="1" x14ac:dyDescent="0.25">
      <c r="B263" s="4" t="s">
        <v>209</v>
      </c>
      <c r="C263" s="37">
        <v>30</v>
      </c>
      <c r="D263" s="37">
        <v>37</v>
      </c>
      <c r="E263" s="37">
        <v>2</v>
      </c>
      <c r="F263" s="37">
        <v>6</v>
      </c>
      <c r="G263" s="37">
        <v>9</v>
      </c>
      <c r="H263" s="37">
        <v>0</v>
      </c>
      <c r="I263" s="37">
        <v>24</v>
      </c>
      <c r="J263" s="37">
        <v>28</v>
      </c>
      <c r="K263" s="37">
        <v>2</v>
      </c>
      <c r="L263" s="37">
        <v>0</v>
      </c>
      <c r="M263" s="37">
        <v>0</v>
      </c>
      <c r="N263" s="37">
        <v>0</v>
      </c>
    </row>
    <row r="264" spans="2:14" ht="20.100000000000001" customHeight="1" thickBot="1" x14ac:dyDescent="0.25">
      <c r="B264" s="4" t="s">
        <v>477</v>
      </c>
      <c r="C264" s="37">
        <v>9</v>
      </c>
      <c r="D264" s="37">
        <v>6</v>
      </c>
      <c r="E264" s="37">
        <v>12</v>
      </c>
      <c r="F264" s="37">
        <v>1</v>
      </c>
      <c r="G264" s="37">
        <v>2</v>
      </c>
      <c r="H264" s="37">
        <v>2</v>
      </c>
      <c r="I264" s="37">
        <v>7</v>
      </c>
      <c r="J264" s="37">
        <v>4</v>
      </c>
      <c r="K264" s="37">
        <v>8</v>
      </c>
      <c r="L264" s="37">
        <v>1</v>
      </c>
      <c r="M264" s="37">
        <v>0</v>
      </c>
      <c r="N264" s="37">
        <v>2</v>
      </c>
    </row>
    <row r="265" spans="2:14" ht="20.100000000000001" customHeight="1" thickBot="1" x14ac:dyDescent="0.25">
      <c r="B265" s="4" t="s">
        <v>478</v>
      </c>
      <c r="C265" s="37">
        <v>1</v>
      </c>
      <c r="D265" s="37">
        <v>1</v>
      </c>
      <c r="E265" s="37">
        <v>0</v>
      </c>
      <c r="F265" s="37">
        <v>0</v>
      </c>
      <c r="G265" s="37">
        <v>0</v>
      </c>
      <c r="H265" s="37">
        <v>0</v>
      </c>
      <c r="I265" s="37">
        <v>1</v>
      </c>
      <c r="J265" s="37">
        <v>1</v>
      </c>
      <c r="K265" s="37">
        <v>0</v>
      </c>
      <c r="L265" s="37">
        <v>0</v>
      </c>
      <c r="M265" s="37">
        <v>0</v>
      </c>
      <c r="N265" s="37">
        <v>0</v>
      </c>
    </row>
    <row r="266" spans="2:14" ht="20.100000000000001" customHeight="1" thickBot="1" x14ac:dyDescent="0.25">
      <c r="B266" s="4" t="s">
        <v>479</v>
      </c>
      <c r="C266" s="37">
        <v>11</v>
      </c>
      <c r="D266" s="37">
        <v>11</v>
      </c>
      <c r="E266" s="37">
        <v>2</v>
      </c>
      <c r="F266" s="37">
        <v>3</v>
      </c>
      <c r="G266" s="37">
        <v>3</v>
      </c>
      <c r="H266" s="37">
        <v>0</v>
      </c>
      <c r="I266" s="37">
        <v>6</v>
      </c>
      <c r="J266" s="37">
        <v>8</v>
      </c>
      <c r="K266" s="37">
        <v>0</v>
      </c>
      <c r="L266" s="37">
        <v>2</v>
      </c>
      <c r="M266" s="37">
        <v>0</v>
      </c>
      <c r="N266" s="37">
        <v>2</v>
      </c>
    </row>
    <row r="267" spans="2:14" ht="20.100000000000001" customHeight="1" thickBot="1" x14ac:dyDescent="0.25">
      <c r="B267" s="4" t="s">
        <v>480</v>
      </c>
      <c r="C267" s="37">
        <v>8</v>
      </c>
      <c r="D267" s="37">
        <v>8</v>
      </c>
      <c r="E267" s="37">
        <v>3</v>
      </c>
      <c r="F267" s="37">
        <v>2</v>
      </c>
      <c r="G267" s="37">
        <v>0</v>
      </c>
      <c r="H267" s="37">
        <v>2</v>
      </c>
      <c r="I267" s="37">
        <v>6</v>
      </c>
      <c r="J267" s="37">
        <v>8</v>
      </c>
      <c r="K267" s="37">
        <v>1</v>
      </c>
      <c r="L267" s="37">
        <v>0</v>
      </c>
      <c r="M267" s="37">
        <v>0</v>
      </c>
      <c r="N267" s="37">
        <v>0</v>
      </c>
    </row>
    <row r="268" spans="2:14" ht="20.100000000000001" customHeight="1" thickBot="1" x14ac:dyDescent="0.25">
      <c r="B268" s="4" t="s">
        <v>481</v>
      </c>
      <c r="C268" s="37">
        <v>13</v>
      </c>
      <c r="D268" s="37">
        <v>1</v>
      </c>
      <c r="E268" s="37">
        <v>11</v>
      </c>
      <c r="F268" s="37">
        <v>5</v>
      </c>
      <c r="G268" s="37">
        <v>1</v>
      </c>
      <c r="H268" s="37">
        <v>3</v>
      </c>
      <c r="I268" s="37">
        <v>8</v>
      </c>
      <c r="J268" s="37">
        <v>0</v>
      </c>
      <c r="K268" s="37">
        <v>8</v>
      </c>
      <c r="L268" s="37">
        <v>0</v>
      </c>
      <c r="M268" s="37">
        <v>0</v>
      </c>
      <c r="N268" s="37">
        <v>0</v>
      </c>
    </row>
    <row r="269" spans="2:14" ht="20.100000000000001" customHeight="1" thickBot="1" x14ac:dyDescent="0.25">
      <c r="B269" s="4" t="s">
        <v>482</v>
      </c>
      <c r="C269" s="37">
        <v>2</v>
      </c>
      <c r="D269" s="37">
        <v>6</v>
      </c>
      <c r="E269" s="37">
        <v>0</v>
      </c>
      <c r="F269" s="37">
        <v>1</v>
      </c>
      <c r="G269" s="37">
        <v>1</v>
      </c>
      <c r="H269" s="37">
        <v>0</v>
      </c>
      <c r="I269" s="37">
        <v>1</v>
      </c>
      <c r="J269" s="37">
        <v>5</v>
      </c>
      <c r="K269" s="37">
        <v>0</v>
      </c>
      <c r="L269" s="37">
        <v>0</v>
      </c>
      <c r="M269" s="37">
        <v>0</v>
      </c>
      <c r="N269" s="37">
        <v>0</v>
      </c>
    </row>
    <row r="270" spans="2:14" ht="20.100000000000001" customHeight="1" thickBot="1" x14ac:dyDescent="0.25">
      <c r="B270" s="4" t="s">
        <v>483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</row>
    <row r="271" spans="2:14" ht="20.100000000000001" customHeight="1" thickBot="1" x14ac:dyDescent="0.25">
      <c r="B271" s="4" t="s">
        <v>484</v>
      </c>
      <c r="C271" s="37">
        <v>3</v>
      </c>
      <c r="D271" s="37">
        <v>3</v>
      </c>
      <c r="E271" s="37">
        <v>1</v>
      </c>
      <c r="F271" s="37">
        <v>1</v>
      </c>
      <c r="G271" s="37">
        <v>0</v>
      </c>
      <c r="H271" s="37">
        <v>1</v>
      </c>
      <c r="I271" s="37">
        <v>1</v>
      </c>
      <c r="J271" s="37">
        <v>2</v>
      </c>
      <c r="K271" s="37">
        <v>0</v>
      </c>
      <c r="L271" s="37">
        <v>1</v>
      </c>
      <c r="M271" s="37">
        <v>1</v>
      </c>
      <c r="N271" s="37">
        <v>0</v>
      </c>
    </row>
    <row r="272" spans="2:14" ht="20.100000000000001" customHeight="1" thickBot="1" x14ac:dyDescent="0.25">
      <c r="B272" s="4" t="s">
        <v>485</v>
      </c>
      <c r="C272" s="37">
        <v>10</v>
      </c>
      <c r="D272" s="37">
        <v>10</v>
      </c>
      <c r="E272" s="37">
        <v>4</v>
      </c>
      <c r="F272" s="37">
        <v>1</v>
      </c>
      <c r="G272" s="37">
        <v>3</v>
      </c>
      <c r="H272" s="37">
        <v>0</v>
      </c>
      <c r="I272" s="37">
        <v>5</v>
      </c>
      <c r="J272" s="37">
        <v>5</v>
      </c>
      <c r="K272" s="37">
        <v>2</v>
      </c>
      <c r="L272" s="37">
        <v>4</v>
      </c>
      <c r="M272" s="37">
        <v>2</v>
      </c>
      <c r="N272" s="37">
        <v>2</v>
      </c>
    </row>
    <row r="273" spans="2:14" ht="20.100000000000001" customHeight="1" thickBot="1" x14ac:dyDescent="0.25">
      <c r="B273" s="4" t="s">
        <v>486</v>
      </c>
      <c r="C273" s="37">
        <v>1</v>
      </c>
      <c r="D273" s="37">
        <v>5</v>
      </c>
      <c r="E273" s="37">
        <v>0</v>
      </c>
      <c r="F273" s="37">
        <v>1</v>
      </c>
      <c r="G273" s="37">
        <v>4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1</v>
      </c>
      <c r="N273" s="37">
        <v>0</v>
      </c>
    </row>
    <row r="274" spans="2:14" ht="20.100000000000001" customHeight="1" thickBot="1" x14ac:dyDescent="0.25">
      <c r="B274" s="4" t="s">
        <v>210</v>
      </c>
      <c r="C274" s="37">
        <v>19</v>
      </c>
      <c r="D274" s="37">
        <v>12</v>
      </c>
      <c r="E274" s="37">
        <v>7</v>
      </c>
      <c r="F274" s="37">
        <v>4</v>
      </c>
      <c r="G274" s="37">
        <v>4</v>
      </c>
      <c r="H274" s="37">
        <v>0</v>
      </c>
      <c r="I274" s="37">
        <v>15</v>
      </c>
      <c r="J274" s="37">
        <v>8</v>
      </c>
      <c r="K274" s="37">
        <v>7</v>
      </c>
      <c r="L274" s="37">
        <v>0</v>
      </c>
      <c r="M274" s="37">
        <v>0</v>
      </c>
      <c r="N274" s="37">
        <v>0</v>
      </c>
    </row>
    <row r="275" spans="2:14" ht="20.100000000000001" customHeight="1" thickBot="1" x14ac:dyDescent="0.25">
      <c r="B275" s="4" t="s">
        <v>487</v>
      </c>
      <c r="C275" s="37">
        <v>2</v>
      </c>
      <c r="D275" s="37">
        <v>4</v>
      </c>
      <c r="E275" s="37">
        <v>0</v>
      </c>
      <c r="F275" s="37">
        <v>0</v>
      </c>
      <c r="G275" s="37">
        <v>2</v>
      </c>
      <c r="H275" s="37">
        <v>0</v>
      </c>
      <c r="I275" s="37">
        <v>1</v>
      </c>
      <c r="J275" s="37">
        <v>1</v>
      </c>
      <c r="K275" s="37">
        <v>0</v>
      </c>
      <c r="L275" s="37">
        <v>1</v>
      </c>
      <c r="M275" s="37">
        <v>1</v>
      </c>
      <c r="N275" s="37">
        <v>0</v>
      </c>
    </row>
    <row r="276" spans="2:14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</row>
    <row r="277" spans="2:14" ht="20.100000000000001" customHeight="1" thickBot="1" x14ac:dyDescent="0.25">
      <c r="B277" s="4" t="s">
        <v>489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</row>
    <row r="278" spans="2:14" ht="20.100000000000001" customHeight="1" thickBot="1" x14ac:dyDescent="0.25">
      <c r="B278" s="4" t="s">
        <v>490</v>
      </c>
      <c r="C278" s="37">
        <v>51</v>
      </c>
      <c r="D278" s="37">
        <v>82</v>
      </c>
      <c r="E278" s="37">
        <v>6</v>
      </c>
      <c r="F278" s="37">
        <v>25</v>
      </c>
      <c r="G278" s="37">
        <v>40</v>
      </c>
      <c r="H278" s="37">
        <v>4</v>
      </c>
      <c r="I278" s="37">
        <v>26</v>
      </c>
      <c r="J278" s="37">
        <v>39</v>
      </c>
      <c r="K278" s="37">
        <v>2</v>
      </c>
      <c r="L278" s="37">
        <v>0</v>
      </c>
      <c r="M278" s="37">
        <v>3</v>
      </c>
      <c r="N278" s="37">
        <v>0</v>
      </c>
    </row>
    <row r="279" spans="2:14" ht="20.100000000000001" customHeight="1" thickBot="1" x14ac:dyDescent="0.25">
      <c r="B279" s="4" t="s">
        <v>491</v>
      </c>
      <c r="C279" s="37">
        <v>51</v>
      </c>
      <c r="D279" s="37">
        <v>43</v>
      </c>
      <c r="E279" s="37">
        <v>23</v>
      </c>
      <c r="F279" s="37">
        <v>9</v>
      </c>
      <c r="G279" s="37">
        <v>8</v>
      </c>
      <c r="H279" s="37">
        <v>3</v>
      </c>
      <c r="I279" s="37">
        <v>41</v>
      </c>
      <c r="J279" s="37">
        <v>34</v>
      </c>
      <c r="K279" s="37">
        <v>20</v>
      </c>
      <c r="L279" s="37">
        <v>1</v>
      </c>
      <c r="M279" s="37">
        <v>1</v>
      </c>
      <c r="N279" s="37">
        <v>0</v>
      </c>
    </row>
    <row r="280" spans="2:14" ht="20.100000000000001" customHeight="1" thickBot="1" x14ac:dyDescent="0.25">
      <c r="B280" s="4" t="s">
        <v>492</v>
      </c>
      <c r="C280" s="37">
        <v>5</v>
      </c>
      <c r="D280" s="37">
        <v>5</v>
      </c>
      <c r="E280" s="37">
        <v>3</v>
      </c>
      <c r="F280" s="37">
        <v>1</v>
      </c>
      <c r="G280" s="37">
        <v>2</v>
      </c>
      <c r="H280" s="37">
        <v>1</v>
      </c>
      <c r="I280" s="37">
        <v>2</v>
      </c>
      <c r="J280" s="37">
        <v>2</v>
      </c>
      <c r="K280" s="37">
        <v>0</v>
      </c>
      <c r="L280" s="37">
        <v>2</v>
      </c>
      <c r="M280" s="37">
        <v>1</v>
      </c>
      <c r="N280" s="37">
        <v>2</v>
      </c>
    </row>
    <row r="281" spans="2:14" ht="20.100000000000001" customHeight="1" thickBot="1" x14ac:dyDescent="0.25">
      <c r="B281" s="4" t="s">
        <v>493</v>
      </c>
      <c r="C281" s="37">
        <v>11</v>
      </c>
      <c r="D281" s="37">
        <v>7</v>
      </c>
      <c r="E281" s="37">
        <v>6</v>
      </c>
      <c r="F281" s="37">
        <v>3</v>
      </c>
      <c r="G281" s="37">
        <v>3</v>
      </c>
      <c r="H281" s="37">
        <v>0</v>
      </c>
      <c r="I281" s="37">
        <v>8</v>
      </c>
      <c r="J281" s="37">
        <v>4</v>
      </c>
      <c r="K281" s="37">
        <v>6</v>
      </c>
      <c r="L281" s="37">
        <v>0</v>
      </c>
      <c r="M281" s="37">
        <v>0</v>
      </c>
      <c r="N281" s="37">
        <v>0</v>
      </c>
    </row>
    <row r="282" spans="2:14" ht="20.100000000000001" customHeight="1" thickBot="1" x14ac:dyDescent="0.25">
      <c r="B282" s="4" t="s">
        <v>494</v>
      </c>
      <c r="C282" s="37">
        <v>1</v>
      </c>
      <c r="D282" s="37">
        <v>1</v>
      </c>
      <c r="E282" s="37">
        <v>1</v>
      </c>
      <c r="F282" s="37">
        <v>0</v>
      </c>
      <c r="G282" s="37">
        <v>1</v>
      </c>
      <c r="H282" s="37">
        <v>0</v>
      </c>
      <c r="I282" s="37">
        <v>1</v>
      </c>
      <c r="J282" s="37">
        <v>0</v>
      </c>
      <c r="K282" s="37">
        <v>1</v>
      </c>
      <c r="L282" s="37">
        <v>0</v>
      </c>
      <c r="M282" s="37">
        <v>0</v>
      </c>
      <c r="N282" s="37">
        <v>0</v>
      </c>
    </row>
    <row r="283" spans="2:14" ht="20.100000000000001" customHeight="1" thickBot="1" x14ac:dyDescent="0.25">
      <c r="B283" s="4" t="s">
        <v>211</v>
      </c>
      <c r="C283" s="37">
        <v>20</v>
      </c>
      <c r="D283" s="37">
        <v>19</v>
      </c>
      <c r="E283" s="37">
        <v>2</v>
      </c>
      <c r="F283" s="37">
        <v>13</v>
      </c>
      <c r="G283" s="37">
        <v>13</v>
      </c>
      <c r="H283" s="37">
        <v>1</v>
      </c>
      <c r="I283" s="37">
        <v>6</v>
      </c>
      <c r="J283" s="37">
        <v>5</v>
      </c>
      <c r="K283" s="37">
        <v>1</v>
      </c>
      <c r="L283" s="37">
        <v>1</v>
      </c>
      <c r="M283" s="37">
        <v>1</v>
      </c>
      <c r="N283" s="37">
        <v>0</v>
      </c>
    </row>
    <row r="284" spans="2:14" ht="20.100000000000001" customHeight="1" thickBot="1" x14ac:dyDescent="0.25">
      <c r="B284" s="4" t="s">
        <v>495</v>
      </c>
      <c r="C284" s="37">
        <v>3</v>
      </c>
      <c r="D284" s="37">
        <v>7</v>
      </c>
      <c r="E284" s="37">
        <v>2</v>
      </c>
      <c r="F284" s="37">
        <v>2</v>
      </c>
      <c r="G284" s="37">
        <v>3</v>
      </c>
      <c r="H284" s="37">
        <v>2</v>
      </c>
      <c r="I284" s="37">
        <v>1</v>
      </c>
      <c r="J284" s="37">
        <v>4</v>
      </c>
      <c r="K284" s="37">
        <v>0</v>
      </c>
      <c r="L284" s="37">
        <v>0</v>
      </c>
      <c r="M284" s="37">
        <v>0</v>
      </c>
      <c r="N284" s="37">
        <v>0</v>
      </c>
    </row>
    <row r="285" spans="2:14" ht="20.100000000000001" customHeight="1" thickBot="1" x14ac:dyDescent="0.25">
      <c r="B285" s="4" t="s">
        <v>496</v>
      </c>
      <c r="C285" s="37">
        <v>2</v>
      </c>
      <c r="D285" s="37">
        <v>1</v>
      </c>
      <c r="E285" s="37">
        <v>1</v>
      </c>
      <c r="F285" s="37">
        <v>2</v>
      </c>
      <c r="G285" s="37">
        <v>1</v>
      </c>
      <c r="H285" s="37">
        <v>1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</row>
    <row r="286" spans="2:14" ht="20.100000000000001" customHeight="1" thickBot="1" x14ac:dyDescent="0.25">
      <c r="B286" s="4" t="s">
        <v>497</v>
      </c>
      <c r="C286" s="37">
        <v>9</v>
      </c>
      <c r="D286" s="37">
        <v>5</v>
      </c>
      <c r="E286" s="37">
        <v>5</v>
      </c>
      <c r="F286" s="37">
        <v>4</v>
      </c>
      <c r="G286" s="37">
        <v>1</v>
      </c>
      <c r="H286" s="37">
        <v>4</v>
      </c>
      <c r="I286" s="37">
        <v>4</v>
      </c>
      <c r="J286" s="37">
        <v>4</v>
      </c>
      <c r="K286" s="37">
        <v>0</v>
      </c>
      <c r="L286" s="37">
        <v>1</v>
      </c>
      <c r="M286" s="37">
        <v>0</v>
      </c>
      <c r="N286" s="37">
        <v>1</v>
      </c>
    </row>
    <row r="287" spans="2:14" ht="20.100000000000001" customHeight="1" thickBot="1" x14ac:dyDescent="0.25">
      <c r="B287" s="4" t="s">
        <v>498</v>
      </c>
      <c r="C287" s="37">
        <v>0</v>
      </c>
      <c r="D287" s="37">
        <v>1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1</v>
      </c>
      <c r="K287" s="37">
        <v>0</v>
      </c>
      <c r="L287" s="37">
        <v>0</v>
      </c>
      <c r="M287" s="37">
        <v>0</v>
      </c>
      <c r="N287" s="37">
        <v>0</v>
      </c>
    </row>
    <row r="288" spans="2:14" ht="20.100000000000001" customHeight="1" thickBot="1" x14ac:dyDescent="0.25">
      <c r="B288" s="4" t="s">
        <v>212</v>
      </c>
      <c r="C288" s="37">
        <v>43</v>
      </c>
      <c r="D288" s="37">
        <v>41</v>
      </c>
      <c r="E288" s="37">
        <v>9</v>
      </c>
      <c r="F288" s="37">
        <v>34</v>
      </c>
      <c r="G288" s="37">
        <v>31</v>
      </c>
      <c r="H288" s="37">
        <v>8</v>
      </c>
      <c r="I288" s="37">
        <v>8</v>
      </c>
      <c r="J288" s="37">
        <v>9</v>
      </c>
      <c r="K288" s="37">
        <v>1</v>
      </c>
      <c r="L288" s="37">
        <v>1</v>
      </c>
      <c r="M288" s="37">
        <v>1</v>
      </c>
      <c r="N288" s="37">
        <v>0</v>
      </c>
    </row>
    <row r="289" spans="2:14" ht="20.100000000000001" customHeight="1" thickBot="1" x14ac:dyDescent="0.25">
      <c r="B289" s="4" t="s">
        <v>499</v>
      </c>
      <c r="C289" s="37">
        <v>31</v>
      </c>
      <c r="D289" s="37">
        <v>18</v>
      </c>
      <c r="E289" s="37">
        <v>33</v>
      </c>
      <c r="F289" s="37">
        <v>6</v>
      </c>
      <c r="G289" s="37">
        <v>0</v>
      </c>
      <c r="H289" s="37">
        <v>6</v>
      </c>
      <c r="I289" s="37">
        <v>25</v>
      </c>
      <c r="J289" s="37">
        <v>18</v>
      </c>
      <c r="K289" s="37">
        <v>27</v>
      </c>
      <c r="L289" s="37">
        <v>0</v>
      </c>
      <c r="M289" s="37">
        <v>0</v>
      </c>
      <c r="N289" s="37">
        <v>0</v>
      </c>
    </row>
    <row r="290" spans="2:14" ht="20.100000000000001" customHeight="1" thickBot="1" x14ac:dyDescent="0.25">
      <c r="B290" s="4" t="s">
        <v>500</v>
      </c>
      <c r="C290" s="37">
        <v>6</v>
      </c>
      <c r="D290" s="37">
        <v>2</v>
      </c>
      <c r="E290" s="37">
        <v>0</v>
      </c>
      <c r="F290" s="37">
        <v>2</v>
      </c>
      <c r="G290" s="37">
        <v>1</v>
      </c>
      <c r="H290" s="37">
        <v>0</v>
      </c>
      <c r="I290" s="37">
        <v>4</v>
      </c>
      <c r="J290" s="37">
        <v>1</v>
      </c>
      <c r="K290" s="37">
        <v>0</v>
      </c>
      <c r="L290" s="37">
        <v>0</v>
      </c>
      <c r="M290" s="37">
        <v>0</v>
      </c>
      <c r="N290" s="37">
        <v>0</v>
      </c>
    </row>
    <row r="291" spans="2:14" ht="20.100000000000001" customHeight="1" thickBot="1" x14ac:dyDescent="0.25">
      <c r="B291" s="4" t="s">
        <v>501</v>
      </c>
      <c r="C291" s="37">
        <v>6</v>
      </c>
      <c r="D291" s="37">
        <v>2</v>
      </c>
      <c r="E291" s="37">
        <v>3</v>
      </c>
      <c r="F291" s="37">
        <v>3</v>
      </c>
      <c r="G291" s="37">
        <v>1</v>
      </c>
      <c r="H291" s="37">
        <v>2</v>
      </c>
      <c r="I291" s="37">
        <v>2</v>
      </c>
      <c r="J291" s="37">
        <v>1</v>
      </c>
      <c r="K291" s="37">
        <v>0</v>
      </c>
      <c r="L291" s="37">
        <v>1</v>
      </c>
      <c r="M291" s="37">
        <v>0</v>
      </c>
      <c r="N291" s="37">
        <v>1</v>
      </c>
    </row>
    <row r="292" spans="2:14" ht="20.100000000000001" customHeight="1" thickBot="1" x14ac:dyDescent="0.25">
      <c r="B292" s="4" t="s">
        <v>502</v>
      </c>
      <c r="C292" s="37">
        <v>1</v>
      </c>
      <c r="D292" s="37">
        <v>1</v>
      </c>
      <c r="E292" s="37">
        <v>0</v>
      </c>
      <c r="F292" s="37">
        <v>1</v>
      </c>
      <c r="G292" s="37">
        <v>1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</row>
    <row r="293" spans="2:14" ht="20.100000000000001" customHeight="1" thickBot="1" x14ac:dyDescent="0.25">
      <c r="B293" s="4" t="s">
        <v>503</v>
      </c>
      <c r="C293" s="37">
        <v>19</v>
      </c>
      <c r="D293" s="37">
        <v>23</v>
      </c>
      <c r="E293" s="37">
        <v>6</v>
      </c>
      <c r="F293" s="37">
        <v>7</v>
      </c>
      <c r="G293" s="37">
        <v>9</v>
      </c>
      <c r="H293" s="37">
        <v>0</v>
      </c>
      <c r="I293" s="37">
        <v>12</v>
      </c>
      <c r="J293" s="37">
        <v>13</v>
      </c>
      <c r="K293" s="37">
        <v>6</v>
      </c>
      <c r="L293" s="37">
        <v>0</v>
      </c>
      <c r="M293" s="37">
        <v>1</v>
      </c>
      <c r="N293" s="37">
        <v>0</v>
      </c>
    </row>
    <row r="294" spans="2:14" ht="20.100000000000001" customHeight="1" thickBot="1" x14ac:dyDescent="0.25">
      <c r="B294" s="4" t="s">
        <v>504</v>
      </c>
      <c r="C294" s="37">
        <v>7</v>
      </c>
      <c r="D294" s="37">
        <v>3</v>
      </c>
      <c r="E294" s="37">
        <v>4</v>
      </c>
      <c r="F294" s="37">
        <v>2</v>
      </c>
      <c r="G294" s="37">
        <v>1</v>
      </c>
      <c r="H294" s="37">
        <v>1</v>
      </c>
      <c r="I294" s="37">
        <v>5</v>
      </c>
      <c r="J294" s="37">
        <v>2</v>
      </c>
      <c r="K294" s="37">
        <v>3</v>
      </c>
      <c r="L294" s="37">
        <v>0</v>
      </c>
      <c r="M294" s="37">
        <v>0</v>
      </c>
      <c r="N294" s="37">
        <v>0</v>
      </c>
    </row>
    <row r="295" spans="2:14" ht="20.100000000000001" customHeight="1" thickBot="1" x14ac:dyDescent="0.25">
      <c r="B295" s="4" t="s">
        <v>505</v>
      </c>
      <c r="C295" s="37">
        <v>0</v>
      </c>
      <c r="D295" s="37">
        <v>0</v>
      </c>
      <c r="E295" s="37">
        <v>0</v>
      </c>
      <c r="F295" s="37">
        <v>0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</row>
    <row r="296" spans="2:14" ht="20.100000000000001" customHeight="1" thickBot="1" x14ac:dyDescent="0.25">
      <c r="B296" s="4" t="s">
        <v>506</v>
      </c>
      <c r="C296" s="37">
        <v>2</v>
      </c>
      <c r="D296" s="37">
        <v>1</v>
      </c>
      <c r="E296" s="37">
        <v>1</v>
      </c>
      <c r="F296" s="37">
        <v>1</v>
      </c>
      <c r="G296" s="37">
        <v>0</v>
      </c>
      <c r="H296" s="37">
        <v>1</v>
      </c>
      <c r="I296" s="37">
        <v>0</v>
      </c>
      <c r="J296" s="37">
        <v>0</v>
      </c>
      <c r="K296" s="37">
        <v>0</v>
      </c>
      <c r="L296" s="37">
        <v>1</v>
      </c>
      <c r="M296" s="37">
        <v>1</v>
      </c>
      <c r="N296" s="37">
        <v>0</v>
      </c>
    </row>
    <row r="297" spans="2:14" ht="20.100000000000001" customHeight="1" thickBot="1" x14ac:dyDescent="0.25">
      <c r="B297" s="4" t="s">
        <v>507</v>
      </c>
      <c r="C297" s="37">
        <v>0</v>
      </c>
      <c r="D297" s="37">
        <v>0</v>
      </c>
      <c r="E297" s="37">
        <v>0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</row>
    <row r="298" spans="2:14" ht="20.100000000000001" customHeight="1" thickBot="1" x14ac:dyDescent="0.25">
      <c r="B298" s="4" t="s">
        <v>508</v>
      </c>
      <c r="C298" s="37">
        <v>17</v>
      </c>
      <c r="D298" s="37">
        <v>14</v>
      </c>
      <c r="E298" s="37">
        <v>3</v>
      </c>
      <c r="F298" s="37">
        <v>7</v>
      </c>
      <c r="G298" s="37">
        <v>4</v>
      </c>
      <c r="H298" s="37">
        <v>3</v>
      </c>
      <c r="I298" s="37">
        <v>7</v>
      </c>
      <c r="J298" s="37">
        <v>7</v>
      </c>
      <c r="K298" s="37">
        <v>0</v>
      </c>
      <c r="L298" s="37">
        <v>3</v>
      </c>
      <c r="M298" s="37">
        <v>3</v>
      </c>
      <c r="N298" s="37">
        <v>0</v>
      </c>
    </row>
    <row r="299" spans="2:14" ht="20.100000000000001" customHeight="1" thickBot="1" x14ac:dyDescent="0.25">
      <c r="B299" s="4" t="s">
        <v>509</v>
      </c>
      <c r="C299" s="37">
        <v>15</v>
      </c>
      <c r="D299" s="37">
        <v>15</v>
      </c>
      <c r="E299" s="37">
        <v>0</v>
      </c>
      <c r="F299" s="37">
        <v>4</v>
      </c>
      <c r="G299" s="37">
        <v>4</v>
      </c>
      <c r="H299" s="37">
        <v>0</v>
      </c>
      <c r="I299" s="37">
        <v>11</v>
      </c>
      <c r="J299" s="37">
        <v>11</v>
      </c>
      <c r="K299" s="37">
        <v>0</v>
      </c>
      <c r="L299" s="37">
        <v>0</v>
      </c>
      <c r="M299" s="37">
        <v>0</v>
      </c>
      <c r="N299" s="37">
        <v>0</v>
      </c>
    </row>
    <row r="300" spans="2:14" ht="20.100000000000001" customHeight="1" thickBot="1" x14ac:dyDescent="0.25">
      <c r="B300" s="4" t="s">
        <v>510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</row>
    <row r="301" spans="2:14" ht="20.100000000000001" customHeight="1" thickBot="1" x14ac:dyDescent="0.25">
      <c r="B301" s="4" t="s">
        <v>511</v>
      </c>
      <c r="C301" s="37">
        <v>54</v>
      </c>
      <c r="D301" s="37">
        <v>16</v>
      </c>
      <c r="E301" s="37">
        <v>38</v>
      </c>
      <c r="F301" s="37">
        <v>43</v>
      </c>
      <c r="G301" s="37">
        <v>12</v>
      </c>
      <c r="H301" s="37">
        <v>31</v>
      </c>
      <c r="I301" s="37">
        <v>11</v>
      </c>
      <c r="J301" s="37">
        <v>4</v>
      </c>
      <c r="K301" s="37">
        <v>7</v>
      </c>
      <c r="L301" s="37">
        <v>0</v>
      </c>
      <c r="M301" s="37">
        <v>0</v>
      </c>
      <c r="N301" s="37">
        <v>0</v>
      </c>
    </row>
    <row r="302" spans="2:14" ht="20.100000000000001" customHeight="1" thickBot="1" x14ac:dyDescent="0.25">
      <c r="B302" s="4" t="s">
        <v>512</v>
      </c>
      <c r="C302" s="37">
        <v>1</v>
      </c>
      <c r="D302" s="37">
        <v>4</v>
      </c>
      <c r="E302" s="37">
        <v>0</v>
      </c>
      <c r="F302" s="37">
        <v>0</v>
      </c>
      <c r="G302" s="37">
        <v>0</v>
      </c>
      <c r="H302" s="37">
        <v>0</v>
      </c>
      <c r="I302" s="37">
        <v>1</v>
      </c>
      <c r="J302" s="37">
        <v>4</v>
      </c>
      <c r="K302" s="37">
        <v>0</v>
      </c>
      <c r="L302" s="37">
        <v>0</v>
      </c>
      <c r="M302" s="37">
        <v>0</v>
      </c>
      <c r="N302" s="37">
        <v>0</v>
      </c>
    </row>
    <row r="303" spans="2:14" ht="20.100000000000001" customHeight="1" thickBot="1" x14ac:dyDescent="0.25">
      <c r="B303" s="4" t="s">
        <v>513</v>
      </c>
      <c r="C303" s="37">
        <v>7</v>
      </c>
      <c r="D303" s="37">
        <v>7</v>
      </c>
      <c r="E303" s="37">
        <v>2</v>
      </c>
      <c r="F303" s="37">
        <v>4</v>
      </c>
      <c r="G303" s="37">
        <v>4</v>
      </c>
      <c r="H303" s="37">
        <v>2</v>
      </c>
      <c r="I303" s="37">
        <v>2</v>
      </c>
      <c r="J303" s="37">
        <v>2</v>
      </c>
      <c r="K303" s="37">
        <v>0</v>
      </c>
      <c r="L303" s="37">
        <v>1</v>
      </c>
      <c r="M303" s="37">
        <v>1</v>
      </c>
      <c r="N303" s="37">
        <v>0</v>
      </c>
    </row>
    <row r="304" spans="2:14" ht="20.100000000000001" customHeight="1" thickBot="1" x14ac:dyDescent="0.25">
      <c r="B304" s="4" t="s">
        <v>514</v>
      </c>
      <c r="C304" s="37">
        <v>9</v>
      </c>
      <c r="D304" s="37">
        <v>2</v>
      </c>
      <c r="E304" s="37">
        <v>8</v>
      </c>
      <c r="F304" s="37">
        <v>0</v>
      </c>
      <c r="G304" s="37">
        <v>0</v>
      </c>
      <c r="H304" s="37">
        <v>0</v>
      </c>
      <c r="I304" s="37">
        <v>8</v>
      </c>
      <c r="J304" s="37">
        <v>0</v>
      </c>
      <c r="K304" s="37">
        <v>8</v>
      </c>
      <c r="L304" s="37">
        <v>1</v>
      </c>
      <c r="M304" s="37">
        <v>2</v>
      </c>
      <c r="N304" s="37">
        <v>0</v>
      </c>
    </row>
    <row r="305" spans="2:14" ht="20.100000000000001" customHeight="1" thickBot="1" x14ac:dyDescent="0.25">
      <c r="B305" s="4" t="s">
        <v>515</v>
      </c>
      <c r="C305" s="37">
        <v>6</v>
      </c>
      <c r="D305" s="37">
        <v>6</v>
      </c>
      <c r="E305" s="37">
        <v>0</v>
      </c>
      <c r="F305" s="37">
        <v>2</v>
      </c>
      <c r="G305" s="37">
        <v>2</v>
      </c>
      <c r="H305" s="37">
        <v>0</v>
      </c>
      <c r="I305" s="37">
        <v>3</v>
      </c>
      <c r="J305" s="37">
        <v>3</v>
      </c>
      <c r="K305" s="37">
        <v>0</v>
      </c>
      <c r="L305" s="37">
        <v>1</v>
      </c>
      <c r="M305" s="37">
        <v>1</v>
      </c>
      <c r="N305" s="37">
        <v>0</v>
      </c>
    </row>
    <row r="306" spans="2:14" ht="20.100000000000001" customHeight="1" thickBot="1" x14ac:dyDescent="0.25">
      <c r="B306" s="4" t="s">
        <v>516</v>
      </c>
      <c r="C306" s="37">
        <v>0</v>
      </c>
      <c r="D306" s="37">
        <v>0</v>
      </c>
      <c r="E306" s="37">
        <v>0</v>
      </c>
      <c r="F306" s="37">
        <v>0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</row>
    <row r="307" spans="2:14" ht="20.100000000000001" customHeight="1" thickBot="1" x14ac:dyDescent="0.25">
      <c r="B307" s="4" t="s">
        <v>517</v>
      </c>
      <c r="C307" s="37">
        <v>24</v>
      </c>
      <c r="D307" s="37">
        <v>22</v>
      </c>
      <c r="E307" s="37">
        <v>3</v>
      </c>
      <c r="F307" s="37">
        <v>4</v>
      </c>
      <c r="G307" s="37">
        <v>5</v>
      </c>
      <c r="H307" s="37">
        <v>0</v>
      </c>
      <c r="I307" s="37">
        <v>20</v>
      </c>
      <c r="J307" s="37">
        <v>17</v>
      </c>
      <c r="K307" s="37">
        <v>3</v>
      </c>
      <c r="L307" s="37">
        <v>0</v>
      </c>
      <c r="M307" s="37">
        <v>0</v>
      </c>
      <c r="N307" s="37">
        <v>0</v>
      </c>
    </row>
    <row r="308" spans="2:14" ht="20.100000000000001" customHeight="1" thickBot="1" x14ac:dyDescent="0.25">
      <c r="B308" s="4" t="s">
        <v>518</v>
      </c>
      <c r="C308" s="37">
        <v>13</v>
      </c>
      <c r="D308" s="37">
        <v>14</v>
      </c>
      <c r="E308" s="37">
        <v>5</v>
      </c>
      <c r="F308" s="37">
        <v>4</v>
      </c>
      <c r="G308" s="37">
        <v>4</v>
      </c>
      <c r="H308" s="37">
        <v>2</v>
      </c>
      <c r="I308" s="37">
        <v>9</v>
      </c>
      <c r="J308" s="37">
        <v>10</v>
      </c>
      <c r="K308" s="37">
        <v>3</v>
      </c>
      <c r="L308" s="37">
        <v>0</v>
      </c>
      <c r="M308" s="37">
        <v>0</v>
      </c>
      <c r="N308" s="37">
        <v>0</v>
      </c>
    </row>
    <row r="309" spans="2:14" ht="20.100000000000001" customHeight="1" thickBot="1" x14ac:dyDescent="0.25">
      <c r="B309" s="4" t="s">
        <v>519</v>
      </c>
      <c r="C309" s="37">
        <v>136</v>
      </c>
      <c r="D309" s="37">
        <v>146</v>
      </c>
      <c r="E309" s="37">
        <v>57</v>
      </c>
      <c r="F309" s="37">
        <v>29</v>
      </c>
      <c r="G309" s="37">
        <v>27</v>
      </c>
      <c r="H309" s="37">
        <v>11</v>
      </c>
      <c r="I309" s="37">
        <v>104</v>
      </c>
      <c r="J309" s="37">
        <v>116</v>
      </c>
      <c r="K309" s="37">
        <v>44</v>
      </c>
      <c r="L309" s="37">
        <v>3</v>
      </c>
      <c r="M309" s="37">
        <v>3</v>
      </c>
      <c r="N309" s="37">
        <v>2</v>
      </c>
    </row>
    <row r="310" spans="2:14" ht="20.100000000000001" customHeight="1" thickBot="1" x14ac:dyDescent="0.25">
      <c r="B310" s="4" t="s">
        <v>520</v>
      </c>
      <c r="C310" s="37">
        <v>0</v>
      </c>
      <c r="D310" s="37">
        <v>0</v>
      </c>
      <c r="E310" s="37">
        <v>0</v>
      </c>
      <c r="F310" s="37">
        <v>0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</row>
    <row r="311" spans="2:14" ht="20.100000000000001" customHeight="1" thickBot="1" x14ac:dyDescent="0.25">
      <c r="B311" s="4" t="s">
        <v>521</v>
      </c>
      <c r="C311" s="37">
        <v>0</v>
      </c>
      <c r="D311" s="37">
        <v>0</v>
      </c>
      <c r="E311" s="37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</row>
    <row r="312" spans="2:14" ht="20.100000000000001" customHeight="1" thickBot="1" x14ac:dyDescent="0.25">
      <c r="B312" s="4" t="s">
        <v>522</v>
      </c>
      <c r="C312" s="37">
        <v>11</v>
      </c>
      <c r="D312" s="37">
        <v>9</v>
      </c>
      <c r="E312" s="37">
        <v>6</v>
      </c>
      <c r="F312" s="37">
        <v>2</v>
      </c>
      <c r="G312" s="37">
        <v>2</v>
      </c>
      <c r="H312" s="37">
        <v>0</v>
      </c>
      <c r="I312" s="37">
        <v>9</v>
      </c>
      <c r="J312" s="37">
        <v>7</v>
      </c>
      <c r="K312" s="37">
        <v>6</v>
      </c>
      <c r="L312" s="37">
        <v>0</v>
      </c>
      <c r="M312" s="37">
        <v>0</v>
      </c>
      <c r="N312" s="37">
        <v>0</v>
      </c>
    </row>
    <row r="313" spans="2:14" ht="20.100000000000001" customHeight="1" thickBot="1" x14ac:dyDescent="0.25">
      <c r="B313" s="4" t="s">
        <v>523</v>
      </c>
      <c r="C313" s="37">
        <v>8</v>
      </c>
      <c r="D313" s="37">
        <v>10</v>
      </c>
      <c r="E313" s="37">
        <v>6</v>
      </c>
      <c r="F313" s="37">
        <v>2</v>
      </c>
      <c r="G313" s="37">
        <v>4</v>
      </c>
      <c r="H313" s="37">
        <v>1</v>
      </c>
      <c r="I313" s="37">
        <v>5</v>
      </c>
      <c r="J313" s="37">
        <v>5</v>
      </c>
      <c r="K313" s="37">
        <v>5</v>
      </c>
      <c r="L313" s="37">
        <v>1</v>
      </c>
      <c r="M313" s="37">
        <v>1</v>
      </c>
      <c r="N313" s="37">
        <v>0</v>
      </c>
    </row>
    <row r="314" spans="2:14" ht="20.100000000000001" customHeight="1" thickBot="1" x14ac:dyDescent="0.25">
      <c r="B314" s="4" t="s">
        <v>524</v>
      </c>
      <c r="C314" s="37">
        <v>6</v>
      </c>
      <c r="D314" s="37">
        <v>4</v>
      </c>
      <c r="E314" s="37">
        <v>2</v>
      </c>
      <c r="F314" s="37">
        <v>1</v>
      </c>
      <c r="G314" s="37">
        <v>0</v>
      </c>
      <c r="H314" s="37">
        <v>1</v>
      </c>
      <c r="I314" s="37">
        <v>5</v>
      </c>
      <c r="J314" s="37">
        <v>4</v>
      </c>
      <c r="K314" s="37">
        <v>1</v>
      </c>
      <c r="L314" s="37">
        <v>0</v>
      </c>
      <c r="M314" s="37">
        <v>0</v>
      </c>
      <c r="N314" s="37">
        <v>0</v>
      </c>
    </row>
    <row r="315" spans="2:14" ht="20.100000000000001" customHeight="1" thickBot="1" x14ac:dyDescent="0.25">
      <c r="B315" s="4" t="s">
        <v>525</v>
      </c>
      <c r="C315" s="37">
        <v>4</v>
      </c>
      <c r="D315" s="37">
        <v>4</v>
      </c>
      <c r="E315" s="37">
        <v>0</v>
      </c>
      <c r="F315" s="37">
        <v>0</v>
      </c>
      <c r="G315" s="37">
        <v>0</v>
      </c>
      <c r="H315" s="37">
        <v>0</v>
      </c>
      <c r="I315" s="37">
        <v>3</v>
      </c>
      <c r="J315" s="37">
        <v>3</v>
      </c>
      <c r="K315" s="37">
        <v>0</v>
      </c>
      <c r="L315" s="37">
        <v>1</v>
      </c>
      <c r="M315" s="37">
        <v>1</v>
      </c>
      <c r="N315" s="37">
        <v>0</v>
      </c>
    </row>
    <row r="316" spans="2:14" ht="20.100000000000001" customHeight="1" thickBot="1" x14ac:dyDescent="0.25">
      <c r="B316" s="4" t="s">
        <v>526</v>
      </c>
      <c r="C316" s="37">
        <v>8</v>
      </c>
      <c r="D316" s="37">
        <v>8</v>
      </c>
      <c r="E316" s="37">
        <v>0</v>
      </c>
      <c r="F316" s="37">
        <v>4</v>
      </c>
      <c r="G316" s="37">
        <v>4</v>
      </c>
      <c r="H316" s="37">
        <v>0</v>
      </c>
      <c r="I316" s="37">
        <v>4</v>
      </c>
      <c r="J316" s="37">
        <v>4</v>
      </c>
      <c r="K316" s="37">
        <v>0</v>
      </c>
      <c r="L316" s="37">
        <v>0</v>
      </c>
      <c r="M316" s="37">
        <v>0</v>
      </c>
      <c r="N316" s="37">
        <v>0</v>
      </c>
    </row>
    <row r="317" spans="2:14" ht="20.100000000000001" customHeight="1" thickBot="1" x14ac:dyDescent="0.25">
      <c r="B317" s="4" t="s">
        <v>527</v>
      </c>
      <c r="C317" s="37">
        <v>27</v>
      </c>
      <c r="D317" s="37">
        <v>27</v>
      </c>
      <c r="E317" s="37">
        <v>2</v>
      </c>
      <c r="F317" s="37">
        <v>5</v>
      </c>
      <c r="G317" s="37">
        <v>6</v>
      </c>
      <c r="H317" s="37">
        <v>0</v>
      </c>
      <c r="I317" s="37">
        <v>11</v>
      </c>
      <c r="J317" s="37">
        <v>10</v>
      </c>
      <c r="K317" s="37">
        <v>2</v>
      </c>
      <c r="L317" s="37">
        <v>11</v>
      </c>
      <c r="M317" s="37">
        <v>11</v>
      </c>
      <c r="N317" s="37">
        <v>0</v>
      </c>
    </row>
    <row r="318" spans="2:14" ht="20.100000000000001" customHeight="1" thickBot="1" x14ac:dyDescent="0.25">
      <c r="B318" s="4" t="s">
        <v>528</v>
      </c>
      <c r="C318" s="37">
        <v>1</v>
      </c>
      <c r="D318" s="37">
        <v>1</v>
      </c>
      <c r="E318" s="37">
        <v>0</v>
      </c>
      <c r="F318" s="37">
        <v>0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1</v>
      </c>
      <c r="M318" s="37">
        <v>1</v>
      </c>
      <c r="N318" s="37">
        <v>0</v>
      </c>
    </row>
    <row r="319" spans="2:14" ht="20.100000000000001" customHeight="1" thickBot="1" x14ac:dyDescent="0.25">
      <c r="B319" s="4" t="s">
        <v>529</v>
      </c>
      <c r="C319" s="37">
        <v>14</v>
      </c>
      <c r="D319" s="37">
        <v>11</v>
      </c>
      <c r="E319" s="37">
        <v>3</v>
      </c>
      <c r="F319" s="37">
        <v>2</v>
      </c>
      <c r="G319" s="37">
        <v>2</v>
      </c>
      <c r="H319" s="37">
        <v>0</v>
      </c>
      <c r="I319" s="37">
        <v>12</v>
      </c>
      <c r="J319" s="37">
        <v>9</v>
      </c>
      <c r="K319" s="37">
        <v>3</v>
      </c>
      <c r="L319" s="37">
        <v>0</v>
      </c>
      <c r="M319" s="37">
        <v>0</v>
      </c>
      <c r="N319" s="37">
        <v>0</v>
      </c>
    </row>
    <row r="320" spans="2:14" ht="20.100000000000001" customHeight="1" thickBot="1" x14ac:dyDescent="0.25">
      <c r="B320" s="4" t="s">
        <v>530</v>
      </c>
      <c r="C320" s="37">
        <v>1</v>
      </c>
      <c r="D320" s="37">
        <v>0</v>
      </c>
      <c r="E320" s="37">
        <v>3</v>
      </c>
      <c r="F320" s="37">
        <v>1</v>
      </c>
      <c r="G320" s="37">
        <v>0</v>
      </c>
      <c r="H320" s="37">
        <v>1</v>
      </c>
      <c r="I320" s="37">
        <v>0</v>
      </c>
      <c r="J320" s="37">
        <v>0</v>
      </c>
      <c r="K320" s="37">
        <v>2</v>
      </c>
      <c r="L320" s="37">
        <v>0</v>
      </c>
      <c r="M320" s="37">
        <v>0</v>
      </c>
      <c r="N320" s="37">
        <v>0</v>
      </c>
    </row>
    <row r="321" spans="2:14" ht="20.100000000000001" customHeight="1" thickBot="1" x14ac:dyDescent="0.25">
      <c r="B321" s="4" t="s">
        <v>531</v>
      </c>
      <c r="C321" s="37">
        <v>3</v>
      </c>
      <c r="D321" s="37">
        <v>3</v>
      </c>
      <c r="E321" s="37">
        <v>0</v>
      </c>
      <c r="F321" s="37">
        <v>0</v>
      </c>
      <c r="G321" s="37">
        <v>0</v>
      </c>
      <c r="H321" s="37">
        <v>0</v>
      </c>
      <c r="I321" s="37">
        <v>3</v>
      </c>
      <c r="J321" s="37">
        <v>3</v>
      </c>
      <c r="K321" s="37">
        <v>0</v>
      </c>
      <c r="L321" s="37">
        <v>0</v>
      </c>
      <c r="M321" s="37">
        <v>0</v>
      </c>
      <c r="N321" s="37">
        <v>0</v>
      </c>
    </row>
    <row r="322" spans="2:14" ht="20.100000000000001" customHeight="1" thickBot="1" x14ac:dyDescent="0.25">
      <c r="B322" s="4" t="s">
        <v>532</v>
      </c>
      <c r="C322" s="37">
        <v>7</v>
      </c>
      <c r="D322" s="37">
        <v>4</v>
      </c>
      <c r="E322" s="37">
        <v>3</v>
      </c>
      <c r="F322" s="37">
        <v>1</v>
      </c>
      <c r="G322" s="37">
        <v>1</v>
      </c>
      <c r="H322" s="37">
        <v>0</v>
      </c>
      <c r="I322" s="37">
        <v>6</v>
      </c>
      <c r="J322" s="37">
        <v>3</v>
      </c>
      <c r="K322" s="37">
        <v>3</v>
      </c>
      <c r="L322" s="37">
        <v>0</v>
      </c>
      <c r="M322" s="37">
        <v>0</v>
      </c>
      <c r="N322" s="37">
        <v>0</v>
      </c>
    </row>
    <row r="323" spans="2:14" ht="20.100000000000001" customHeight="1" thickBot="1" x14ac:dyDescent="0.25">
      <c r="B323" s="4" t="s">
        <v>533</v>
      </c>
      <c r="C323" s="37">
        <v>0</v>
      </c>
      <c r="D323" s="37">
        <v>0</v>
      </c>
      <c r="E323" s="37">
        <v>0</v>
      </c>
      <c r="F323" s="37">
        <v>0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</row>
    <row r="324" spans="2:14" ht="20.100000000000001" customHeight="1" thickBot="1" x14ac:dyDescent="0.25">
      <c r="B324" s="4" t="s">
        <v>534</v>
      </c>
      <c r="C324" s="37">
        <v>2</v>
      </c>
      <c r="D324" s="37">
        <v>2</v>
      </c>
      <c r="E324" s="37">
        <v>0</v>
      </c>
      <c r="F324" s="37">
        <v>0</v>
      </c>
      <c r="G324" s="37">
        <v>0</v>
      </c>
      <c r="H324" s="37">
        <v>0</v>
      </c>
      <c r="I324" s="37">
        <v>2</v>
      </c>
      <c r="J324" s="37">
        <v>2</v>
      </c>
      <c r="K324" s="37">
        <v>0</v>
      </c>
      <c r="L324" s="37">
        <v>0</v>
      </c>
      <c r="M324" s="37">
        <v>0</v>
      </c>
      <c r="N324" s="37">
        <v>0</v>
      </c>
    </row>
    <row r="325" spans="2:14" ht="20.100000000000001" customHeight="1" thickBot="1" x14ac:dyDescent="0.25">
      <c r="B325" s="4" t="s">
        <v>535</v>
      </c>
      <c r="C325" s="37">
        <v>3</v>
      </c>
      <c r="D325" s="37">
        <v>2</v>
      </c>
      <c r="E325" s="37">
        <v>1</v>
      </c>
      <c r="F325" s="37">
        <v>1</v>
      </c>
      <c r="G325" s="37">
        <v>0</v>
      </c>
      <c r="H325" s="37">
        <v>1</v>
      </c>
      <c r="I325" s="37">
        <v>2</v>
      </c>
      <c r="J325" s="37">
        <v>2</v>
      </c>
      <c r="K325" s="37">
        <v>0</v>
      </c>
      <c r="L325" s="37">
        <v>0</v>
      </c>
      <c r="M325" s="37">
        <v>0</v>
      </c>
      <c r="N325" s="37">
        <v>0</v>
      </c>
    </row>
    <row r="326" spans="2:14" ht="20.100000000000001" customHeight="1" thickBot="1" x14ac:dyDescent="0.25">
      <c r="B326" s="4" t="s">
        <v>213</v>
      </c>
      <c r="C326" s="37">
        <v>19</v>
      </c>
      <c r="D326" s="37">
        <v>21</v>
      </c>
      <c r="E326" s="37">
        <v>2</v>
      </c>
      <c r="F326" s="37">
        <v>1</v>
      </c>
      <c r="G326" s="37">
        <v>1</v>
      </c>
      <c r="H326" s="37">
        <v>0</v>
      </c>
      <c r="I326" s="37">
        <v>17</v>
      </c>
      <c r="J326" s="37">
        <v>19</v>
      </c>
      <c r="K326" s="37">
        <v>2</v>
      </c>
      <c r="L326" s="37">
        <v>1</v>
      </c>
      <c r="M326" s="37">
        <v>1</v>
      </c>
      <c r="N326" s="37">
        <v>0</v>
      </c>
    </row>
    <row r="327" spans="2:14" ht="20.100000000000001" customHeight="1" thickBot="1" x14ac:dyDescent="0.25">
      <c r="B327" s="4" t="s">
        <v>536</v>
      </c>
      <c r="C327" s="37">
        <v>1</v>
      </c>
      <c r="D327" s="37">
        <v>0</v>
      </c>
      <c r="E327" s="37">
        <v>1</v>
      </c>
      <c r="F327" s="37">
        <v>0</v>
      </c>
      <c r="G327" s="37">
        <v>0</v>
      </c>
      <c r="H327" s="37">
        <v>0</v>
      </c>
      <c r="I327" s="37">
        <v>1</v>
      </c>
      <c r="J327" s="37">
        <v>0</v>
      </c>
      <c r="K327" s="37">
        <v>1</v>
      </c>
      <c r="L327" s="37">
        <v>0</v>
      </c>
      <c r="M327" s="37">
        <v>0</v>
      </c>
      <c r="N327" s="37">
        <v>0</v>
      </c>
    </row>
    <row r="328" spans="2:14" ht="20.100000000000001" customHeight="1" thickBot="1" x14ac:dyDescent="0.25">
      <c r="B328" s="4" t="s">
        <v>537</v>
      </c>
      <c r="C328" s="37">
        <v>1</v>
      </c>
      <c r="D328" s="37">
        <v>0</v>
      </c>
      <c r="E328" s="37">
        <v>1</v>
      </c>
      <c r="F328" s="37">
        <v>1</v>
      </c>
      <c r="G328" s="37">
        <v>0</v>
      </c>
      <c r="H328" s="37">
        <v>1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</row>
    <row r="329" spans="2:14" ht="20.100000000000001" customHeight="1" thickBot="1" x14ac:dyDescent="0.25">
      <c r="B329" s="4" t="s">
        <v>538</v>
      </c>
      <c r="C329" s="37">
        <v>0</v>
      </c>
      <c r="D329" s="37">
        <v>0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</row>
    <row r="330" spans="2:14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</row>
    <row r="331" spans="2:14" ht="20.100000000000001" customHeight="1" thickBot="1" x14ac:dyDescent="0.25">
      <c r="B331" s="4" t="s">
        <v>540</v>
      </c>
      <c r="C331" s="37">
        <v>0</v>
      </c>
      <c r="D331" s="37">
        <v>0</v>
      </c>
      <c r="E331" s="37">
        <v>0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</row>
    <row r="332" spans="2:14" ht="20.100000000000001" customHeight="1" thickBot="1" x14ac:dyDescent="0.25">
      <c r="B332" s="4" t="s">
        <v>541</v>
      </c>
      <c r="C332" s="37">
        <v>2</v>
      </c>
      <c r="D332" s="37">
        <v>1</v>
      </c>
      <c r="E332" s="37">
        <v>1</v>
      </c>
      <c r="F332" s="37">
        <v>1</v>
      </c>
      <c r="G332" s="37">
        <v>1</v>
      </c>
      <c r="H332" s="37">
        <v>0</v>
      </c>
      <c r="I332" s="37">
        <v>1</v>
      </c>
      <c r="J332" s="37">
        <v>0</v>
      </c>
      <c r="K332" s="37">
        <v>1</v>
      </c>
      <c r="L332" s="37">
        <v>0</v>
      </c>
      <c r="M332" s="37">
        <v>0</v>
      </c>
      <c r="N332" s="37">
        <v>0</v>
      </c>
    </row>
    <row r="333" spans="2:14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</row>
    <row r="334" spans="2:14" ht="20.100000000000001" customHeight="1" thickBot="1" x14ac:dyDescent="0.25">
      <c r="B334" s="4" t="s">
        <v>543</v>
      </c>
      <c r="C334" s="37">
        <v>1</v>
      </c>
      <c r="D334" s="37">
        <v>5</v>
      </c>
      <c r="E334" s="37">
        <v>0</v>
      </c>
      <c r="F334" s="37">
        <v>1</v>
      </c>
      <c r="G334" s="37">
        <v>1</v>
      </c>
      <c r="H334" s="37">
        <v>0</v>
      </c>
      <c r="I334" s="37">
        <v>0</v>
      </c>
      <c r="J334" s="37">
        <v>4</v>
      </c>
      <c r="K334" s="37">
        <v>0</v>
      </c>
      <c r="L334" s="37">
        <v>0</v>
      </c>
      <c r="M334" s="37">
        <v>0</v>
      </c>
      <c r="N334" s="37">
        <v>0</v>
      </c>
    </row>
    <row r="335" spans="2:14" ht="20.100000000000001" customHeight="1" thickBot="1" x14ac:dyDescent="0.25">
      <c r="B335" s="4" t="s">
        <v>544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</row>
    <row r="336" spans="2:14" ht="20.100000000000001" customHeight="1" thickBot="1" x14ac:dyDescent="0.25">
      <c r="B336" s="4" t="s">
        <v>214</v>
      </c>
      <c r="C336" s="37">
        <v>5</v>
      </c>
      <c r="D336" s="37">
        <v>4</v>
      </c>
      <c r="E336" s="37">
        <v>3</v>
      </c>
      <c r="F336" s="37">
        <v>3</v>
      </c>
      <c r="G336" s="37">
        <v>1</v>
      </c>
      <c r="H336" s="37">
        <v>2</v>
      </c>
      <c r="I336" s="37">
        <v>2</v>
      </c>
      <c r="J336" s="37">
        <v>3</v>
      </c>
      <c r="K336" s="37">
        <v>1</v>
      </c>
      <c r="L336" s="37">
        <v>0</v>
      </c>
      <c r="M336" s="37">
        <v>0</v>
      </c>
      <c r="N336" s="37">
        <v>0</v>
      </c>
    </row>
    <row r="337" spans="2:14" ht="20.100000000000001" customHeight="1" thickBot="1" x14ac:dyDescent="0.25">
      <c r="B337" s="4" t="s">
        <v>545</v>
      </c>
      <c r="C337" s="37">
        <v>1</v>
      </c>
      <c r="D337" s="37">
        <v>1</v>
      </c>
      <c r="E337" s="37">
        <v>1</v>
      </c>
      <c r="F337" s="37">
        <v>0</v>
      </c>
      <c r="G337" s="37">
        <v>0</v>
      </c>
      <c r="H337" s="37">
        <v>0</v>
      </c>
      <c r="I337" s="37">
        <v>1</v>
      </c>
      <c r="J337" s="37">
        <v>1</v>
      </c>
      <c r="K337" s="37">
        <v>1</v>
      </c>
      <c r="L337" s="37">
        <v>0</v>
      </c>
      <c r="M337" s="37">
        <v>0</v>
      </c>
      <c r="N337" s="37">
        <v>0</v>
      </c>
    </row>
    <row r="338" spans="2:14" ht="20.100000000000001" customHeight="1" thickBot="1" x14ac:dyDescent="0.25">
      <c r="B338" s="4" t="s">
        <v>546</v>
      </c>
      <c r="C338" s="37">
        <v>8</v>
      </c>
      <c r="D338" s="37">
        <v>8</v>
      </c>
      <c r="E338" s="37">
        <v>0</v>
      </c>
      <c r="F338" s="37">
        <v>3</v>
      </c>
      <c r="G338" s="37">
        <v>3</v>
      </c>
      <c r="H338" s="37">
        <v>0</v>
      </c>
      <c r="I338" s="37">
        <v>5</v>
      </c>
      <c r="J338" s="37">
        <v>5</v>
      </c>
      <c r="K338" s="37">
        <v>0</v>
      </c>
      <c r="L338" s="37">
        <v>0</v>
      </c>
      <c r="M338" s="37">
        <v>0</v>
      </c>
      <c r="N338" s="37">
        <v>0</v>
      </c>
    </row>
    <row r="339" spans="2:14" ht="20.100000000000001" customHeight="1" thickBot="1" x14ac:dyDescent="0.25">
      <c r="B339" s="4" t="s">
        <v>547</v>
      </c>
      <c r="C339" s="37">
        <v>2</v>
      </c>
      <c r="D339" s="37">
        <v>1</v>
      </c>
      <c r="E339" s="37">
        <v>1</v>
      </c>
      <c r="F339" s="37">
        <v>0</v>
      </c>
      <c r="G339" s="37">
        <v>0</v>
      </c>
      <c r="H339" s="37">
        <v>0</v>
      </c>
      <c r="I339" s="37">
        <v>2</v>
      </c>
      <c r="J339" s="37">
        <v>1</v>
      </c>
      <c r="K339" s="37">
        <v>1</v>
      </c>
      <c r="L339" s="37">
        <v>0</v>
      </c>
      <c r="M339" s="37">
        <v>0</v>
      </c>
      <c r="N339" s="37">
        <v>0</v>
      </c>
    </row>
    <row r="340" spans="2:14" ht="20.100000000000001" customHeight="1" thickBot="1" x14ac:dyDescent="0.25">
      <c r="B340" s="4" t="s">
        <v>548</v>
      </c>
      <c r="C340" s="37">
        <v>2</v>
      </c>
      <c r="D340" s="37">
        <v>2</v>
      </c>
      <c r="E340" s="37">
        <v>0</v>
      </c>
      <c r="F340" s="37">
        <v>2</v>
      </c>
      <c r="G340" s="37">
        <v>2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</row>
    <row r="341" spans="2:14" ht="20.100000000000001" customHeight="1" thickBot="1" x14ac:dyDescent="0.25">
      <c r="B341" s="4" t="s">
        <v>549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</row>
    <row r="342" spans="2:14" ht="20.100000000000001" customHeight="1" thickBot="1" x14ac:dyDescent="0.25">
      <c r="B342" s="4" t="s">
        <v>550</v>
      </c>
      <c r="C342" s="37">
        <v>0</v>
      </c>
      <c r="D342" s="37">
        <v>0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</row>
    <row r="343" spans="2:14" ht="20.100000000000001" customHeight="1" thickBot="1" x14ac:dyDescent="0.25">
      <c r="B343" s="4" t="s">
        <v>551</v>
      </c>
      <c r="C343" s="37">
        <v>3</v>
      </c>
      <c r="D343" s="37">
        <v>3</v>
      </c>
      <c r="E343" s="37">
        <v>0</v>
      </c>
      <c r="F343" s="37">
        <v>1</v>
      </c>
      <c r="G343" s="37">
        <v>1</v>
      </c>
      <c r="H343" s="37">
        <v>0</v>
      </c>
      <c r="I343" s="37">
        <v>1</v>
      </c>
      <c r="J343" s="37">
        <v>1</v>
      </c>
      <c r="K343" s="37">
        <v>0</v>
      </c>
      <c r="L343" s="37">
        <v>1</v>
      </c>
      <c r="M343" s="37">
        <v>1</v>
      </c>
      <c r="N343" s="37">
        <v>0</v>
      </c>
    </row>
    <row r="344" spans="2:14" ht="20.100000000000001" customHeight="1" thickBot="1" x14ac:dyDescent="0.25">
      <c r="B344" s="4" t="s">
        <v>552</v>
      </c>
      <c r="C344" s="37">
        <v>11</v>
      </c>
      <c r="D344" s="37">
        <v>8</v>
      </c>
      <c r="E344" s="37">
        <v>11</v>
      </c>
      <c r="F344" s="37">
        <v>0</v>
      </c>
      <c r="G344" s="37">
        <v>0</v>
      </c>
      <c r="H344" s="37">
        <v>0</v>
      </c>
      <c r="I344" s="37">
        <v>11</v>
      </c>
      <c r="J344" s="37">
        <v>8</v>
      </c>
      <c r="K344" s="37">
        <v>11</v>
      </c>
      <c r="L344" s="37">
        <v>0</v>
      </c>
      <c r="M344" s="37">
        <v>0</v>
      </c>
      <c r="N344" s="37">
        <v>0</v>
      </c>
    </row>
    <row r="345" spans="2:14" ht="20.100000000000001" customHeight="1" thickBot="1" x14ac:dyDescent="0.25">
      <c r="B345" s="4" t="s">
        <v>553</v>
      </c>
      <c r="C345" s="37">
        <v>6</v>
      </c>
      <c r="D345" s="37">
        <v>7</v>
      </c>
      <c r="E345" s="37">
        <v>2</v>
      </c>
      <c r="F345" s="37">
        <v>3</v>
      </c>
      <c r="G345" s="37">
        <v>2</v>
      </c>
      <c r="H345" s="37">
        <v>1</v>
      </c>
      <c r="I345" s="37">
        <v>3</v>
      </c>
      <c r="J345" s="37">
        <v>5</v>
      </c>
      <c r="K345" s="37">
        <v>1</v>
      </c>
      <c r="L345" s="37">
        <v>0</v>
      </c>
      <c r="M345" s="37">
        <v>0</v>
      </c>
      <c r="N345" s="37">
        <v>0</v>
      </c>
    </row>
    <row r="346" spans="2:14" ht="20.100000000000001" customHeight="1" thickBot="1" x14ac:dyDescent="0.25">
      <c r="B346" s="4" t="s">
        <v>215</v>
      </c>
      <c r="C346" s="37">
        <v>60</v>
      </c>
      <c r="D346" s="37">
        <v>51</v>
      </c>
      <c r="E346" s="37">
        <v>29</v>
      </c>
      <c r="F346" s="37">
        <v>12</v>
      </c>
      <c r="G346" s="37">
        <v>11</v>
      </c>
      <c r="H346" s="37">
        <v>3</v>
      </c>
      <c r="I346" s="37">
        <v>30</v>
      </c>
      <c r="J346" s="37">
        <v>23</v>
      </c>
      <c r="K346" s="37">
        <v>22</v>
      </c>
      <c r="L346" s="37">
        <v>18</v>
      </c>
      <c r="M346" s="37">
        <v>17</v>
      </c>
      <c r="N346" s="37">
        <v>4</v>
      </c>
    </row>
    <row r="347" spans="2:14" ht="20.100000000000001" customHeight="1" thickBot="1" x14ac:dyDescent="0.25">
      <c r="B347" s="4" t="s">
        <v>554</v>
      </c>
      <c r="C347" s="37">
        <v>6</v>
      </c>
      <c r="D347" s="37">
        <v>3</v>
      </c>
      <c r="E347" s="37">
        <v>3</v>
      </c>
      <c r="F347" s="37">
        <v>2</v>
      </c>
      <c r="G347" s="37">
        <v>1</v>
      </c>
      <c r="H347" s="37">
        <v>1</v>
      </c>
      <c r="I347" s="37">
        <v>4</v>
      </c>
      <c r="J347" s="37">
        <v>2</v>
      </c>
      <c r="K347" s="37">
        <v>2</v>
      </c>
      <c r="L347" s="37">
        <v>0</v>
      </c>
      <c r="M347" s="37">
        <v>0</v>
      </c>
      <c r="N347" s="37">
        <v>0</v>
      </c>
    </row>
    <row r="348" spans="2:14" ht="20.100000000000001" customHeight="1" thickBot="1" x14ac:dyDescent="0.25">
      <c r="B348" s="4" t="s">
        <v>555</v>
      </c>
      <c r="C348" s="37">
        <v>2</v>
      </c>
      <c r="D348" s="37">
        <v>1</v>
      </c>
      <c r="E348" s="37">
        <v>1</v>
      </c>
      <c r="F348" s="37">
        <v>0</v>
      </c>
      <c r="G348" s="37">
        <v>0</v>
      </c>
      <c r="H348" s="37">
        <v>0</v>
      </c>
      <c r="I348" s="37">
        <v>2</v>
      </c>
      <c r="J348" s="37">
        <v>1</v>
      </c>
      <c r="K348" s="37">
        <v>1</v>
      </c>
      <c r="L348" s="37">
        <v>0</v>
      </c>
      <c r="M348" s="37">
        <v>0</v>
      </c>
      <c r="N348" s="37">
        <v>0</v>
      </c>
    </row>
    <row r="349" spans="2:14" ht="20.100000000000001" customHeight="1" thickBot="1" x14ac:dyDescent="0.25">
      <c r="B349" s="4" t="s">
        <v>556</v>
      </c>
      <c r="C349" s="37">
        <v>2</v>
      </c>
      <c r="D349" s="37">
        <v>2</v>
      </c>
      <c r="E349" s="37">
        <v>0</v>
      </c>
      <c r="F349" s="37">
        <v>0</v>
      </c>
      <c r="G349" s="37">
        <v>0</v>
      </c>
      <c r="H349" s="37">
        <v>0</v>
      </c>
      <c r="I349" s="37">
        <v>2</v>
      </c>
      <c r="J349" s="37">
        <v>2</v>
      </c>
      <c r="K349" s="37">
        <v>0</v>
      </c>
      <c r="L349" s="37">
        <v>0</v>
      </c>
      <c r="M349" s="37">
        <v>0</v>
      </c>
      <c r="N349" s="37">
        <v>0</v>
      </c>
    </row>
    <row r="350" spans="2:14" ht="20.100000000000001" customHeight="1" thickBot="1" x14ac:dyDescent="0.25">
      <c r="B350" s="4" t="s">
        <v>557</v>
      </c>
      <c r="C350" s="37">
        <v>0</v>
      </c>
      <c r="D350" s="37">
        <v>0</v>
      </c>
      <c r="E350" s="37">
        <v>1</v>
      </c>
      <c r="F350" s="37">
        <v>0</v>
      </c>
      <c r="G350" s="37">
        <v>0</v>
      </c>
      <c r="H350" s="37">
        <v>0</v>
      </c>
      <c r="I350" s="37">
        <v>0</v>
      </c>
      <c r="J350" s="37">
        <v>0</v>
      </c>
      <c r="K350" s="37">
        <v>1</v>
      </c>
      <c r="L350" s="37">
        <v>0</v>
      </c>
      <c r="M350" s="37">
        <v>0</v>
      </c>
      <c r="N350" s="37">
        <v>0</v>
      </c>
    </row>
    <row r="351" spans="2:14" ht="20.100000000000001" customHeight="1" thickBot="1" x14ac:dyDescent="0.25">
      <c r="B351" s="4" t="s">
        <v>558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</row>
    <row r="352" spans="2:14" ht="20.100000000000001" customHeight="1" thickBot="1" x14ac:dyDescent="0.25">
      <c r="B352" s="4" t="s">
        <v>559</v>
      </c>
      <c r="C352" s="37">
        <v>1</v>
      </c>
      <c r="D352" s="37">
        <v>1</v>
      </c>
      <c r="E352" s="37">
        <v>0</v>
      </c>
      <c r="F352" s="37">
        <v>1</v>
      </c>
      <c r="G352" s="37">
        <v>1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</row>
    <row r="353" spans="2:14" ht="20.100000000000001" customHeight="1" thickBot="1" x14ac:dyDescent="0.25">
      <c r="B353" s="4" t="s">
        <v>560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</row>
    <row r="354" spans="2:14" ht="20.100000000000001" customHeight="1" thickBot="1" x14ac:dyDescent="0.25">
      <c r="B354" s="4" t="s">
        <v>561</v>
      </c>
      <c r="C354" s="37">
        <v>2</v>
      </c>
      <c r="D354" s="37">
        <v>2</v>
      </c>
      <c r="E354" s="37">
        <v>0</v>
      </c>
      <c r="F354" s="37">
        <v>0</v>
      </c>
      <c r="G354" s="37">
        <v>0</v>
      </c>
      <c r="H354" s="37">
        <v>0</v>
      </c>
      <c r="I354" s="37">
        <v>2</v>
      </c>
      <c r="J354" s="37">
        <v>2</v>
      </c>
      <c r="K354" s="37">
        <v>0</v>
      </c>
      <c r="L354" s="37">
        <v>0</v>
      </c>
      <c r="M354" s="37">
        <v>0</v>
      </c>
      <c r="N354" s="37">
        <v>0</v>
      </c>
    </row>
    <row r="355" spans="2:14" ht="20.100000000000001" customHeight="1" thickBot="1" x14ac:dyDescent="0.25">
      <c r="B355" s="4" t="s">
        <v>562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</row>
    <row r="356" spans="2:14" ht="20.100000000000001" customHeight="1" thickBot="1" x14ac:dyDescent="0.25">
      <c r="B356" s="4" t="s">
        <v>563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</row>
    <row r="357" spans="2:14" ht="20.100000000000001" customHeight="1" thickBot="1" x14ac:dyDescent="0.25">
      <c r="B357" s="4" t="s">
        <v>564</v>
      </c>
      <c r="C357" s="37">
        <v>2</v>
      </c>
      <c r="D357" s="37">
        <v>1</v>
      </c>
      <c r="E357" s="37">
        <v>1</v>
      </c>
      <c r="F357" s="37">
        <v>0</v>
      </c>
      <c r="G357" s="37">
        <v>0</v>
      </c>
      <c r="H357" s="37">
        <v>0</v>
      </c>
      <c r="I357" s="37">
        <v>2</v>
      </c>
      <c r="J357" s="37">
        <v>1</v>
      </c>
      <c r="K357" s="37">
        <v>1</v>
      </c>
      <c r="L357" s="37">
        <v>0</v>
      </c>
      <c r="M357" s="37">
        <v>0</v>
      </c>
      <c r="N357" s="37">
        <v>0</v>
      </c>
    </row>
    <row r="358" spans="2:14" ht="20.100000000000001" customHeight="1" thickBot="1" x14ac:dyDescent="0.25">
      <c r="B358" s="4" t="s">
        <v>565</v>
      </c>
      <c r="C358" s="37">
        <v>1</v>
      </c>
      <c r="D358" s="37">
        <v>1</v>
      </c>
      <c r="E358" s="37">
        <v>0</v>
      </c>
      <c r="F358" s="37">
        <v>0</v>
      </c>
      <c r="G358" s="37">
        <v>0</v>
      </c>
      <c r="H358" s="37">
        <v>0</v>
      </c>
      <c r="I358" s="37">
        <v>1</v>
      </c>
      <c r="J358" s="37">
        <v>1</v>
      </c>
      <c r="K358" s="37">
        <v>0</v>
      </c>
      <c r="L358" s="37">
        <v>0</v>
      </c>
      <c r="M358" s="37">
        <v>0</v>
      </c>
      <c r="N358" s="37">
        <v>0</v>
      </c>
    </row>
    <row r="359" spans="2:14" ht="20.100000000000001" customHeight="1" thickBot="1" x14ac:dyDescent="0.25">
      <c r="B359" s="4" t="s">
        <v>216</v>
      </c>
      <c r="C359" s="37">
        <v>14</v>
      </c>
      <c r="D359" s="37">
        <v>16</v>
      </c>
      <c r="E359" s="37">
        <v>0</v>
      </c>
      <c r="F359" s="37">
        <v>1</v>
      </c>
      <c r="G359" s="37">
        <v>1</v>
      </c>
      <c r="H359" s="37">
        <v>0</v>
      </c>
      <c r="I359" s="37">
        <v>13</v>
      </c>
      <c r="J359" s="37">
        <v>15</v>
      </c>
      <c r="K359" s="37">
        <v>0</v>
      </c>
      <c r="L359" s="37">
        <v>0</v>
      </c>
      <c r="M359" s="37">
        <v>0</v>
      </c>
      <c r="N359" s="37">
        <v>0</v>
      </c>
    </row>
    <row r="360" spans="2:14" ht="20.100000000000001" customHeight="1" thickBot="1" x14ac:dyDescent="0.25">
      <c r="B360" s="4" t="s">
        <v>566</v>
      </c>
      <c r="C360" s="37">
        <v>0</v>
      </c>
      <c r="D360" s="37">
        <v>0</v>
      </c>
      <c r="E360" s="37">
        <v>0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</row>
    <row r="361" spans="2:14" ht="20.100000000000001" customHeight="1" thickBot="1" x14ac:dyDescent="0.25">
      <c r="B361" s="4" t="s">
        <v>567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</row>
    <row r="362" spans="2:14" ht="20.100000000000001" customHeight="1" thickBot="1" x14ac:dyDescent="0.25">
      <c r="B362" s="4" t="s">
        <v>568</v>
      </c>
      <c r="C362" s="37">
        <v>0</v>
      </c>
      <c r="D362" s="37">
        <v>2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7">
        <v>2</v>
      </c>
      <c r="K362" s="37">
        <v>0</v>
      </c>
      <c r="L362" s="37">
        <v>0</v>
      </c>
      <c r="M362" s="37">
        <v>0</v>
      </c>
      <c r="N362" s="37">
        <v>0</v>
      </c>
    </row>
    <row r="363" spans="2:14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</row>
    <row r="364" spans="2:14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</row>
    <row r="365" spans="2:14" ht="20.100000000000001" customHeight="1" thickBot="1" x14ac:dyDescent="0.25">
      <c r="B365" s="4" t="s">
        <v>571</v>
      </c>
      <c r="C365" s="37">
        <v>0</v>
      </c>
      <c r="D365" s="37">
        <v>0</v>
      </c>
      <c r="E365" s="37">
        <v>0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</row>
    <row r="366" spans="2:14" ht="20.100000000000001" customHeight="1" thickBot="1" x14ac:dyDescent="0.25">
      <c r="B366" s="4" t="s">
        <v>217</v>
      </c>
      <c r="C366" s="37">
        <v>23</v>
      </c>
      <c r="D366" s="37">
        <v>25</v>
      </c>
      <c r="E366" s="37">
        <v>9</v>
      </c>
      <c r="F366" s="37">
        <v>7</v>
      </c>
      <c r="G366" s="37">
        <v>5</v>
      </c>
      <c r="H366" s="37">
        <v>2</v>
      </c>
      <c r="I366" s="37">
        <v>15</v>
      </c>
      <c r="J366" s="37">
        <v>20</v>
      </c>
      <c r="K366" s="37">
        <v>5</v>
      </c>
      <c r="L366" s="37">
        <v>1</v>
      </c>
      <c r="M366" s="37">
        <v>0</v>
      </c>
      <c r="N366" s="37">
        <v>2</v>
      </c>
    </row>
    <row r="367" spans="2:14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</row>
    <row r="368" spans="2:14" ht="20.100000000000001" customHeight="1" thickBot="1" x14ac:dyDescent="0.25">
      <c r="B368" s="4" t="s">
        <v>573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</row>
    <row r="369" spans="2:14" ht="20.100000000000001" customHeight="1" thickBot="1" x14ac:dyDescent="0.25">
      <c r="B369" s="4" t="s">
        <v>574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</row>
    <row r="370" spans="2:14" ht="20.100000000000001" customHeight="1" thickBot="1" x14ac:dyDescent="0.25">
      <c r="B370" s="4" t="s">
        <v>575</v>
      </c>
      <c r="C370" s="37">
        <v>2</v>
      </c>
      <c r="D370" s="37">
        <v>0</v>
      </c>
      <c r="E370" s="37">
        <v>2</v>
      </c>
      <c r="F370" s="37">
        <v>0</v>
      </c>
      <c r="G370" s="37">
        <v>0</v>
      </c>
      <c r="H370" s="37">
        <v>0</v>
      </c>
      <c r="I370" s="37">
        <v>2</v>
      </c>
      <c r="J370" s="37">
        <v>0</v>
      </c>
      <c r="K370" s="37">
        <v>2</v>
      </c>
      <c r="L370" s="37">
        <v>0</v>
      </c>
      <c r="M370" s="37">
        <v>0</v>
      </c>
      <c r="N370" s="37">
        <v>0</v>
      </c>
    </row>
    <row r="371" spans="2:14" ht="20.100000000000001" customHeight="1" thickBot="1" x14ac:dyDescent="0.25">
      <c r="B371" s="4" t="s">
        <v>576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</row>
    <row r="372" spans="2:14" ht="20.100000000000001" customHeight="1" thickBot="1" x14ac:dyDescent="0.25">
      <c r="B372" s="4" t="s">
        <v>577</v>
      </c>
      <c r="C372" s="37">
        <v>2</v>
      </c>
      <c r="D372" s="37">
        <v>2</v>
      </c>
      <c r="E372" s="37">
        <v>0</v>
      </c>
      <c r="F372" s="37">
        <v>1</v>
      </c>
      <c r="G372" s="37">
        <v>1</v>
      </c>
      <c r="H372" s="37">
        <v>0</v>
      </c>
      <c r="I372" s="37">
        <v>1</v>
      </c>
      <c r="J372" s="37">
        <v>1</v>
      </c>
      <c r="K372" s="37">
        <v>0</v>
      </c>
      <c r="L372" s="37">
        <v>0</v>
      </c>
      <c r="M372" s="37">
        <v>0</v>
      </c>
      <c r="N372" s="37">
        <v>0</v>
      </c>
    </row>
    <row r="373" spans="2:14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</row>
    <row r="374" spans="2:14" ht="20.100000000000001" customHeight="1" thickBot="1" x14ac:dyDescent="0.25">
      <c r="B374" s="4" t="s">
        <v>579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</row>
    <row r="375" spans="2:14" ht="20.100000000000001" customHeight="1" thickBot="1" x14ac:dyDescent="0.25">
      <c r="B375" s="4" t="s">
        <v>580</v>
      </c>
      <c r="C375" s="37">
        <v>3</v>
      </c>
      <c r="D375" s="37">
        <v>2</v>
      </c>
      <c r="E375" s="37">
        <v>1</v>
      </c>
      <c r="F375" s="37">
        <v>1</v>
      </c>
      <c r="G375" s="37">
        <v>0</v>
      </c>
      <c r="H375" s="37">
        <v>1</v>
      </c>
      <c r="I375" s="37">
        <v>2</v>
      </c>
      <c r="J375" s="37">
        <v>2</v>
      </c>
      <c r="K375" s="37">
        <v>0</v>
      </c>
      <c r="L375" s="37">
        <v>0</v>
      </c>
      <c r="M375" s="37">
        <v>0</v>
      </c>
      <c r="N375" s="37">
        <v>0</v>
      </c>
    </row>
    <row r="376" spans="2:14" ht="20.100000000000001" customHeight="1" thickBot="1" x14ac:dyDescent="0.25">
      <c r="B376" s="4" t="s">
        <v>581</v>
      </c>
      <c r="C376" s="37">
        <v>1</v>
      </c>
      <c r="D376" s="37">
        <v>4</v>
      </c>
      <c r="E376" s="37">
        <v>0</v>
      </c>
      <c r="F376" s="37">
        <v>0</v>
      </c>
      <c r="G376" s="37">
        <v>1</v>
      </c>
      <c r="H376" s="37">
        <v>0</v>
      </c>
      <c r="I376" s="37">
        <v>1</v>
      </c>
      <c r="J376" s="37">
        <v>3</v>
      </c>
      <c r="K376" s="37">
        <v>0</v>
      </c>
      <c r="L376" s="37">
        <v>0</v>
      </c>
      <c r="M376" s="37">
        <v>0</v>
      </c>
      <c r="N376" s="37">
        <v>0</v>
      </c>
    </row>
    <row r="377" spans="2:14" ht="20.100000000000001" customHeight="1" thickBot="1" x14ac:dyDescent="0.25">
      <c r="B377" s="4" t="s">
        <v>582</v>
      </c>
      <c r="C377" s="37">
        <v>51</v>
      </c>
      <c r="D377" s="37">
        <v>35</v>
      </c>
      <c r="E377" s="37">
        <v>44</v>
      </c>
      <c r="F377" s="37">
        <v>26</v>
      </c>
      <c r="G377" s="37">
        <v>16</v>
      </c>
      <c r="H377" s="37">
        <v>17</v>
      </c>
      <c r="I377" s="37">
        <v>25</v>
      </c>
      <c r="J377" s="37">
        <v>19</v>
      </c>
      <c r="K377" s="37">
        <v>27</v>
      </c>
      <c r="L377" s="37">
        <v>0</v>
      </c>
      <c r="M377" s="37">
        <v>0</v>
      </c>
      <c r="N377" s="37">
        <v>0</v>
      </c>
    </row>
    <row r="378" spans="2:14" ht="20.100000000000001" customHeight="1" thickBot="1" x14ac:dyDescent="0.25">
      <c r="B378" s="4" t="s">
        <v>218</v>
      </c>
      <c r="C378" s="37">
        <v>12</v>
      </c>
      <c r="D378" s="37">
        <v>9</v>
      </c>
      <c r="E378" s="37">
        <v>3</v>
      </c>
      <c r="F378" s="37">
        <v>5</v>
      </c>
      <c r="G378" s="37">
        <v>3</v>
      </c>
      <c r="H378" s="37">
        <v>2</v>
      </c>
      <c r="I378" s="37">
        <v>6</v>
      </c>
      <c r="J378" s="37">
        <v>5</v>
      </c>
      <c r="K378" s="37">
        <v>1</v>
      </c>
      <c r="L378" s="37">
        <v>1</v>
      </c>
      <c r="M378" s="37">
        <v>1</v>
      </c>
      <c r="N378" s="37">
        <v>0</v>
      </c>
    </row>
    <row r="379" spans="2:14" ht="20.100000000000001" customHeight="1" thickBot="1" x14ac:dyDescent="0.25">
      <c r="B379" s="4" t="s">
        <v>583</v>
      </c>
      <c r="C379" s="37">
        <v>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</row>
    <row r="380" spans="2:14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</row>
    <row r="381" spans="2:14" ht="20.100000000000001" customHeight="1" thickBot="1" x14ac:dyDescent="0.25">
      <c r="B381" s="4" t="s">
        <v>585</v>
      </c>
      <c r="C381" s="37">
        <v>0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</row>
    <row r="382" spans="2:14" ht="20.100000000000001" customHeight="1" thickBot="1" x14ac:dyDescent="0.25">
      <c r="B382" s="4" t="s">
        <v>586</v>
      </c>
      <c r="C382" s="37">
        <v>0</v>
      </c>
      <c r="D382" s="37">
        <v>0</v>
      </c>
      <c r="E382" s="37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</row>
    <row r="383" spans="2:14" ht="20.100000000000001" customHeight="1" thickBot="1" x14ac:dyDescent="0.25">
      <c r="B383" s="4" t="s">
        <v>587</v>
      </c>
      <c r="C383" s="37">
        <v>0</v>
      </c>
      <c r="D383" s="37">
        <v>0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</row>
    <row r="384" spans="2:14" ht="20.100000000000001" customHeight="1" thickBot="1" x14ac:dyDescent="0.25">
      <c r="B384" s="4" t="s">
        <v>588</v>
      </c>
      <c r="C384" s="37">
        <v>4</v>
      </c>
      <c r="D384" s="37">
        <v>3</v>
      </c>
      <c r="E384" s="37">
        <v>1</v>
      </c>
      <c r="F384" s="37">
        <v>3</v>
      </c>
      <c r="G384" s="37">
        <v>2</v>
      </c>
      <c r="H384" s="37">
        <v>1</v>
      </c>
      <c r="I384" s="37">
        <v>1</v>
      </c>
      <c r="J384" s="37">
        <v>1</v>
      </c>
      <c r="K384" s="37">
        <v>0</v>
      </c>
      <c r="L384" s="37">
        <v>0</v>
      </c>
      <c r="M384" s="37">
        <v>0</v>
      </c>
      <c r="N384" s="37">
        <v>0</v>
      </c>
    </row>
    <row r="385" spans="2:14" ht="20.100000000000001" customHeight="1" thickBot="1" x14ac:dyDescent="0.25">
      <c r="B385" s="4" t="s">
        <v>589</v>
      </c>
      <c r="C385" s="37">
        <v>2</v>
      </c>
      <c r="D385" s="37">
        <v>2</v>
      </c>
      <c r="E385" s="37">
        <v>0</v>
      </c>
      <c r="F385" s="37">
        <v>1</v>
      </c>
      <c r="G385" s="37">
        <v>1</v>
      </c>
      <c r="H385" s="37">
        <v>0</v>
      </c>
      <c r="I385" s="37">
        <v>1</v>
      </c>
      <c r="J385" s="37">
        <v>1</v>
      </c>
      <c r="K385" s="37">
        <v>0</v>
      </c>
      <c r="L385" s="37">
        <v>0</v>
      </c>
      <c r="M385" s="37">
        <v>0</v>
      </c>
      <c r="N385" s="37">
        <v>0</v>
      </c>
    </row>
    <row r="386" spans="2:14" ht="20.100000000000001" customHeight="1" thickBot="1" x14ac:dyDescent="0.25">
      <c r="B386" s="4" t="s">
        <v>590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</row>
    <row r="387" spans="2:14" ht="20.100000000000001" customHeight="1" thickBot="1" x14ac:dyDescent="0.25">
      <c r="B387" s="4" t="s">
        <v>591</v>
      </c>
      <c r="C387" s="37">
        <v>0</v>
      </c>
      <c r="D387" s="37">
        <v>0</v>
      </c>
      <c r="E387" s="37">
        <v>0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</row>
    <row r="388" spans="2:14" ht="20.100000000000001" customHeight="1" thickBot="1" x14ac:dyDescent="0.25">
      <c r="B388" s="4" t="s">
        <v>592</v>
      </c>
      <c r="C388" s="37">
        <v>3</v>
      </c>
      <c r="D388" s="37">
        <v>2</v>
      </c>
      <c r="E388" s="37">
        <v>1</v>
      </c>
      <c r="F388" s="37">
        <v>3</v>
      </c>
      <c r="G388" s="37">
        <v>2</v>
      </c>
      <c r="H388" s="37">
        <v>1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</row>
    <row r="389" spans="2:14" ht="20.100000000000001" customHeight="1" thickBot="1" x14ac:dyDescent="0.25">
      <c r="B389" s="4" t="s">
        <v>593</v>
      </c>
      <c r="C389" s="37">
        <v>22</v>
      </c>
      <c r="D389" s="37">
        <v>13</v>
      </c>
      <c r="E389" s="37">
        <v>10</v>
      </c>
      <c r="F389" s="37">
        <v>7</v>
      </c>
      <c r="G389" s="37">
        <v>2</v>
      </c>
      <c r="H389" s="37">
        <v>6</v>
      </c>
      <c r="I389" s="37">
        <v>10</v>
      </c>
      <c r="J389" s="37">
        <v>7</v>
      </c>
      <c r="K389" s="37">
        <v>3</v>
      </c>
      <c r="L389" s="37">
        <v>5</v>
      </c>
      <c r="M389" s="37">
        <v>4</v>
      </c>
      <c r="N389" s="37">
        <v>1</v>
      </c>
    </row>
    <row r="390" spans="2:14" ht="20.100000000000001" customHeight="1" thickBot="1" x14ac:dyDescent="0.25">
      <c r="B390" s="4" t="s">
        <v>594</v>
      </c>
      <c r="C390" s="37">
        <v>15</v>
      </c>
      <c r="D390" s="37">
        <v>17</v>
      </c>
      <c r="E390" s="37">
        <v>0</v>
      </c>
      <c r="F390" s="37">
        <v>1</v>
      </c>
      <c r="G390" s="37">
        <v>1</v>
      </c>
      <c r="H390" s="37">
        <v>0</v>
      </c>
      <c r="I390" s="37">
        <v>14</v>
      </c>
      <c r="J390" s="37">
        <v>16</v>
      </c>
      <c r="K390" s="37">
        <v>0</v>
      </c>
      <c r="L390" s="37">
        <v>0</v>
      </c>
      <c r="M390" s="37">
        <v>0</v>
      </c>
      <c r="N390" s="37">
        <v>0</v>
      </c>
    </row>
    <row r="391" spans="2:14" ht="20.100000000000001" customHeight="1" thickBot="1" x14ac:dyDescent="0.25">
      <c r="B391" s="4" t="s">
        <v>595</v>
      </c>
      <c r="C391" s="37">
        <v>35</v>
      </c>
      <c r="D391" s="37">
        <v>36</v>
      </c>
      <c r="E391" s="37">
        <v>2</v>
      </c>
      <c r="F391" s="37">
        <v>6</v>
      </c>
      <c r="G391" s="37">
        <v>7</v>
      </c>
      <c r="H391" s="37">
        <v>0</v>
      </c>
      <c r="I391" s="37">
        <v>23</v>
      </c>
      <c r="J391" s="37">
        <v>23</v>
      </c>
      <c r="K391" s="37">
        <v>2</v>
      </c>
      <c r="L391" s="37">
        <v>6</v>
      </c>
      <c r="M391" s="37">
        <v>6</v>
      </c>
      <c r="N391" s="37">
        <v>0</v>
      </c>
    </row>
    <row r="392" spans="2:14" ht="20.100000000000001" customHeight="1" thickBot="1" x14ac:dyDescent="0.25">
      <c r="B392" s="4" t="s">
        <v>596</v>
      </c>
      <c r="C392" s="37">
        <v>25</v>
      </c>
      <c r="D392" s="37">
        <v>18</v>
      </c>
      <c r="E392" s="37">
        <v>7</v>
      </c>
      <c r="F392" s="37">
        <v>9</v>
      </c>
      <c r="G392" s="37">
        <v>6</v>
      </c>
      <c r="H392" s="37">
        <v>3</v>
      </c>
      <c r="I392" s="37">
        <v>13</v>
      </c>
      <c r="J392" s="37">
        <v>12</v>
      </c>
      <c r="K392" s="37">
        <v>1</v>
      </c>
      <c r="L392" s="37">
        <v>3</v>
      </c>
      <c r="M392" s="37">
        <v>0</v>
      </c>
      <c r="N392" s="37">
        <v>3</v>
      </c>
    </row>
    <row r="393" spans="2:14" ht="20.100000000000001" customHeight="1" thickBot="1" x14ac:dyDescent="0.25">
      <c r="B393" s="4" t="s">
        <v>597</v>
      </c>
      <c r="C393" s="37">
        <v>48</v>
      </c>
      <c r="D393" s="37">
        <v>41</v>
      </c>
      <c r="E393" s="37">
        <v>27</v>
      </c>
      <c r="F393" s="37">
        <v>5</v>
      </c>
      <c r="G393" s="37">
        <v>5</v>
      </c>
      <c r="H393" s="37">
        <v>0</v>
      </c>
      <c r="I393" s="37">
        <v>29</v>
      </c>
      <c r="J393" s="37">
        <v>24</v>
      </c>
      <c r="K393" s="37">
        <v>25</v>
      </c>
      <c r="L393" s="37">
        <v>14</v>
      </c>
      <c r="M393" s="37">
        <v>12</v>
      </c>
      <c r="N393" s="37">
        <v>2</v>
      </c>
    </row>
    <row r="394" spans="2:14" ht="20.100000000000001" customHeight="1" thickBot="1" x14ac:dyDescent="0.25">
      <c r="B394" s="4" t="s">
        <v>598</v>
      </c>
      <c r="C394" s="37">
        <v>7</v>
      </c>
      <c r="D394" s="37">
        <v>7</v>
      </c>
      <c r="E394" s="37">
        <v>0</v>
      </c>
      <c r="F394" s="37">
        <v>0</v>
      </c>
      <c r="G394" s="37">
        <v>0</v>
      </c>
      <c r="H394" s="37">
        <v>0</v>
      </c>
      <c r="I394" s="37">
        <v>7</v>
      </c>
      <c r="J394" s="37">
        <v>7</v>
      </c>
      <c r="K394" s="37">
        <v>0</v>
      </c>
      <c r="L394" s="37">
        <v>0</v>
      </c>
      <c r="M394" s="37">
        <v>0</v>
      </c>
      <c r="N394" s="37">
        <v>0</v>
      </c>
    </row>
    <row r="395" spans="2:14" ht="20.100000000000001" customHeight="1" thickBot="1" x14ac:dyDescent="0.25">
      <c r="B395" s="4" t="s">
        <v>599</v>
      </c>
      <c r="C395" s="37">
        <v>0</v>
      </c>
      <c r="D395" s="37">
        <v>0</v>
      </c>
      <c r="E395" s="37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</row>
    <row r="396" spans="2:14" ht="20.100000000000001" customHeight="1" thickBot="1" x14ac:dyDescent="0.25">
      <c r="B396" s="4" t="s">
        <v>600</v>
      </c>
      <c r="C396" s="37">
        <v>25</v>
      </c>
      <c r="D396" s="37">
        <v>23</v>
      </c>
      <c r="E396" s="37">
        <v>4</v>
      </c>
      <c r="F396" s="37">
        <v>4</v>
      </c>
      <c r="G396" s="37">
        <v>3</v>
      </c>
      <c r="H396" s="37">
        <v>2</v>
      </c>
      <c r="I396" s="37">
        <v>21</v>
      </c>
      <c r="J396" s="37">
        <v>20</v>
      </c>
      <c r="K396" s="37">
        <v>2</v>
      </c>
      <c r="L396" s="37">
        <v>0</v>
      </c>
      <c r="M396" s="37">
        <v>0</v>
      </c>
      <c r="N396" s="37">
        <v>0</v>
      </c>
    </row>
    <row r="397" spans="2:14" ht="20.100000000000001" customHeight="1" thickBot="1" x14ac:dyDescent="0.25">
      <c r="B397" s="4" t="s">
        <v>601</v>
      </c>
      <c r="C397" s="37">
        <v>20</v>
      </c>
      <c r="D397" s="37">
        <v>20</v>
      </c>
      <c r="E397" s="37">
        <v>1</v>
      </c>
      <c r="F397" s="37">
        <v>7</v>
      </c>
      <c r="G397" s="37">
        <v>7</v>
      </c>
      <c r="H397" s="37">
        <v>1</v>
      </c>
      <c r="I397" s="37">
        <v>12</v>
      </c>
      <c r="J397" s="37">
        <v>12</v>
      </c>
      <c r="K397" s="37">
        <v>0</v>
      </c>
      <c r="L397" s="37">
        <v>1</v>
      </c>
      <c r="M397" s="37">
        <v>1</v>
      </c>
      <c r="N397" s="37">
        <v>0</v>
      </c>
    </row>
    <row r="398" spans="2:14" ht="20.100000000000001" customHeight="1" thickBot="1" x14ac:dyDescent="0.25">
      <c r="B398" s="4" t="s">
        <v>219</v>
      </c>
      <c r="C398" s="37">
        <v>334</v>
      </c>
      <c r="D398" s="37">
        <v>336</v>
      </c>
      <c r="E398" s="37">
        <v>72</v>
      </c>
      <c r="F398" s="37">
        <v>91</v>
      </c>
      <c r="G398" s="37">
        <v>86</v>
      </c>
      <c r="H398" s="37">
        <v>17</v>
      </c>
      <c r="I398" s="37">
        <v>190</v>
      </c>
      <c r="J398" s="37">
        <v>202</v>
      </c>
      <c r="K398" s="37">
        <v>49</v>
      </c>
      <c r="L398" s="37">
        <v>53</v>
      </c>
      <c r="M398" s="37">
        <v>48</v>
      </c>
      <c r="N398" s="37">
        <v>6</v>
      </c>
    </row>
    <row r="399" spans="2:14" ht="20.100000000000001" customHeight="1" thickBot="1" x14ac:dyDescent="0.25">
      <c r="B399" s="4" t="s">
        <v>602</v>
      </c>
      <c r="C399" s="37">
        <v>11</v>
      </c>
      <c r="D399" s="37">
        <v>11</v>
      </c>
      <c r="E399" s="37">
        <v>3</v>
      </c>
      <c r="F399" s="37">
        <v>4</v>
      </c>
      <c r="G399" s="37">
        <v>4</v>
      </c>
      <c r="H399" s="37">
        <v>3</v>
      </c>
      <c r="I399" s="37">
        <v>7</v>
      </c>
      <c r="J399" s="37">
        <v>7</v>
      </c>
      <c r="K399" s="37">
        <v>0</v>
      </c>
      <c r="L399" s="37">
        <v>0</v>
      </c>
      <c r="M399" s="37">
        <v>0</v>
      </c>
      <c r="N399" s="37">
        <v>0</v>
      </c>
    </row>
    <row r="400" spans="2:14" ht="20.100000000000001" customHeight="1" thickBot="1" x14ac:dyDescent="0.25">
      <c r="B400" s="4" t="s">
        <v>603</v>
      </c>
      <c r="C400" s="37">
        <v>31</v>
      </c>
      <c r="D400" s="37">
        <v>32</v>
      </c>
      <c r="E400" s="37">
        <v>0</v>
      </c>
      <c r="F400" s="37">
        <v>3</v>
      </c>
      <c r="G400" s="37">
        <v>3</v>
      </c>
      <c r="H400" s="37">
        <v>0</v>
      </c>
      <c r="I400" s="37">
        <v>9</v>
      </c>
      <c r="J400" s="37">
        <v>10</v>
      </c>
      <c r="K400" s="37">
        <v>0</v>
      </c>
      <c r="L400" s="37">
        <v>19</v>
      </c>
      <c r="M400" s="37">
        <v>19</v>
      </c>
      <c r="N400" s="37">
        <v>0</v>
      </c>
    </row>
    <row r="401" spans="2:14" ht="20.100000000000001" customHeight="1" thickBot="1" x14ac:dyDescent="0.25">
      <c r="B401" s="4" t="s">
        <v>604</v>
      </c>
      <c r="C401" s="37">
        <v>18</v>
      </c>
      <c r="D401" s="37">
        <v>22</v>
      </c>
      <c r="E401" s="37">
        <v>4</v>
      </c>
      <c r="F401" s="37">
        <v>3</v>
      </c>
      <c r="G401" s="37">
        <v>4</v>
      </c>
      <c r="H401" s="37">
        <v>0</v>
      </c>
      <c r="I401" s="37">
        <v>15</v>
      </c>
      <c r="J401" s="37">
        <v>17</v>
      </c>
      <c r="K401" s="37">
        <v>4</v>
      </c>
      <c r="L401" s="37">
        <v>0</v>
      </c>
      <c r="M401" s="37">
        <v>1</v>
      </c>
      <c r="N401" s="37">
        <v>0</v>
      </c>
    </row>
    <row r="402" spans="2:14" ht="20.100000000000001" customHeight="1" thickBot="1" x14ac:dyDescent="0.25">
      <c r="B402" s="4" t="s">
        <v>605</v>
      </c>
      <c r="C402" s="37">
        <v>14</v>
      </c>
      <c r="D402" s="37">
        <v>20</v>
      </c>
      <c r="E402" s="37">
        <v>0</v>
      </c>
      <c r="F402" s="37">
        <v>1</v>
      </c>
      <c r="G402" s="37">
        <v>1</v>
      </c>
      <c r="H402" s="37">
        <v>0</v>
      </c>
      <c r="I402" s="37">
        <v>8</v>
      </c>
      <c r="J402" s="37">
        <v>11</v>
      </c>
      <c r="K402" s="37">
        <v>0</v>
      </c>
      <c r="L402" s="37">
        <v>5</v>
      </c>
      <c r="M402" s="37">
        <v>8</v>
      </c>
      <c r="N402" s="37">
        <v>0</v>
      </c>
    </row>
    <row r="403" spans="2:14" ht="20.100000000000001" customHeight="1" thickBot="1" x14ac:dyDescent="0.25">
      <c r="B403" s="4" t="s">
        <v>606</v>
      </c>
      <c r="C403" s="37">
        <v>9</v>
      </c>
      <c r="D403" s="37">
        <v>9</v>
      </c>
      <c r="E403" s="37">
        <v>0</v>
      </c>
      <c r="F403" s="37">
        <v>4</v>
      </c>
      <c r="G403" s="37">
        <v>4</v>
      </c>
      <c r="H403" s="37">
        <v>0</v>
      </c>
      <c r="I403" s="37">
        <v>5</v>
      </c>
      <c r="J403" s="37">
        <v>5</v>
      </c>
      <c r="K403" s="37">
        <v>0</v>
      </c>
      <c r="L403" s="37">
        <v>0</v>
      </c>
      <c r="M403" s="37">
        <v>0</v>
      </c>
      <c r="N403" s="37">
        <v>0</v>
      </c>
    </row>
    <row r="404" spans="2:14" ht="20.100000000000001" customHeight="1" thickBot="1" x14ac:dyDescent="0.25">
      <c r="B404" s="4" t="s">
        <v>607</v>
      </c>
      <c r="C404" s="37">
        <v>10</v>
      </c>
      <c r="D404" s="37">
        <v>10</v>
      </c>
      <c r="E404" s="37">
        <v>4</v>
      </c>
      <c r="F404" s="37">
        <v>2</v>
      </c>
      <c r="G404" s="37">
        <v>2</v>
      </c>
      <c r="H404" s="37">
        <v>1</v>
      </c>
      <c r="I404" s="37">
        <v>8</v>
      </c>
      <c r="J404" s="37">
        <v>8</v>
      </c>
      <c r="K404" s="37">
        <v>3</v>
      </c>
      <c r="L404" s="37">
        <v>0</v>
      </c>
      <c r="M404" s="37">
        <v>0</v>
      </c>
      <c r="N404" s="37">
        <v>0</v>
      </c>
    </row>
    <row r="405" spans="2:14" ht="20.100000000000001" customHeight="1" thickBot="1" x14ac:dyDescent="0.25">
      <c r="B405" s="4" t="s">
        <v>608</v>
      </c>
      <c r="C405" s="37">
        <v>26</v>
      </c>
      <c r="D405" s="37">
        <v>18</v>
      </c>
      <c r="E405" s="37">
        <v>14</v>
      </c>
      <c r="F405" s="37">
        <v>3</v>
      </c>
      <c r="G405" s="37">
        <v>3</v>
      </c>
      <c r="H405" s="37">
        <v>0</v>
      </c>
      <c r="I405" s="37">
        <v>23</v>
      </c>
      <c r="J405" s="37">
        <v>15</v>
      </c>
      <c r="K405" s="37">
        <v>14</v>
      </c>
      <c r="L405" s="37">
        <v>0</v>
      </c>
      <c r="M405" s="37">
        <v>0</v>
      </c>
      <c r="N405" s="37">
        <v>0</v>
      </c>
    </row>
    <row r="406" spans="2:14" ht="20.100000000000001" customHeight="1" thickBot="1" x14ac:dyDescent="0.25">
      <c r="B406" s="4" t="s">
        <v>609</v>
      </c>
      <c r="C406" s="37">
        <v>0</v>
      </c>
      <c r="D406" s="37">
        <v>3</v>
      </c>
      <c r="E406" s="37">
        <v>6</v>
      </c>
      <c r="F406" s="37">
        <v>0</v>
      </c>
      <c r="G406" s="37">
        <v>0</v>
      </c>
      <c r="H406" s="37">
        <v>0</v>
      </c>
      <c r="I406" s="37">
        <v>0</v>
      </c>
      <c r="J406" s="37">
        <v>3</v>
      </c>
      <c r="K406" s="37">
        <v>6</v>
      </c>
      <c r="L406" s="37">
        <v>0</v>
      </c>
      <c r="M406" s="37">
        <v>0</v>
      </c>
      <c r="N406" s="37">
        <v>0</v>
      </c>
    </row>
    <row r="407" spans="2:14" ht="20.100000000000001" customHeight="1" thickBot="1" x14ac:dyDescent="0.25">
      <c r="B407" s="4" t="s">
        <v>610</v>
      </c>
      <c r="C407" s="37">
        <v>6</v>
      </c>
      <c r="D407" s="37">
        <v>12</v>
      </c>
      <c r="E407" s="37">
        <v>5</v>
      </c>
      <c r="F407" s="37">
        <v>1</v>
      </c>
      <c r="G407" s="37">
        <v>1</v>
      </c>
      <c r="H407" s="37">
        <v>1</v>
      </c>
      <c r="I407" s="37">
        <v>5</v>
      </c>
      <c r="J407" s="37">
        <v>11</v>
      </c>
      <c r="K407" s="37">
        <v>4</v>
      </c>
      <c r="L407" s="37">
        <v>0</v>
      </c>
      <c r="M407" s="37">
        <v>0</v>
      </c>
      <c r="N407" s="37">
        <v>0</v>
      </c>
    </row>
    <row r="408" spans="2:14" ht="20.100000000000001" customHeight="1" thickBot="1" x14ac:dyDescent="0.25">
      <c r="B408" s="4" t="s">
        <v>611</v>
      </c>
      <c r="C408" s="37">
        <v>1</v>
      </c>
      <c r="D408" s="37">
        <v>1</v>
      </c>
      <c r="E408" s="37">
        <v>0</v>
      </c>
      <c r="F408" s="37">
        <v>1</v>
      </c>
      <c r="G408" s="37">
        <v>1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</row>
    <row r="409" spans="2:14" ht="20.100000000000001" customHeight="1" thickBot="1" x14ac:dyDescent="0.25">
      <c r="B409" s="4" t="s">
        <v>612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</row>
    <row r="410" spans="2:14" ht="20.100000000000001" customHeight="1" thickBot="1" x14ac:dyDescent="0.25">
      <c r="B410" s="4" t="s">
        <v>613</v>
      </c>
      <c r="C410" s="37">
        <v>51</v>
      </c>
      <c r="D410" s="37">
        <v>63</v>
      </c>
      <c r="E410" s="37">
        <v>5</v>
      </c>
      <c r="F410" s="37">
        <v>13</v>
      </c>
      <c r="G410" s="37">
        <v>14</v>
      </c>
      <c r="H410" s="37">
        <v>0</v>
      </c>
      <c r="I410" s="37">
        <v>30</v>
      </c>
      <c r="J410" s="37">
        <v>41</v>
      </c>
      <c r="K410" s="37">
        <v>5</v>
      </c>
      <c r="L410" s="37">
        <v>8</v>
      </c>
      <c r="M410" s="37">
        <v>8</v>
      </c>
      <c r="N410" s="37">
        <v>0</v>
      </c>
    </row>
    <row r="411" spans="2:14" ht="20.100000000000001" customHeight="1" thickBot="1" x14ac:dyDescent="0.25">
      <c r="B411" s="4" t="s">
        <v>614</v>
      </c>
      <c r="C411" s="37">
        <v>2</v>
      </c>
      <c r="D411" s="37">
        <v>0</v>
      </c>
      <c r="E411" s="37">
        <v>3</v>
      </c>
      <c r="F411" s="37">
        <v>1</v>
      </c>
      <c r="G411" s="37">
        <v>0</v>
      </c>
      <c r="H411" s="37">
        <v>1</v>
      </c>
      <c r="I411" s="37">
        <v>1</v>
      </c>
      <c r="J411" s="37">
        <v>0</v>
      </c>
      <c r="K411" s="37">
        <v>2</v>
      </c>
      <c r="L411" s="37">
        <v>0</v>
      </c>
      <c r="M411" s="37">
        <v>0</v>
      </c>
      <c r="N411" s="37">
        <v>0</v>
      </c>
    </row>
    <row r="412" spans="2:14" ht="20.100000000000001" customHeight="1" thickBot="1" x14ac:dyDescent="0.25">
      <c r="B412" s="4" t="s">
        <v>615</v>
      </c>
      <c r="C412" s="37">
        <v>26</v>
      </c>
      <c r="D412" s="37">
        <v>21</v>
      </c>
      <c r="E412" s="37">
        <v>5</v>
      </c>
      <c r="F412" s="37">
        <v>0</v>
      </c>
      <c r="G412" s="37">
        <v>0</v>
      </c>
      <c r="H412" s="37">
        <v>0</v>
      </c>
      <c r="I412" s="37">
        <v>26</v>
      </c>
      <c r="J412" s="37">
        <v>21</v>
      </c>
      <c r="K412" s="37">
        <v>5</v>
      </c>
      <c r="L412" s="37">
        <v>0</v>
      </c>
      <c r="M412" s="37">
        <v>0</v>
      </c>
      <c r="N412" s="37">
        <v>0</v>
      </c>
    </row>
    <row r="413" spans="2:14" ht="20.100000000000001" customHeight="1" thickBot="1" x14ac:dyDescent="0.25">
      <c r="B413" s="4" t="s">
        <v>616</v>
      </c>
      <c r="C413" s="37">
        <v>2</v>
      </c>
      <c r="D413" s="37">
        <v>1</v>
      </c>
      <c r="E413" s="37">
        <v>1</v>
      </c>
      <c r="F413" s="37">
        <v>0</v>
      </c>
      <c r="G413" s="37">
        <v>0</v>
      </c>
      <c r="H413" s="37">
        <v>0</v>
      </c>
      <c r="I413" s="37">
        <v>2</v>
      </c>
      <c r="J413" s="37">
        <v>1</v>
      </c>
      <c r="K413" s="37">
        <v>1</v>
      </c>
      <c r="L413" s="37">
        <v>0</v>
      </c>
      <c r="M413" s="37">
        <v>0</v>
      </c>
      <c r="N413" s="37">
        <v>0</v>
      </c>
    </row>
    <row r="414" spans="2:14" ht="20.100000000000001" customHeight="1" thickBot="1" x14ac:dyDescent="0.25">
      <c r="B414" s="4" t="s">
        <v>220</v>
      </c>
      <c r="C414" s="37">
        <v>102</v>
      </c>
      <c r="D414" s="37">
        <v>71</v>
      </c>
      <c r="E414" s="37">
        <v>55</v>
      </c>
      <c r="F414" s="37">
        <v>3</v>
      </c>
      <c r="G414" s="37">
        <v>3</v>
      </c>
      <c r="H414" s="37">
        <v>1</v>
      </c>
      <c r="I414" s="37">
        <v>45</v>
      </c>
      <c r="J414" s="37">
        <v>29</v>
      </c>
      <c r="K414" s="37">
        <v>32</v>
      </c>
      <c r="L414" s="37">
        <v>54</v>
      </c>
      <c r="M414" s="37">
        <v>39</v>
      </c>
      <c r="N414" s="37">
        <v>22</v>
      </c>
    </row>
    <row r="415" spans="2:14" ht="20.100000000000001" customHeight="1" thickBot="1" x14ac:dyDescent="0.25">
      <c r="B415" s="4" t="s">
        <v>617</v>
      </c>
      <c r="C415" s="37">
        <v>1</v>
      </c>
      <c r="D415" s="37">
        <v>0</v>
      </c>
      <c r="E415" s="37">
        <v>1</v>
      </c>
      <c r="F415" s="37">
        <v>1</v>
      </c>
      <c r="G415" s="37">
        <v>0</v>
      </c>
      <c r="H415" s="37">
        <v>1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</row>
    <row r="416" spans="2:14" ht="20.100000000000001" customHeight="1" thickBot="1" x14ac:dyDescent="0.25">
      <c r="B416" s="4" t="s">
        <v>618</v>
      </c>
      <c r="C416" s="37">
        <v>15</v>
      </c>
      <c r="D416" s="37">
        <v>12</v>
      </c>
      <c r="E416" s="37">
        <v>7</v>
      </c>
      <c r="F416" s="37">
        <v>0</v>
      </c>
      <c r="G416" s="37">
        <v>0</v>
      </c>
      <c r="H416" s="37">
        <v>0</v>
      </c>
      <c r="I416" s="37">
        <v>15</v>
      </c>
      <c r="J416" s="37">
        <v>12</v>
      </c>
      <c r="K416" s="37">
        <v>7</v>
      </c>
      <c r="L416" s="37">
        <v>0</v>
      </c>
      <c r="M416" s="37">
        <v>0</v>
      </c>
      <c r="N416" s="37">
        <v>0</v>
      </c>
    </row>
    <row r="417" spans="2:14" ht="20.100000000000001" customHeight="1" thickBot="1" x14ac:dyDescent="0.25">
      <c r="B417" s="4" t="s">
        <v>619</v>
      </c>
      <c r="C417" s="37">
        <v>0</v>
      </c>
      <c r="D417" s="37">
        <v>0</v>
      </c>
      <c r="E417" s="37">
        <v>0</v>
      </c>
      <c r="F417" s="37">
        <v>0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</row>
    <row r="418" spans="2:14" ht="20.100000000000001" customHeight="1" thickBot="1" x14ac:dyDescent="0.25">
      <c r="B418" s="4" t="s">
        <v>620</v>
      </c>
      <c r="C418" s="37">
        <v>0</v>
      </c>
      <c r="D418" s="37">
        <v>1</v>
      </c>
      <c r="E418" s="37">
        <v>1</v>
      </c>
      <c r="F418" s="37">
        <v>0</v>
      </c>
      <c r="G418" s="37">
        <v>0</v>
      </c>
      <c r="H418" s="37">
        <v>1</v>
      </c>
      <c r="I418" s="37">
        <v>0</v>
      </c>
      <c r="J418" s="37">
        <v>1</v>
      </c>
      <c r="K418" s="37">
        <v>0</v>
      </c>
      <c r="L418" s="37">
        <v>0</v>
      </c>
      <c r="M418" s="37">
        <v>0</v>
      </c>
      <c r="N418" s="37">
        <v>0</v>
      </c>
    </row>
    <row r="419" spans="2:14" ht="20.100000000000001" customHeight="1" thickBot="1" x14ac:dyDescent="0.25">
      <c r="B419" s="4" t="s">
        <v>621</v>
      </c>
      <c r="C419" s="37">
        <v>13</v>
      </c>
      <c r="D419" s="37">
        <v>9</v>
      </c>
      <c r="E419" s="37">
        <v>13</v>
      </c>
      <c r="F419" s="37">
        <v>0</v>
      </c>
      <c r="G419" s="37">
        <v>0</v>
      </c>
      <c r="H419" s="37">
        <v>0</v>
      </c>
      <c r="I419" s="37">
        <v>13</v>
      </c>
      <c r="J419" s="37">
        <v>9</v>
      </c>
      <c r="K419" s="37">
        <v>13</v>
      </c>
      <c r="L419" s="37">
        <v>0</v>
      </c>
      <c r="M419" s="37">
        <v>0</v>
      </c>
      <c r="N419" s="37">
        <v>0</v>
      </c>
    </row>
    <row r="420" spans="2:14" ht="20.100000000000001" customHeight="1" thickBot="1" x14ac:dyDescent="0.25">
      <c r="B420" s="4" t="s">
        <v>622</v>
      </c>
      <c r="C420" s="37">
        <v>11</v>
      </c>
      <c r="D420" s="37">
        <v>9</v>
      </c>
      <c r="E420" s="37">
        <v>2</v>
      </c>
      <c r="F420" s="37">
        <v>0</v>
      </c>
      <c r="G420" s="37">
        <v>0</v>
      </c>
      <c r="H420" s="37">
        <v>0</v>
      </c>
      <c r="I420" s="37">
        <v>8</v>
      </c>
      <c r="J420" s="37">
        <v>6</v>
      </c>
      <c r="K420" s="37">
        <v>2</v>
      </c>
      <c r="L420" s="37">
        <v>3</v>
      </c>
      <c r="M420" s="37">
        <v>3</v>
      </c>
      <c r="N420" s="37">
        <v>0</v>
      </c>
    </row>
    <row r="421" spans="2:14" ht="20.100000000000001" customHeight="1" thickBot="1" x14ac:dyDescent="0.25">
      <c r="B421" s="4" t="s">
        <v>623</v>
      </c>
      <c r="C421" s="37">
        <v>10</v>
      </c>
      <c r="D421" s="37">
        <v>6</v>
      </c>
      <c r="E421" s="37">
        <v>4</v>
      </c>
      <c r="F421" s="37">
        <v>4</v>
      </c>
      <c r="G421" s="37">
        <v>2</v>
      </c>
      <c r="H421" s="37">
        <v>2</v>
      </c>
      <c r="I421" s="37">
        <v>6</v>
      </c>
      <c r="J421" s="37">
        <v>4</v>
      </c>
      <c r="K421" s="37">
        <v>2</v>
      </c>
      <c r="L421" s="37">
        <v>0</v>
      </c>
      <c r="M421" s="37">
        <v>0</v>
      </c>
      <c r="N421" s="37">
        <v>0</v>
      </c>
    </row>
    <row r="422" spans="2:14" ht="20.100000000000001" customHeight="1" thickBot="1" x14ac:dyDescent="0.25">
      <c r="B422" s="4" t="s">
        <v>624</v>
      </c>
      <c r="C422" s="37">
        <v>11</v>
      </c>
      <c r="D422" s="37">
        <v>14</v>
      </c>
      <c r="E422" s="37">
        <v>2</v>
      </c>
      <c r="F422" s="37">
        <v>1</v>
      </c>
      <c r="G422" s="37">
        <v>2</v>
      </c>
      <c r="H422" s="37">
        <v>0</v>
      </c>
      <c r="I422" s="37">
        <v>10</v>
      </c>
      <c r="J422" s="37">
        <v>12</v>
      </c>
      <c r="K422" s="37">
        <v>2</v>
      </c>
      <c r="L422" s="37">
        <v>0</v>
      </c>
      <c r="M422" s="37">
        <v>0</v>
      </c>
      <c r="N422" s="37">
        <v>0</v>
      </c>
    </row>
    <row r="423" spans="2:14" ht="20.100000000000001" customHeight="1" thickBot="1" x14ac:dyDescent="0.25">
      <c r="B423" s="4" t="s">
        <v>625</v>
      </c>
      <c r="C423" s="37">
        <v>42</v>
      </c>
      <c r="D423" s="37">
        <v>36</v>
      </c>
      <c r="E423" s="37">
        <v>33</v>
      </c>
      <c r="F423" s="37">
        <v>11</v>
      </c>
      <c r="G423" s="37">
        <v>15</v>
      </c>
      <c r="H423" s="37">
        <v>0</v>
      </c>
      <c r="I423" s="37">
        <v>31</v>
      </c>
      <c r="J423" s="37">
        <v>21</v>
      </c>
      <c r="K423" s="37">
        <v>33</v>
      </c>
      <c r="L423" s="37">
        <v>0</v>
      </c>
      <c r="M423" s="37">
        <v>0</v>
      </c>
      <c r="N423" s="37">
        <v>0</v>
      </c>
    </row>
    <row r="424" spans="2:14" ht="20.100000000000001" customHeight="1" thickBot="1" x14ac:dyDescent="0.25">
      <c r="B424" s="4" t="s">
        <v>626</v>
      </c>
      <c r="C424" s="37">
        <v>7</v>
      </c>
      <c r="D424" s="37">
        <v>6</v>
      </c>
      <c r="E424" s="37">
        <v>1</v>
      </c>
      <c r="F424" s="37">
        <v>0</v>
      </c>
      <c r="G424" s="37">
        <v>0</v>
      </c>
      <c r="H424" s="37">
        <v>0</v>
      </c>
      <c r="I424" s="37">
        <v>7</v>
      </c>
      <c r="J424" s="37">
        <v>6</v>
      </c>
      <c r="K424" s="37">
        <v>1</v>
      </c>
      <c r="L424" s="37">
        <v>0</v>
      </c>
      <c r="M424" s="37">
        <v>0</v>
      </c>
      <c r="N424" s="37">
        <v>0</v>
      </c>
    </row>
    <row r="425" spans="2:14" ht="20.100000000000001" customHeight="1" thickBot="1" x14ac:dyDescent="0.25">
      <c r="B425" s="4" t="s">
        <v>627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</row>
    <row r="426" spans="2:14" ht="20.100000000000001" customHeight="1" thickBot="1" x14ac:dyDescent="0.25">
      <c r="B426" s="4" t="s">
        <v>628</v>
      </c>
      <c r="C426" s="37">
        <v>63</v>
      </c>
      <c r="D426" s="37">
        <v>52</v>
      </c>
      <c r="E426" s="37">
        <v>24</v>
      </c>
      <c r="F426" s="37">
        <v>9</v>
      </c>
      <c r="G426" s="37">
        <v>7</v>
      </c>
      <c r="H426" s="37">
        <v>3</v>
      </c>
      <c r="I426" s="37">
        <v>20</v>
      </c>
      <c r="J426" s="37">
        <v>19</v>
      </c>
      <c r="K426" s="37">
        <v>11</v>
      </c>
      <c r="L426" s="37">
        <v>34</v>
      </c>
      <c r="M426" s="37">
        <v>26</v>
      </c>
      <c r="N426" s="37">
        <v>10</v>
      </c>
    </row>
    <row r="427" spans="2:14" ht="20.100000000000001" customHeight="1" thickBot="1" x14ac:dyDescent="0.25">
      <c r="B427" s="4" t="s">
        <v>629</v>
      </c>
      <c r="C427" s="37">
        <v>0</v>
      </c>
      <c r="D427" s="37">
        <v>0</v>
      </c>
      <c r="E427" s="37">
        <v>5</v>
      </c>
      <c r="F427" s="37">
        <v>0</v>
      </c>
      <c r="G427" s="37">
        <v>0</v>
      </c>
      <c r="H427" s="37">
        <v>3</v>
      </c>
      <c r="I427" s="37">
        <v>0</v>
      </c>
      <c r="J427" s="37">
        <v>0</v>
      </c>
      <c r="K427" s="37">
        <v>2</v>
      </c>
      <c r="L427" s="37">
        <v>0</v>
      </c>
      <c r="M427" s="37">
        <v>0</v>
      </c>
      <c r="N427" s="37">
        <v>0</v>
      </c>
    </row>
    <row r="428" spans="2:14" ht="20.100000000000001" customHeight="1" thickBot="1" x14ac:dyDescent="0.25">
      <c r="B428" s="4" t="s">
        <v>630</v>
      </c>
      <c r="C428" s="37">
        <v>1</v>
      </c>
      <c r="D428" s="37">
        <v>1</v>
      </c>
      <c r="E428" s="37">
        <v>0</v>
      </c>
      <c r="F428" s="37">
        <v>0</v>
      </c>
      <c r="G428" s="37">
        <v>0</v>
      </c>
      <c r="H428" s="37">
        <v>0</v>
      </c>
      <c r="I428" s="37">
        <v>1</v>
      </c>
      <c r="J428" s="37">
        <v>1</v>
      </c>
      <c r="K428" s="37">
        <v>0</v>
      </c>
      <c r="L428" s="37">
        <v>0</v>
      </c>
      <c r="M428" s="37">
        <v>0</v>
      </c>
      <c r="N428" s="37">
        <v>0</v>
      </c>
    </row>
    <row r="429" spans="2:14" ht="20.100000000000001" customHeight="1" thickBot="1" x14ac:dyDescent="0.25">
      <c r="B429" s="4" t="s">
        <v>631</v>
      </c>
      <c r="C429" s="37">
        <v>5</v>
      </c>
      <c r="D429" s="37">
        <v>1</v>
      </c>
      <c r="E429" s="37">
        <v>4</v>
      </c>
      <c r="F429" s="37">
        <v>2</v>
      </c>
      <c r="G429" s="37">
        <v>1</v>
      </c>
      <c r="H429" s="37">
        <v>1</v>
      </c>
      <c r="I429" s="37">
        <v>3</v>
      </c>
      <c r="J429" s="37">
        <v>0</v>
      </c>
      <c r="K429" s="37">
        <v>3</v>
      </c>
      <c r="L429" s="37">
        <v>0</v>
      </c>
      <c r="M429" s="37">
        <v>0</v>
      </c>
      <c r="N429" s="37">
        <v>0</v>
      </c>
    </row>
    <row r="430" spans="2:14" ht="20.100000000000001" customHeight="1" thickBot="1" x14ac:dyDescent="0.25">
      <c r="B430" s="4" t="s">
        <v>632</v>
      </c>
      <c r="C430" s="37">
        <v>0</v>
      </c>
      <c r="D430" s="37">
        <v>0</v>
      </c>
      <c r="E430" s="37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</row>
    <row r="431" spans="2:14" ht="20.100000000000001" customHeight="1" thickBot="1" x14ac:dyDescent="0.25">
      <c r="B431" s="4" t="s">
        <v>633</v>
      </c>
      <c r="C431" s="37">
        <v>24</v>
      </c>
      <c r="D431" s="37">
        <v>6</v>
      </c>
      <c r="E431" s="37">
        <v>21</v>
      </c>
      <c r="F431" s="37">
        <v>2</v>
      </c>
      <c r="G431" s="37">
        <v>0</v>
      </c>
      <c r="H431" s="37">
        <v>2</v>
      </c>
      <c r="I431" s="37">
        <v>22</v>
      </c>
      <c r="J431" s="37">
        <v>6</v>
      </c>
      <c r="K431" s="37">
        <v>19</v>
      </c>
      <c r="L431" s="37">
        <v>0</v>
      </c>
      <c r="M431" s="37">
        <v>0</v>
      </c>
      <c r="N431" s="37">
        <v>0</v>
      </c>
    </row>
    <row r="432" spans="2:14" ht="20.100000000000001" customHeight="1" thickBot="1" x14ac:dyDescent="0.25">
      <c r="B432" s="4" t="s">
        <v>634</v>
      </c>
      <c r="C432" s="37">
        <v>0</v>
      </c>
      <c r="D432" s="37">
        <v>0</v>
      </c>
      <c r="E432" s="37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</row>
    <row r="433" spans="2:14" ht="20.100000000000001" customHeight="1" thickBot="1" x14ac:dyDescent="0.25">
      <c r="B433" s="4" t="s">
        <v>635</v>
      </c>
      <c r="C433" s="37">
        <v>7</v>
      </c>
      <c r="D433" s="37">
        <v>10</v>
      </c>
      <c r="E433" s="37">
        <v>1</v>
      </c>
      <c r="F433" s="37">
        <v>1</v>
      </c>
      <c r="G433" s="37">
        <v>1</v>
      </c>
      <c r="H433" s="37">
        <v>0</v>
      </c>
      <c r="I433" s="37">
        <v>6</v>
      </c>
      <c r="J433" s="37">
        <v>9</v>
      </c>
      <c r="K433" s="37">
        <v>1</v>
      </c>
      <c r="L433" s="37">
        <v>0</v>
      </c>
      <c r="M433" s="37">
        <v>0</v>
      </c>
      <c r="N433" s="37">
        <v>0</v>
      </c>
    </row>
    <row r="434" spans="2:14" ht="20.100000000000001" customHeight="1" thickBot="1" x14ac:dyDescent="0.25">
      <c r="B434" s="4" t="s">
        <v>636</v>
      </c>
      <c r="C434" s="37">
        <v>17</v>
      </c>
      <c r="D434" s="37">
        <v>34</v>
      </c>
      <c r="E434" s="37">
        <v>14</v>
      </c>
      <c r="F434" s="37">
        <v>3</v>
      </c>
      <c r="G434" s="37">
        <v>4</v>
      </c>
      <c r="H434" s="37">
        <v>0</v>
      </c>
      <c r="I434" s="37">
        <v>14</v>
      </c>
      <c r="J434" s="37">
        <v>30</v>
      </c>
      <c r="K434" s="37">
        <v>14</v>
      </c>
      <c r="L434" s="37">
        <v>0</v>
      </c>
      <c r="M434" s="37">
        <v>0</v>
      </c>
      <c r="N434" s="37">
        <v>0</v>
      </c>
    </row>
    <row r="435" spans="2:14" ht="20.100000000000001" customHeight="1" thickBot="1" x14ac:dyDescent="0.25">
      <c r="B435" s="4" t="s">
        <v>637</v>
      </c>
      <c r="C435" s="37">
        <v>3</v>
      </c>
      <c r="D435" s="37">
        <v>3</v>
      </c>
      <c r="E435" s="37">
        <v>7</v>
      </c>
      <c r="F435" s="37">
        <v>2</v>
      </c>
      <c r="G435" s="37">
        <v>2</v>
      </c>
      <c r="H435" s="37">
        <v>2</v>
      </c>
      <c r="I435" s="37">
        <v>1</v>
      </c>
      <c r="J435" s="37">
        <v>1</v>
      </c>
      <c r="K435" s="37">
        <v>5</v>
      </c>
      <c r="L435" s="37">
        <v>0</v>
      </c>
      <c r="M435" s="37">
        <v>0</v>
      </c>
      <c r="N435" s="37">
        <v>0</v>
      </c>
    </row>
    <row r="436" spans="2:14" ht="20.100000000000001" customHeight="1" thickBot="1" x14ac:dyDescent="0.25">
      <c r="B436" s="4" t="s">
        <v>638</v>
      </c>
      <c r="C436" s="37">
        <v>77</v>
      </c>
      <c r="D436" s="37">
        <v>59</v>
      </c>
      <c r="E436" s="37">
        <v>46</v>
      </c>
      <c r="F436" s="37">
        <v>9</v>
      </c>
      <c r="G436" s="37">
        <v>8</v>
      </c>
      <c r="H436" s="37">
        <v>1</v>
      </c>
      <c r="I436" s="37">
        <v>34</v>
      </c>
      <c r="J436" s="37">
        <v>19</v>
      </c>
      <c r="K436" s="37">
        <v>30</v>
      </c>
      <c r="L436" s="37">
        <v>34</v>
      </c>
      <c r="M436" s="37">
        <v>32</v>
      </c>
      <c r="N436" s="37">
        <v>15</v>
      </c>
    </row>
    <row r="437" spans="2:14" ht="20.100000000000001" customHeight="1" thickBot="1" x14ac:dyDescent="0.25">
      <c r="B437" s="4" t="s">
        <v>639</v>
      </c>
      <c r="C437" s="37">
        <v>2</v>
      </c>
      <c r="D437" s="37">
        <v>2</v>
      </c>
      <c r="E437" s="37">
        <v>0</v>
      </c>
      <c r="F437" s="37">
        <v>0</v>
      </c>
      <c r="G437" s="37">
        <v>0</v>
      </c>
      <c r="H437" s="37">
        <v>0</v>
      </c>
      <c r="I437" s="37">
        <v>2</v>
      </c>
      <c r="J437" s="37">
        <v>2</v>
      </c>
      <c r="K437" s="37">
        <v>0</v>
      </c>
      <c r="L437" s="37">
        <v>0</v>
      </c>
      <c r="M437" s="37">
        <v>0</v>
      </c>
      <c r="N437" s="37">
        <v>0</v>
      </c>
    </row>
    <row r="438" spans="2:14" ht="20.100000000000001" customHeight="1" thickBot="1" x14ac:dyDescent="0.25">
      <c r="B438" s="4" t="s">
        <v>640</v>
      </c>
      <c r="C438" s="37">
        <v>10</v>
      </c>
      <c r="D438" s="37">
        <v>4</v>
      </c>
      <c r="E438" s="37">
        <v>8</v>
      </c>
      <c r="F438" s="37">
        <v>2</v>
      </c>
      <c r="G438" s="37">
        <v>0</v>
      </c>
      <c r="H438" s="37">
        <v>2</v>
      </c>
      <c r="I438" s="37">
        <v>8</v>
      </c>
      <c r="J438" s="37">
        <v>4</v>
      </c>
      <c r="K438" s="37">
        <v>6</v>
      </c>
      <c r="L438" s="37">
        <v>0</v>
      </c>
      <c r="M438" s="37">
        <v>0</v>
      </c>
      <c r="N438" s="37">
        <v>0</v>
      </c>
    </row>
    <row r="439" spans="2:14" ht="20.100000000000001" customHeight="1" thickBot="1" x14ac:dyDescent="0.25">
      <c r="B439" s="4" t="s">
        <v>641</v>
      </c>
      <c r="C439" s="37">
        <v>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</row>
    <row r="440" spans="2:14" ht="20.100000000000001" customHeight="1" thickBot="1" x14ac:dyDescent="0.25">
      <c r="B440" s="4" t="s">
        <v>642</v>
      </c>
      <c r="C440" s="37">
        <v>17</v>
      </c>
      <c r="D440" s="37">
        <v>7</v>
      </c>
      <c r="E440" s="37">
        <v>12</v>
      </c>
      <c r="F440" s="37">
        <v>0</v>
      </c>
      <c r="G440" s="37">
        <v>0</v>
      </c>
      <c r="H440" s="37">
        <v>0</v>
      </c>
      <c r="I440" s="37">
        <v>17</v>
      </c>
      <c r="J440" s="37">
        <v>7</v>
      </c>
      <c r="K440" s="37">
        <v>12</v>
      </c>
      <c r="L440" s="37">
        <v>0</v>
      </c>
      <c r="M440" s="37">
        <v>0</v>
      </c>
      <c r="N440" s="37">
        <v>0</v>
      </c>
    </row>
    <row r="441" spans="2:14" ht="20.100000000000001" customHeight="1" thickBot="1" x14ac:dyDescent="0.25">
      <c r="B441" s="4" t="s">
        <v>643</v>
      </c>
      <c r="C441" s="38">
        <v>22</v>
      </c>
      <c r="D441" s="38">
        <v>16</v>
      </c>
      <c r="E441" s="38">
        <v>6</v>
      </c>
      <c r="F441" s="38">
        <v>2</v>
      </c>
      <c r="G441" s="38">
        <v>2</v>
      </c>
      <c r="H441" s="38">
        <v>0</v>
      </c>
      <c r="I441" s="38">
        <v>19</v>
      </c>
      <c r="J441" s="38">
        <v>13</v>
      </c>
      <c r="K441" s="38">
        <v>6</v>
      </c>
      <c r="L441" s="38">
        <v>1</v>
      </c>
      <c r="M441" s="38">
        <v>1</v>
      </c>
      <c r="N441" s="38">
        <v>0</v>
      </c>
    </row>
    <row r="442" spans="2:14" ht="20.100000000000001" customHeight="1" thickBot="1" x14ac:dyDescent="0.25">
      <c r="B442" s="7" t="s">
        <v>221</v>
      </c>
      <c r="C442" s="55">
        <v>4851</v>
      </c>
      <c r="D442" s="55">
        <v>4566</v>
      </c>
      <c r="E442" s="55">
        <v>1805</v>
      </c>
      <c r="F442" s="55">
        <v>1158</v>
      </c>
      <c r="G442" s="55">
        <v>1073</v>
      </c>
      <c r="H442" s="55">
        <v>382</v>
      </c>
      <c r="I442" s="55">
        <v>3136</v>
      </c>
      <c r="J442" s="55">
        <v>2973</v>
      </c>
      <c r="K442" s="55">
        <v>1301</v>
      </c>
      <c r="L442" s="55">
        <v>557</v>
      </c>
      <c r="M442" s="55">
        <v>520</v>
      </c>
      <c r="N442" s="55">
        <v>122</v>
      </c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0" t="s">
        <v>88</v>
      </c>
      <c r="D9" s="69"/>
      <c r="E9" s="73"/>
      <c r="F9" s="70" t="s">
        <v>89</v>
      </c>
      <c r="G9" s="69"/>
      <c r="H9" s="69"/>
      <c r="I9" s="70" t="s">
        <v>90</v>
      </c>
      <c r="J9" s="69"/>
      <c r="K9" s="69"/>
      <c r="L9" s="70" t="s">
        <v>91</v>
      </c>
      <c r="M9" s="69"/>
      <c r="N9" s="69"/>
      <c r="O9" s="70" t="s">
        <v>92</v>
      </c>
      <c r="P9" s="69"/>
      <c r="Q9" s="69"/>
      <c r="R9" s="70" t="s">
        <v>93</v>
      </c>
      <c r="S9" s="69"/>
      <c r="T9" s="69"/>
      <c r="U9" s="70" t="s">
        <v>94</v>
      </c>
      <c r="V9" s="69"/>
      <c r="W9" s="69"/>
      <c r="X9" s="70" t="s">
        <v>95</v>
      </c>
      <c r="Y9" s="69"/>
      <c r="Z9" s="69"/>
      <c r="AA9" s="70" t="s">
        <v>96</v>
      </c>
      <c r="AB9" s="69"/>
      <c r="AC9" s="69"/>
      <c r="AD9" s="70" t="s">
        <v>97</v>
      </c>
      <c r="AE9" s="69"/>
      <c r="AF9" s="69"/>
      <c r="AG9" s="70" t="s">
        <v>98</v>
      </c>
      <c r="AH9" s="69"/>
      <c r="AI9" s="69"/>
    </row>
    <row r="10" spans="2:35" ht="42.75" customHeight="1" thickBot="1" x14ac:dyDescent="0.25">
      <c r="C10" s="8" t="s">
        <v>99</v>
      </c>
      <c r="D10" s="8" t="s">
        <v>33</v>
      </c>
      <c r="E10" s="8" t="s">
        <v>34</v>
      </c>
      <c r="F10" s="8" t="s">
        <v>100</v>
      </c>
      <c r="G10" s="8" t="s">
        <v>33</v>
      </c>
      <c r="H10" s="8" t="s">
        <v>34</v>
      </c>
      <c r="I10" s="8" t="s">
        <v>100</v>
      </c>
      <c r="J10" s="8" t="s">
        <v>33</v>
      </c>
      <c r="K10" s="8" t="s">
        <v>34</v>
      </c>
      <c r="L10" s="8" t="s">
        <v>100</v>
      </c>
      <c r="M10" s="8" t="s">
        <v>33</v>
      </c>
      <c r="N10" s="8" t="s">
        <v>34</v>
      </c>
      <c r="O10" s="8" t="s">
        <v>100</v>
      </c>
      <c r="P10" s="8" t="s">
        <v>33</v>
      </c>
      <c r="Q10" s="8" t="s">
        <v>34</v>
      </c>
      <c r="R10" s="8" t="s">
        <v>100</v>
      </c>
      <c r="S10" s="8" t="s">
        <v>33</v>
      </c>
      <c r="T10" s="8" t="s">
        <v>34</v>
      </c>
      <c r="U10" s="8" t="s">
        <v>100</v>
      </c>
      <c r="V10" s="8" t="s">
        <v>33</v>
      </c>
      <c r="W10" s="8" t="s">
        <v>34</v>
      </c>
      <c r="X10" s="8" t="s">
        <v>100</v>
      </c>
      <c r="Y10" s="8" t="s">
        <v>33</v>
      </c>
      <c r="Z10" s="8" t="s">
        <v>34</v>
      </c>
      <c r="AA10" s="8" t="s">
        <v>100</v>
      </c>
      <c r="AB10" s="8" t="s">
        <v>33</v>
      </c>
      <c r="AC10" s="8" t="s">
        <v>34</v>
      </c>
      <c r="AD10" s="8" t="s">
        <v>100</v>
      </c>
      <c r="AE10" s="8" t="s">
        <v>33</v>
      </c>
      <c r="AF10" s="8" t="s">
        <v>34</v>
      </c>
      <c r="AG10" s="8" t="s">
        <v>100</v>
      </c>
      <c r="AH10" s="8" t="s">
        <v>33</v>
      </c>
      <c r="AI10" s="8" t="s">
        <v>34</v>
      </c>
    </row>
    <row r="11" spans="2:35" ht="20.100000000000001" customHeight="1" thickBot="1" x14ac:dyDescent="0.25">
      <c r="B11" s="3" t="s">
        <v>182</v>
      </c>
      <c r="C11" s="17">
        <v>74</v>
      </c>
      <c r="D11" s="17">
        <v>74</v>
      </c>
      <c r="E11" s="17">
        <v>1</v>
      </c>
      <c r="F11" s="17">
        <v>74</v>
      </c>
      <c r="G11" s="17">
        <v>74</v>
      </c>
      <c r="H11" s="17">
        <v>1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4</v>
      </c>
      <c r="V11" s="17">
        <v>5</v>
      </c>
      <c r="W11" s="17">
        <v>0</v>
      </c>
      <c r="X11" s="17">
        <v>4</v>
      </c>
      <c r="Y11" s="17">
        <v>5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252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253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254</v>
      </c>
      <c r="C14" s="17">
        <v>0</v>
      </c>
      <c r="D14" s="17">
        <v>1</v>
      </c>
      <c r="E14" s="17">
        <v>0</v>
      </c>
      <c r="F14" s="17">
        <v>0</v>
      </c>
      <c r="G14" s="17">
        <v>1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255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256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257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258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259</v>
      </c>
      <c r="C19" s="17">
        <v>16</v>
      </c>
      <c r="D19" s="17">
        <v>16</v>
      </c>
      <c r="E19" s="17">
        <v>0</v>
      </c>
      <c r="F19" s="17">
        <v>16</v>
      </c>
      <c r="G19" s="17">
        <v>16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7</v>
      </c>
      <c r="V19" s="17">
        <v>10</v>
      </c>
      <c r="W19" s="17">
        <v>0</v>
      </c>
      <c r="X19" s="17">
        <v>7</v>
      </c>
      <c r="Y19" s="17">
        <v>10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260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261</v>
      </c>
      <c r="C21" s="17">
        <v>65</v>
      </c>
      <c r="D21" s="17">
        <v>65</v>
      </c>
      <c r="E21" s="17">
        <v>0</v>
      </c>
      <c r="F21" s="17">
        <v>65</v>
      </c>
      <c r="G21" s="17">
        <v>65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9</v>
      </c>
      <c r="V21" s="17">
        <v>9</v>
      </c>
      <c r="W21" s="17">
        <v>0</v>
      </c>
      <c r="X21" s="17">
        <v>9</v>
      </c>
      <c r="Y21" s="17">
        <v>9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183</v>
      </c>
      <c r="C22" s="17">
        <v>27</v>
      </c>
      <c r="D22" s="17">
        <v>27</v>
      </c>
      <c r="E22" s="17">
        <v>0</v>
      </c>
      <c r="F22" s="17">
        <v>27</v>
      </c>
      <c r="G22" s="17">
        <v>27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4</v>
      </c>
      <c r="V22" s="17">
        <v>4</v>
      </c>
      <c r="W22" s="17">
        <v>0</v>
      </c>
      <c r="X22" s="17">
        <v>4</v>
      </c>
      <c r="Y22" s="17">
        <v>4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262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263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264</v>
      </c>
      <c r="C25" s="17">
        <v>42</v>
      </c>
      <c r="D25" s="17">
        <v>42</v>
      </c>
      <c r="E25" s="17">
        <v>0</v>
      </c>
      <c r="F25" s="17">
        <v>40</v>
      </c>
      <c r="G25" s="17">
        <v>40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2</v>
      </c>
      <c r="P25" s="17">
        <v>2</v>
      </c>
      <c r="Q25" s="17">
        <v>0</v>
      </c>
      <c r="R25" s="17">
        <v>0</v>
      </c>
      <c r="S25" s="17">
        <v>0</v>
      </c>
      <c r="T25" s="17">
        <v>0</v>
      </c>
      <c r="U25" s="17">
        <v>10</v>
      </c>
      <c r="V25" s="17">
        <v>10</v>
      </c>
      <c r="W25" s="17">
        <v>0</v>
      </c>
      <c r="X25" s="17">
        <v>10</v>
      </c>
      <c r="Y25" s="17">
        <v>10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265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266</v>
      </c>
      <c r="C27" s="17">
        <v>1</v>
      </c>
      <c r="D27" s="17">
        <v>1</v>
      </c>
      <c r="E27" s="17">
        <v>0</v>
      </c>
      <c r="F27" s="17">
        <v>1</v>
      </c>
      <c r="G27" s="17">
        <v>1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267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268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269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270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271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272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273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274</v>
      </c>
      <c r="C35" s="17">
        <v>3</v>
      </c>
      <c r="D35" s="17">
        <v>3</v>
      </c>
      <c r="E35" s="17">
        <v>0</v>
      </c>
      <c r="F35" s="17">
        <v>3</v>
      </c>
      <c r="G35" s="17">
        <v>3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275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1</v>
      </c>
      <c r="V36" s="17">
        <v>1</v>
      </c>
      <c r="W36" s="17">
        <v>0</v>
      </c>
      <c r="X36" s="17">
        <v>1</v>
      </c>
      <c r="Y36" s="17">
        <v>1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276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277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278</v>
      </c>
      <c r="C39" s="17">
        <v>6</v>
      </c>
      <c r="D39" s="17">
        <v>5</v>
      </c>
      <c r="E39" s="17">
        <v>1</v>
      </c>
      <c r="F39" s="17">
        <v>6</v>
      </c>
      <c r="G39" s="17">
        <v>5</v>
      </c>
      <c r="H39" s="17">
        <v>1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2</v>
      </c>
      <c r="V39" s="17">
        <v>2</v>
      </c>
      <c r="W39" s="17">
        <v>0</v>
      </c>
      <c r="X39" s="17">
        <v>2</v>
      </c>
      <c r="Y39" s="17">
        <v>2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279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184</v>
      </c>
      <c r="C41" s="17">
        <v>138</v>
      </c>
      <c r="D41" s="17">
        <v>140</v>
      </c>
      <c r="E41" s="17">
        <v>11</v>
      </c>
      <c r="F41" s="17">
        <v>138</v>
      </c>
      <c r="G41" s="17">
        <v>140</v>
      </c>
      <c r="H41" s="17">
        <v>11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21</v>
      </c>
      <c r="V41" s="17">
        <v>21</v>
      </c>
      <c r="W41" s="17">
        <v>0</v>
      </c>
      <c r="X41" s="17">
        <v>21</v>
      </c>
      <c r="Y41" s="17">
        <v>21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280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281</v>
      </c>
      <c r="C43" s="17">
        <v>9</v>
      </c>
      <c r="D43" s="17">
        <v>9</v>
      </c>
      <c r="E43" s="17">
        <v>0</v>
      </c>
      <c r="F43" s="17">
        <v>9</v>
      </c>
      <c r="G43" s="17">
        <v>9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282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283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284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285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185</v>
      </c>
      <c r="C48" s="17">
        <v>158</v>
      </c>
      <c r="D48" s="17">
        <v>153</v>
      </c>
      <c r="E48" s="17">
        <v>8</v>
      </c>
      <c r="F48" s="17">
        <v>157</v>
      </c>
      <c r="G48" s="17">
        <v>152</v>
      </c>
      <c r="H48" s="17">
        <v>8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1</v>
      </c>
      <c r="P48" s="17">
        <v>1</v>
      </c>
      <c r="Q48" s="17">
        <v>0</v>
      </c>
      <c r="R48" s="17">
        <v>0</v>
      </c>
      <c r="S48" s="17">
        <v>0</v>
      </c>
      <c r="T48" s="17">
        <v>0</v>
      </c>
      <c r="U48" s="17">
        <v>5</v>
      </c>
      <c r="V48" s="17">
        <v>6</v>
      </c>
      <c r="W48" s="17">
        <v>0</v>
      </c>
      <c r="X48" s="17">
        <v>5</v>
      </c>
      <c r="Y48" s="17">
        <v>6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286</v>
      </c>
      <c r="C49" s="17">
        <v>6</v>
      </c>
      <c r="D49" s="17">
        <v>6</v>
      </c>
      <c r="E49" s="17">
        <v>0</v>
      </c>
      <c r="F49" s="17">
        <v>6</v>
      </c>
      <c r="G49" s="17">
        <v>6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287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288</v>
      </c>
      <c r="C51" s="17">
        <v>1</v>
      </c>
      <c r="D51" s="17">
        <v>1</v>
      </c>
      <c r="E51" s="17">
        <v>0</v>
      </c>
      <c r="F51" s="17">
        <v>1</v>
      </c>
      <c r="G51" s="17">
        <v>1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289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290</v>
      </c>
      <c r="C53" s="17">
        <v>1</v>
      </c>
      <c r="D53" s="17">
        <v>1</v>
      </c>
      <c r="E53" s="17">
        <v>0</v>
      </c>
      <c r="F53" s="17">
        <v>1</v>
      </c>
      <c r="G53" s="17">
        <v>1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291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292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186</v>
      </c>
      <c r="C56" s="17">
        <v>64</v>
      </c>
      <c r="D56" s="17">
        <v>63</v>
      </c>
      <c r="E56" s="17">
        <v>3</v>
      </c>
      <c r="F56" s="17">
        <v>64</v>
      </c>
      <c r="G56" s="17">
        <v>63</v>
      </c>
      <c r="H56" s="17">
        <v>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8</v>
      </c>
      <c r="V56" s="17">
        <v>8</v>
      </c>
      <c r="W56" s="17">
        <v>0</v>
      </c>
      <c r="X56" s="17">
        <v>8</v>
      </c>
      <c r="Y56" s="17">
        <v>8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293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294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295</v>
      </c>
      <c r="C59" s="17">
        <v>3</v>
      </c>
      <c r="D59" s="17">
        <v>0</v>
      </c>
      <c r="E59" s="17">
        <v>4</v>
      </c>
      <c r="F59" s="17">
        <v>3</v>
      </c>
      <c r="G59" s="17">
        <v>0</v>
      </c>
      <c r="H59" s="17">
        <v>4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3</v>
      </c>
      <c r="V59" s="17">
        <v>0</v>
      </c>
      <c r="W59" s="17">
        <v>3</v>
      </c>
      <c r="X59" s="17">
        <v>3</v>
      </c>
      <c r="Y59" s="17">
        <v>0</v>
      </c>
      <c r="Z59" s="17">
        <v>3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296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187</v>
      </c>
      <c r="C61" s="17">
        <v>105</v>
      </c>
      <c r="D61" s="17">
        <v>96</v>
      </c>
      <c r="E61" s="17">
        <v>9</v>
      </c>
      <c r="F61" s="17">
        <v>105</v>
      </c>
      <c r="G61" s="17">
        <v>96</v>
      </c>
      <c r="H61" s="17">
        <v>9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5</v>
      </c>
      <c r="V61" s="17">
        <v>5</v>
      </c>
      <c r="W61" s="17">
        <v>0</v>
      </c>
      <c r="X61" s="17">
        <v>5</v>
      </c>
      <c r="Y61" s="17">
        <v>5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297</v>
      </c>
      <c r="C62" s="37">
        <v>38</v>
      </c>
      <c r="D62" s="37">
        <v>38</v>
      </c>
      <c r="E62" s="37">
        <v>0</v>
      </c>
      <c r="F62" s="37">
        <v>38</v>
      </c>
      <c r="G62" s="37">
        <v>38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7</v>
      </c>
      <c r="V62" s="37">
        <v>7</v>
      </c>
      <c r="W62" s="37">
        <v>0</v>
      </c>
      <c r="X62" s="37">
        <v>7</v>
      </c>
      <c r="Y62" s="37">
        <v>7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</row>
    <row r="63" spans="2:35" ht="20.100000000000001" customHeight="1" thickBot="1" x14ac:dyDescent="0.25">
      <c r="B63" s="4" t="s">
        <v>298</v>
      </c>
      <c r="C63" s="37">
        <v>3</v>
      </c>
      <c r="D63" s="37">
        <v>3</v>
      </c>
      <c r="E63" s="37">
        <v>0</v>
      </c>
      <c r="F63" s="37">
        <v>3</v>
      </c>
      <c r="G63" s="37">
        <v>3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2</v>
      </c>
      <c r="V63" s="37">
        <v>2</v>
      </c>
      <c r="W63" s="37">
        <v>0</v>
      </c>
      <c r="X63" s="37">
        <v>2</v>
      </c>
      <c r="Y63" s="37">
        <v>2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</row>
    <row r="64" spans="2:35" ht="20.100000000000001" customHeight="1" thickBot="1" x14ac:dyDescent="0.25">
      <c r="B64" s="4" t="s">
        <v>299</v>
      </c>
      <c r="C64" s="37">
        <v>3</v>
      </c>
      <c r="D64" s="37">
        <v>3</v>
      </c>
      <c r="E64" s="37">
        <v>0</v>
      </c>
      <c r="F64" s="37">
        <v>3</v>
      </c>
      <c r="G64" s="37">
        <v>3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</row>
    <row r="65" spans="2:35" ht="20.100000000000001" customHeight="1" thickBot="1" x14ac:dyDescent="0.25">
      <c r="B65" s="4" t="s">
        <v>300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</row>
    <row r="66" spans="2:35" ht="20.100000000000001" customHeight="1" thickBot="1" x14ac:dyDescent="0.25">
      <c r="B66" s="4" t="s">
        <v>301</v>
      </c>
      <c r="C66" s="37">
        <v>35</v>
      </c>
      <c r="D66" s="37">
        <v>34</v>
      </c>
      <c r="E66" s="37">
        <v>1</v>
      </c>
      <c r="F66" s="37">
        <v>35</v>
      </c>
      <c r="G66" s="37">
        <v>34</v>
      </c>
      <c r="H66" s="37">
        <v>1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9</v>
      </c>
      <c r="V66" s="37">
        <v>9</v>
      </c>
      <c r="W66" s="37">
        <v>0</v>
      </c>
      <c r="X66" s="37">
        <v>9</v>
      </c>
      <c r="Y66" s="37">
        <v>9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</row>
    <row r="67" spans="2:35" ht="20.100000000000001" customHeight="1" thickBot="1" x14ac:dyDescent="0.25">
      <c r="B67" s="4" t="s">
        <v>302</v>
      </c>
      <c r="C67" s="37">
        <v>1</v>
      </c>
      <c r="D67" s="37">
        <v>1</v>
      </c>
      <c r="E67" s="37">
        <v>0</v>
      </c>
      <c r="F67" s="37">
        <v>1</v>
      </c>
      <c r="G67" s="37">
        <v>1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</row>
    <row r="68" spans="2:35" ht="20.100000000000001" customHeight="1" thickBot="1" x14ac:dyDescent="0.25">
      <c r="B68" s="4" t="s">
        <v>303</v>
      </c>
      <c r="C68" s="37">
        <v>12</v>
      </c>
      <c r="D68" s="37">
        <v>12</v>
      </c>
      <c r="E68" s="37">
        <v>0</v>
      </c>
      <c r="F68" s="37">
        <v>12</v>
      </c>
      <c r="G68" s="37">
        <v>12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5</v>
      </c>
      <c r="V68" s="37">
        <v>5</v>
      </c>
      <c r="W68" s="37">
        <v>1</v>
      </c>
      <c r="X68" s="37">
        <v>5</v>
      </c>
      <c r="Y68" s="37">
        <v>5</v>
      </c>
      <c r="Z68" s="37">
        <v>1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</row>
    <row r="69" spans="2:35" ht="20.100000000000001" customHeight="1" thickBot="1" x14ac:dyDescent="0.25">
      <c r="B69" s="4" t="s">
        <v>304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</row>
    <row r="70" spans="2:35" ht="20.100000000000001" customHeight="1" thickBot="1" x14ac:dyDescent="0.25">
      <c r="B70" s="4" t="s">
        <v>305</v>
      </c>
      <c r="C70" s="37">
        <v>8</v>
      </c>
      <c r="D70" s="37">
        <v>8</v>
      </c>
      <c r="E70" s="37">
        <v>0</v>
      </c>
      <c r="F70" s="37">
        <v>8</v>
      </c>
      <c r="G70" s="37">
        <v>8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4</v>
      </c>
      <c r="V70" s="37">
        <v>4</v>
      </c>
      <c r="W70" s="37">
        <v>0</v>
      </c>
      <c r="X70" s="37">
        <v>4</v>
      </c>
      <c r="Y70" s="37">
        <v>4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</row>
    <row r="71" spans="2:35" ht="20.100000000000001" customHeight="1" thickBot="1" x14ac:dyDescent="0.25">
      <c r="B71" s="4" t="s">
        <v>306</v>
      </c>
      <c r="C71" s="37">
        <v>4</v>
      </c>
      <c r="D71" s="37">
        <v>4</v>
      </c>
      <c r="E71" s="37">
        <v>0</v>
      </c>
      <c r="F71" s="37">
        <v>4</v>
      </c>
      <c r="G71" s="37">
        <v>4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1</v>
      </c>
      <c r="V71" s="37">
        <v>1</v>
      </c>
      <c r="W71" s="37">
        <v>0</v>
      </c>
      <c r="X71" s="37">
        <v>0</v>
      </c>
      <c r="Y71" s="37">
        <v>0</v>
      </c>
      <c r="Z71" s="37">
        <v>0</v>
      </c>
      <c r="AA71" s="37">
        <v>1</v>
      </c>
      <c r="AB71" s="37">
        <v>1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</row>
    <row r="72" spans="2:35" ht="20.100000000000001" customHeight="1" thickBot="1" x14ac:dyDescent="0.25">
      <c r="B72" s="4" t="s">
        <v>307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  <c r="AI72" s="37">
        <v>0</v>
      </c>
    </row>
    <row r="73" spans="2:35" ht="20.100000000000001" customHeight="1" thickBot="1" x14ac:dyDescent="0.25">
      <c r="B73" s="4" t="s">
        <v>188</v>
      </c>
      <c r="C73" s="37">
        <v>270</v>
      </c>
      <c r="D73" s="37">
        <v>271</v>
      </c>
      <c r="E73" s="37">
        <v>19</v>
      </c>
      <c r="F73" s="37">
        <v>270</v>
      </c>
      <c r="G73" s="37">
        <v>271</v>
      </c>
      <c r="H73" s="37">
        <v>19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35</v>
      </c>
      <c r="V73" s="37">
        <v>37</v>
      </c>
      <c r="W73" s="37">
        <v>0</v>
      </c>
      <c r="X73" s="37">
        <v>35</v>
      </c>
      <c r="Y73" s="37">
        <v>37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</row>
    <row r="74" spans="2:35" ht="20.100000000000001" customHeight="1" thickBot="1" x14ac:dyDescent="0.25">
      <c r="B74" s="4" t="s">
        <v>308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</row>
    <row r="75" spans="2:35" ht="20.100000000000001" customHeight="1" thickBot="1" x14ac:dyDescent="0.25">
      <c r="B75" s="4" t="s">
        <v>309</v>
      </c>
      <c r="C75" s="37">
        <v>80</v>
      </c>
      <c r="D75" s="37">
        <v>79</v>
      </c>
      <c r="E75" s="37">
        <v>10</v>
      </c>
      <c r="F75" s="37">
        <v>80</v>
      </c>
      <c r="G75" s="37">
        <v>79</v>
      </c>
      <c r="H75" s="37">
        <v>10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4</v>
      </c>
      <c r="V75" s="37">
        <v>3</v>
      </c>
      <c r="W75" s="37">
        <v>2</v>
      </c>
      <c r="X75" s="37">
        <v>4</v>
      </c>
      <c r="Y75" s="37">
        <v>3</v>
      </c>
      <c r="Z75" s="37">
        <v>2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</row>
    <row r="76" spans="2:35" ht="20.100000000000001" customHeight="1" thickBot="1" x14ac:dyDescent="0.25">
      <c r="B76" s="4" t="s">
        <v>310</v>
      </c>
      <c r="C76" s="37">
        <v>158</v>
      </c>
      <c r="D76" s="37">
        <v>171</v>
      </c>
      <c r="E76" s="37">
        <v>10</v>
      </c>
      <c r="F76" s="37">
        <v>102</v>
      </c>
      <c r="G76" s="37">
        <v>102</v>
      </c>
      <c r="H76" s="37">
        <v>1</v>
      </c>
      <c r="I76" s="37">
        <v>2</v>
      </c>
      <c r="J76" s="37">
        <v>2</v>
      </c>
      <c r="K76" s="37">
        <v>0</v>
      </c>
      <c r="L76" s="37">
        <v>2</v>
      </c>
      <c r="M76" s="37">
        <v>2</v>
      </c>
      <c r="N76" s="37">
        <v>0</v>
      </c>
      <c r="O76" s="37">
        <v>47</v>
      </c>
      <c r="P76" s="37">
        <v>61</v>
      </c>
      <c r="Q76" s="37">
        <v>7</v>
      </c>
      <c r="R76" s="37">
        <v>5</v>
      </c>
      <c r="S76" s="37">
        <v>4</v>
      </c>
      <c r="T76" s="37">
        <v>2</v>
      </c>
      <c r="U76" s="37">
        <v>4</v>
      </c>
      <c r="V76" s="37">
        <v>4</v>
      </c>
      <c r="W76" s="37">
        <v>0</v>
      </c>
      <c r="X76" s="37">
        <v>4</v>
      </c>
      <c r="Y76" s="37">
        <v>4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</row>
    <row r="77" spans="2:35" ht="20.100000000000001" customHeight="1" thickBot="1" x14ac:dyDescent="0.25">
      <c r="B77" s="4" t="s">
        <v>311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</row>
    <row r="78" spans="2:35" ht="20.100000000000001" customHeight="1" thickBot="1" x14ac:dyDescent="0.25">
      <c r="B78" s="4" t="s">
        <v>312</v>
      </c>
      <c r="C78" s="37">
        <v>3</v>
      </c>
      <c r="D78" s="37">
        <v>3</v>
      </c>
      <c r="E78" s="37">
        <v>0</v>
      </c>
      <c r="F78" s="37">
        <v>3</v>
      </c>
      <c r="G78" s="37">
        <v>3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</row>
    <row r="79" spans="2:35" ht="20.100000000000001" customHeight="1" thickBot="1" x14ac:dyDescent="0.25">
      <c r="B79" s="4" t="s">
        <v>313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</row>
    <row r="80" spans="2:35" ht="20.100000000000001" customHeight="1" thickBot="1" x14ac:dyDescent="0.25">
      <c r="B80" s="4" t="s">
        <v>314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</row>
    <row r="81" spans="2:35" ht="20.100000000000001" customHeight="1" thickBot="1" x14ac:dyDescent="0.25">
      <c r="B81" s="4" t="s">
        <v>315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</row>
    <row r="82" spans="2:35" ht="20.100000000000001" customHeight="1" thickBot="1" x14ac:dyDescent="0.25">
      <c r="B82" s="4" t="s">
        <v>316</v>
      </c>
      <c r="C82" s="37">
        <v>54</v>
      </c>
      <c r="D82" s="37">
        <v>54</v>
      </c>
      <c r="E82" s="37">
        <v>0</v>
      </c>
      <c r="F82" s="37">
        <v>34</v>
      </c>
      <c r="G82" s="37">
        <v>34</v>
      </c>
      <c r="H82" s="37">
        <v>0</v>
      </c>
      <c r="I82" s="37">
        <v>20</v>
      </c>
      <c r="J82" s="37">
        <v>20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5</v>
      </c>
      <c r="V82" s="37">
        <v>5</v>
      </c>
      <c r="W82" s="37">
        <v>0</v>
      </c>
      <c r="X82" s="37">
        <v>5</v>
      </c>
      <c r="Y82" s="37">
        <v>5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</row>
    <row r="83" spans="2:35" ht="20.100000000000001" customHeight="1" thickBot="1" x14ac:dyDescent="0.25">
      <c r="B83" s="4" t="s">
        <v>317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</row>
    <row r="84" spans="2:35" ht="20.100000000000001" customHeight="1" thickBot="1" x14ac:dyDescent="0.25">
      <c r="B84" s="4" t="s">
        <v>318</v>
      </c>
      <c r="C84" s="37">
        <v>1</v>
      </c>
      <c r="D84" s="37">
        <v>1</v>
      </c>
      <c r="E84" s="37">
        <v>0</v>
      </c>
      <c r="F84" s="37">
        <v>1</v>
      </c>
      <c r="G84" s="37">
        <v>1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</row>
    <row r="85" spans="2:35" ht="20.100000000000001" customHeight="1" thickBot="1" x14ac:dyDescent="0.25">
      <c r="B85" s="4" t="s">
        <v>319</v>
      </c>
      <c r="C85" s="37">
        <v>2</v>
      </c>
      <c r="D85" s="37">
        <v>2</v>
      </c>
      <c r="E85" s="37">
        <v>0</v>
      </c>
      <c r="F85" s="37">
        <v>2</v>
      </c>
      <c r="G85" s="37">
        <v>2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</v>
      </c>
      <c r="V85" s="37">
        <v>1</v>
      </c>
      <c r="W85" s="37">
        <v>0</v>
      </c>
      <c r="X85" s="37">
        <v>1</v>
      </c>
      <c r="Y85" s="37">
        <v>1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</row>
    <row r="86" spans="2:35" ht="20.100000000000001" customHeight="1" thickBot="1" x14ac:dyDescent="0.25">
      <c r="B86" s="4" t="s">
        <v>320</v>
      </c>
      <c r="C86" s="37">
        <v>7</v>
      </c>
      <c r="D86" s="37">
        <v>7</v>
      </c>
      <c r="E86" s="37">
        <v>0</v>
      </c>
      <c r="F86" s="37">
        <v>7</v>
      </c>
      <c r="G86" s="37">
        <v>7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</row>
    <row r="87" spans="2:35" ht="20.100000000000001" customHeight="1" thickBot="1" x14ac:dyDescent="0.25">
      <c r="B87" s="4" t="s">
        <v>321</v>
      </c>
      <c r="C87" s="37">
        <v>0</v>
      </c>
      <c r="D87" s="37">
        <v>0</v>
      </c>
      <c r="E87" s="37">
        <v>1</v>
      </c>
      <c r="F87" s="37">
        <v>0</v>
      </c>
      <c r="G87" s="37">
        <v>0</v>
      </c>
      <c r="H87" s="37">
        <v>1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</row>
    <row r="88" spans="2:35" ht="20.100000000000001" customHeight="1" thickBot="1" x14ac:dyDescent="0.25">
      <c r="B88" s="4" t="s">
        <v>189</v>
      </c>
      <c r="C88" s="37">
        <v>291</v>
      </c>
      <c r="D88" s="37">
        <v>295</v>
      </c>
      <c r="E88" s="37">
        <v>5</v>
      </c>
      <c r="F88" s="37">
        <v>290</v>
      </c>
      <c r="G88" s="37">
        <v>294</v>
      </c>
      <c r="H88" s="37">
        <v>5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1</v>
      </c>
      <c r="S88" s="37">
        <v>1</v>
      </c>
      <c r="T88" s="37">
        <v>0</v>
      </c>
      <c r="U88" s="37">
        <v>115</v>
      </c>
      <c r="V88" s="37">
        <v>114</v>
      </c>
      <c r="W88" s="37">
        <v>4</v>
      </c>
      <c r="X88" s="37">
        <v>115</v>
      </c>
      <c r="Y88" s="37">
        <v>114</v>
      </c>
      <c r="Z88" s="37">
        <v>4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</row>
    <row r="89" spans="2:35" ht="20.100000000000001" customHeight="1" thickBot="1" x14ac:dyDescent="0.25">
      <c r="B89" s="4" t="s">
        <v>322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</row>
    <row r="90" spans="2:35" ht="20.100000000000001" customHeight="1" thickBot="1" x14ac:dyDescent="0.25">
      <c r="B90" s="4" t="s">
        <v>323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</row>
    <row r="91" spans="2:35" ht="20.100000000000001" customHeight="1" thickBot="1" x14ac:dyDescent="0.25">
      <c r="B91" s="4" t="s">
        <v>324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</row>
    <row r="92" spans="2:35" ht="20.100000000000001" customHeight="1" thickBot="1" x14ac:dyDescent="0.25">
      <c r="B92" s="4" t="s">
        <v>325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</row>
    <row r="93" spans="2:35" ht="20.100000000000001" customHeight="1" thickBot="1" x14ac:dyDescent="0.25">
      <c r="B93" s="4" t="s">
        <v>326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</row>
    <row r="94" spans="2:35" ht="20.100000000000001" customHeight="1" thickBot="1" x14ac:dyDescent="0.25">
      <c r="B94" s="4" t="s">
        <v>327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</row>
    <row r="95" spans="2:35" ht="20.100000000000001" customHeight="1" thickBot="1" x14ac:dyDescent="0.25">
      <c r="B95" s="4" t="s">
        <v>328</v>
      </c>
      <c r="C95" s="37">
        <v>6</v>
      </c>
      <c r="D95" s="37">
        <v>6</v>
      </c>
      <c r="E95" s="37">
        <v>0</v>
      </c>
      <c r="F95" s="37">
        <v>6</v>
      </c>
      <c r="G95" s="37">
        <v>6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2</v>
      </c>
      <c r="V95" s="37">
        <v>2</v>
      </c>
      <c r="W95" s="37">
        <v>0</v>
      </c>
      <c r="X95" s="37">
        <v>2</v>
      </c>
      <c r="Y95" s="37">
        <v>2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</row>
    <row r="96" spans="2:35" ht="20.100000000000001" customHeight="1" thickBot="1" x14ac:dyDescent="0.25">
      <c r="B96" s="4" t="s">
        <v>329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</row>
    <row r="97" spans="2:35" ht="20.100000000000001" customHeight="1" thickBot="1" x14ac:dyDescent="0.25">
      <c r="B97" s="4" t="s">
        <v>330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</row>
    <row r="98" spans="2:35" ht="20.100000000000001" customHeight="1" thickBot="1" x14ac:dyDescent="0.25">
      <c r="B98" s="4" t="s">
        <v>331</v>
      </c>
      <c r="C98" s="37">
        <v>93</v>
      </c>
      <c r="D98" s="37">
        <v>93</v>
      </c>
      <c r="E98" s="37">
        <v>0</v>
      </c>
      <c r="F98" s="37">
        <v>93</v>
      </c>
      <c r="G98" s="37">
        <v>93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</row>
    <row r="99" spans="2:35" ht="20.100000000000001" customHeight="1" thickBot="1" x14ac:dyDescent="0.25">
      <c r="B99" s="4" t="s">
        <v>332</v>
      </c>
      <c r="C99" s="37">
        <v>2</v>
      </c>
      <c r="D99" s="37">
        <v>2</v>
      </c>
      <c r="E99" s="37">
        <v>0</v>
      </c>
      <c r="F99" s="37">
        <v>2</v>
      </c>
      <c r="G99" s="37">
        <v>2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</row>
    <row r="100" spans="2:35" ht="20.100000000000001" customHeight="1" thickBot="1" x14ac:dyDescent="0.25">
      <c r="B100" s="4" t="s">
        <v>333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</row>
    <row r="101" spans="2:35" ht="20.100000000000001" customHeight="1" thickBot="1" x14ac:dyDescent="0.25">
      <c r="B101" s="4" t="s">
        <v>190</v>
      </c>
      <c r="C101" s="37">
        <v>5</v>
      </c>
      <c r="D101" s="37">
        <v>5</v>
      </c>
      <c r="E101" s="37">
        <v>0</v>
      </c>
      <c r="F101" s="37">
        <v>5</v>
      </c>
      <c r="G101" s="37">
        <v>5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</v>
      </c>
      <c r="V101" s="37">
        <v>2</v>
      </c>
      <c r="W101" s="37">
        <v>0</v>
      </c>
      <c r="X101" s="37">
        <v>1</v>
      </c>
      <c r="Y101" s="37">
        <v>2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</row>
    <row r="102" spans="2:35" ht="20.100000000000001" customHeight="1" thickBot="1" x14ac:dyDescent="0.25">
      <c r="B102" s="4" t="s">
        <v>334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</row>
    <row r="103" spans="2:35" ht="20.100000000000001" customHeight="1" thickBot="1" x14ac:dyDescent="0.25">
      <c r="B103" s="4" t="s">
        <v>335</v>
      </c>
      <c r="C103" s="37">
        <v>5</v>
      </c>
      <c r="D103" s="37">
        <v>5</v>
      </c>
      <c r="E103" s="37">
        <v>0</v>
      </c>
      <c r="F103" s="37">
        <v>5</v>
      </c>
      <c r="G103" s="37">
        <v>5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</row>
    <row r="104" spans="2:35" ht="20.100000000000001" customHeight="1" thickBot="1" x14ac:dyDescent="0.25">
      <c r="B104" s="4" t="s">
        <v>336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</row>
    <row r="105" spans="2:35" ht="20.100000000000001" customHeight="1" thickBot="1" x14ac:dyDescent="0.25">
      <c r="B105" s="4" t="s">
        <v>337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</row>
    <row r="106" spans="2:35" ht="20.100000000000001" customHeight="1" thickBot="1" x14ac:dyDescent="0.25">
      <c r="B106" s="4" t="s">
        <v>191</v>
      </c>
      <c r="C106" s="37">
        <v>1</v>
      </c>
      <c r="D106" s="37">
        <v>1</v>
      </c>
      <c r="E106" s="37">
        <v>0</v>
      </c>
      <c r="F106" s="37">
        <v>1</v>
      </c>
      <c r="G106" s="37">
        <v>1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</row>
    <row r="107" spans="2:35" ht="20.100000000000001" customHeight="1" thickBot="1" x14ac:dyDescent="0.25">
      <c r="B107" s="4" t="s">
        <v>338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</row>
    <row r="108" spans="2:35" ht="20.100000000000001" customHeight="1" thickBot="1" x14ac:dyDescent="0.25">
      <c r="B108" s="4" t="s">
        <v>339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</row>
    <row r="109" spans="2:35" ht="20.100000000000001" customHeight="1" thickBot="1" x14ac:dyDescent="0.25">
      <c r="B109" s="4" t="s">
        <v>192</v>
      </c>
      <c r="C109" s="37">
        <v>150</v>
      </c>
      <c r="D109" s="37">
        <v>160</v>
      </c>
      <c r="E109" s="37">
        <v>2</v>
      </c>
      <c r="F109" s="37">
        <v>150</v>
      </c>
      <c r="G109" s="37">
        <v>160</v>
      </c>
      <c r="H109" s="37">
        <v>2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28</v>
      </c>
      <c r="V109" s="37">
        <v>26</v>
      </c>
      <c r="W109" s="37">
        <v>2</v>
      </c>
      <c r="X109" s="37">
        <v>28</v>
      </c>
      <c r="Y109" s="37">
        <v>26</v>
      </c>
      <c r="Z109" s="37">
        <v>2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</row>
    <row r="110" spans="2:35" ht="20.100000000000001" customHeight="1" thickBot="1" x14ac:dyDescent="0.25">
      <c r="B110" s="4" t="s">
        <v>340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</row>
    <row r="111" spans="2:35" ht="20.100000000000001" customHeight="1" thickBot="1" x14ac:dyDescent="0.25">
      <c r="B111" s="4" t="s">
        <v>341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</row>
    <row r="112" spans="2:35" ht="20.100000000000001" customHeight="1" thickBot="1" x14ac:dyDescent="0.25">
      <c r="B112" s="4" t="s">
        <v>342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</row>
    <row r="113" spans="2:35" ht="20.100000000000001" customHeight="1" thickBot="1" x14ac:dyDescent="0.25">
      <c r="B113" s="4" t="s">
        <v>343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</row>
    <row r="114" spans="2:35" ht="20.100000000000001" customHeight="1" thickBot="1" x14ac:dyDescent="0.25">
      <c r="B114" s="4" t="s">
        <v>344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</row>
    <row r="115" spans="2:35" ht="20.100000000000001" customHeight="1" thickBot="1" x14ac:dyDescent="0.25">
      <c r="B115" s="4" t="s">
        <v>345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</row>
    <row r="116" spans="2:35" ht="20.100000000000001" customHeight="1" thickBot="1" x14ac:dyDescent="0.25">
      <c r="B116" s="4" t="s">
        <v>346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</row>
    <row r="117" spans="2:35" ht="20.100000000000001" customHeight="1" thickBot="1" x14ac:dyDescent="0.25">
      <c r="B117" s="4" t="s">
        <v>347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</row>
    <row r="118" spans="2:35" ht="20.100000000000001" customHeight="1" thickBot="1" x14ac:dyDescent="0.25">
      <c r="B118" s="4" t="s">
        <v>348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</row>
    <row r="119" spans="2:35" ht="20.100000000000001" customHeight="1" thickBot="1" x14ac:dyDescent="0.25">
      <c r="B119" s="4" t="s">
        <v>349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</row>
    <row r="120" spans="2:35" ht="20.100000000000001" customHeight="1" thickBot="1" x14ac:dyDescent="0.25">
      <c r="B120" s="4" t="s">
        <v>350</v>
      </c>
      <c r="C120" s="37">
        <v>1</v>
      </c>
      <c r="D120" s="37">
        <v>1</v>
      </c>
      <c r="E120" s="37">
        <v>0</v>
      </c>
      <c r="F120" s="37">
        <v>1</v>
      </c>
      <c r="G120" s="37">
        <v>1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</row>
    <row r="121" spans="2:35" ht="20.100000000000001" customHeight="1" thickBot="1" x14ac:dyDescent="0.25">
      <c r="B121" s="4" t="s">
        <v>351</v>
      </c>
      <c r="C121" s="37">
        <v>150</v>
      </c>
      <c r="D121" s="37">
        <v>150</v>
      </c>
      <c r="E121" s="37">
        <v>3</v>
      </c>
      <c r="F121" s="37">
        <v>150</v>
      </c>
      <c r="G121" s="37">
        <v>150</v>
      </c>
      <c r="H121" s="37">
        <v>3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8</v>
      </c>
      <c r="V121" s="37">
        <v>8</v>
      </c>
      <c r="W121" s="37">
        <v>0</v>
      </c>
      <c r="X121" s="37">
        <v>8</v>
      </c>
      <c r="Y121" s="37">
        <v>8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</row>
    <row r="122" spans="2:35" ht="20.100000000000001" customHeight="1" thickBot="1" x14ac:dyDescent="0.25">
      <c r="B122" s="4" t="s">
        <v>352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</row>
    <row r="123" spans="2:35" ht="20.100000000000001" customHeight="1" thickBot="1" x14ac:dyDescent="0.25">
      <c r="B123" s="4" t="s">
        <v>353</v>
      </c>
      <c r="C123" s="37">
        <v>75</v>
      </c>
      <c r="D123" s="37">
        <v>71</v>
      </c>
      <c r="E123" s="37">
        <v>9</v>
      </c>
      <c r="F123" s="37">
        <v>75</v>
      </c>
      <c r="G123" s="37">
        <v>71</v>
      </c>
      <c r="H123" s="37">
        <v>9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6</v>
      </c>
      <c r="V123" s="37">
        <v>5</v>
      </c>
      <c r="W123" s="37">
        <v>1</v>
      </c>
      <c r="X123" s="37">
        <v>6</v>
      </c>
      <c r="Y123" s="37">
        <v>5</v>
      </c>
      <c r="Z123" s="37">
        <v>1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</row>
    <row r="124" spans="2:35" ht="20.100000000000001" customHeight="1" thickBot="1" x14ac:dyDescent="0.25">
      <c r="B124" s="4" t="s">
        <v>354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</row>
    <row r="125" spans="2:35" ht="20.100000000000001" customHeight="1" thickBot="1" x14ac:dyDescent="0.25">
      <c r="B125" s="4" t="s">
        <v>355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</row>
    <row r="126" spans="2:35" ht="20.100000000000001" customHeight="1" thickBot="1" x14ac:dyDescent="0.25">
      <c r="B126" s="4" t="s">
        <v>356</v>
      </c>
      <c r="C126" s="37">
        <v>70</v>
      </c>
      <c r="D126" s="37">
        <v>70</v>
      </c>
      <c r="E126" s="37">
        <v>0</v>
      </c>
      <c r="F126" s="37">
        <v>70</v>
      </c>
      <c r="G126" s="37">
        <v>70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</row>
    <row r="127" spans="2:35" ht="20.100000000000001" customHeight="1" thickBot="1" x14ac:dyDescent="0.25">
      <c r="B127" s="4" t="s">
        <v>357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</row>
    <row r="128" spans="2:35" ht="20.100000000000001" customHeight="1" thickBot="1" x14ac:dyDescent="0.25">
      <c r="B128" s="4" t="s">
        <v>358</v>
      </c>
      <c r="C128" s="37">
        <v>2</v>
      </c>
      <c r="D128" s="37">
        <v>2</v>
      </c>
      <c r="E128" s="37">
        <v>0</v>
      </c>
      <c r="F128" s="37">
        <v>2</v>
      </c>
      <c r="G128" s="37">
        <v>2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</row>
    <row r="129" spans="2:35" ht="20.100000000000001" customHeight="1" thickBot="1" x14ac:dyDescent="0.25">
      <c r="B129" s="4" t="s">
        <v>359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</row>
    <row r="130" spans="2:35" ht="20.100000000000001" customHeight="1" thickBot="1" x14ac:dyDescent="0.25">
      <c r="B130" s="4" t="s">
        <v>360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</row>
    <row r="131" spans="2:35" ht="20.100000000000001" customHeight="1" thickBot="1" x14ac:dyDescent="0.25">
      <c r="B131" s="4" t="s">
        <v>361</v>
      </c>
      <c r="C131" s="37">
        <v>35</v>
      </c>
      <c r="D131" s="37">
        <v>35</v>
      </c>
      <c r="E131" s="37">
        <v>0</v>
      </c>
      <c r="F131" s="37">
        <v>35</v>
      </c>
      <c r="G131" s="37">
        <v>35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</v>
      </c>
      <c r="V131" s="37">
        <v>1</v>
      </c>
      <c r="W131" s="37">
        <v>0</v>
      </c>
      <c r="X131" s="37">
        <v>1</v>
      </c>
      <c r="Y131" s="37">
        <v>1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</row>
    <row r="132" spans="2:35" ht="20.100000000000001" customHeight="1" thickBot="1" x14ac:dyDescent="0.25">
      <c r="B132" s="4" t="s">
        <v>362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</row>
    <row r="133" spans="2:35" ht="20.100000000000001" customHeight="1" thickBot="1" x14ac:dyDescent="0.25">
      <c r="B133" s="4" t="s">
        <v>363</v>
      </c>
      <c r="C133" s="37">
        <v>2</v>
      </c>
      <c r="D133" s="37">
        <v>2</v>
      </c>
      <c r="E133" s="37">
        <v>0</v>
      </c>
      <c r="F133" s="37">
        <v>2</v>
      </c>
      <c r="G133" s="37">
        <v>2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</row>
    <row r="134" spans="2:35" ht="20.100000000000001" customHeight="1" thickBot="1" x14ac:dyDescent="0.25">
      <c r="B134" s="4" t="s">
        <v>364</v>
      </c>
      <c r="C134" s="37">
        <v>250</v>
      </c>
      <c r="D134" s="37">
        <v>253</v>
      </c>
      <c r="E134" s="37">
        <v>9</v>
      </c>
      <c r="F134" s="37">
        <v>250</v>
      </c>
      <c r="G134" s="37">
        <v>253</v>
      </c>
      <c r="H134" s="37">
        <v>9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74</v>
      </c>
      <c r="V134" s="37">
        <v>74</v>
      </c>
      <c r="W134" s="37">
        <v>1</v>
      </c>
      <c r="X134" s="37">
        <v>74</v>
      </c>
      <c r="Y134" s="37">
        <v>74</v>
      </c>
      <c r="Z134" s="37">
        <v>1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</row>
    <row r="135" spans="2:35" ht="20.100000000000001" customHeight="1" thickBot="1" x14ac:dyDescent="0.25">
      <c r="B135" s="4" t="s">
        <v>365</v>
      </c>
      <c r="C135" s="37">
        <v>28</v>
      </c>
      <c r="D135" s="37">
        <v>28</v>
      </c>
      <c r="E135" s="37">
        <v>0</v>
      </c>
      <c r="F135" s="37">
        <v>28</v>
      </c>
      <c r="G135" s="37">
        <v>28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</row>
    <row r="136" spans="2:35" ht="20.100000000000001" customHeight="1" thickBot="1" x14ac:dyDescent="0.25">
      <c r="B136" s="4" t="s">
        <v>366</v>
      </c>
      <c r="C136" s="37">
        <v>57</v>
      </c>
      <c r="D136" s="37">
        <v>50</v>
      </c>
      <c r="E136" s="37">
        <v>10</v>
      </c>
      <c r="F136" s="37">
        <v>57</v>
      </c>
      <c r="G136" s="37">
        <v>50</v>
      </c>
      <c r="H136" s="37">
        <v>10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17</v>
      </c>
      <c r="V136" s="37">
        <v>16</v>
      </c>
      <c r="W136" s="37">
        <v>4</v>
      </c>
      <c r="X136" s="37">
        <v>17</v>
      </c>
      <c r="Y136" s="37">
        <v>16</v>
      </c>
      <c r="Z136" s="37">
        <v>4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</row>
    <row r="137" spans="2:35" ht="20.100000000000001" customHeight="1" thickBot="1" x14ac:dyDescent="0.25">
      <c r="B137" s="4" t="s">
        <v>367</v>
      </c>
      <c r="C137" s="37">
        <v>15</v>
      </c>
      <c r="D137" s="37">
        <v>15</v>
      </c>
      <c r="E137" s="37">
        <v>0</v>
      </c>
      <c r="F137" s="37">
        <v>15</v>
      </c>
      <c r="G137" s="37">
        <v>15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</row>
    <row r="138" spans="2:35" ht="20.100000000000001" customHeight="1" thickBot="1" x14ac:dyDescent="0.25">
      <c r="B138" s="4" t="s">
        <v>368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3</v>
      </c>
      <c r="V138" s="37">
        <v>3</v>
      </c>
      <c r="W138" s="37">
        <v>0</v>
      </c>
      <c r="X138" s="37">
        <v>3</v>
      </c>
      <c r="Y138" s="37">
        <v>3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</row>
    <row r="139" spans="2:35" ht="20.100000000000001" customHeight="1" thickBot="1" x14ac:dyDescent="0.25">
      <c r="B139" s="4" t="s">
        <v>369</v>
      </c>
      <c r="C139" s="37">
        <v>119</v>
      </c>
      <c r="D139" s="37">
        <v>117</v>
      </c>
      <c r="E139" s="37">
        <v>6</v>
      </c>
      <c r="F139" s="37">
        <v>119</v>
      </c>
      <c r="G139" s="37">
        <v>117</v>
      </c>
      <c r="H139" s="37">
        <v>6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37</v>
      </c>
      <c r="V139" s="37">
        <v>37</v>
      </c>
      <c r="W139" s="37">
        <v>3</v>
      </c>
      <c r="X139" s="37">
        <v>37</v>
      </c>
      <c r="Y139" s="37">
        <v>37</v>
      </c>
      <c r="Z139" s="37">
        <v>3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</row>
    <row r="140" spans="2:35" ht="20.100000000000001" customHeight="1" thickBot="1" x14ac:dyDescent="0.25">
      <c r="B140" s="4" t="s">
        <v>370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</row>
    <row r="141" spans="2:35" ht="20.100000000000001" customHeight="1" thickBot="1" x14ac:dyDescent="0.25">
      <c r="B141" s="4" t="s">
        <v>371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</row>
    <row r="142" spans="2:35" ht="20.100000000000001" customHeight="1" thickBot="1" x14ac:dyDescent="0.25">
      <c r="B142" s="4" t="s">
        <v>372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</row>
    <row r="143" spans="2:35" ht="20.100000000000001" customHeight="1" thickBot="1" x14ac:dyDescent="0.25">
      <c r="B143" s="4" t="s">
        <v>373</v>
      </c>
      <c r="C143" s="37">
        <v>21</v>
      </c>
      <c r="D143" s="37">
        <v>21</v>
      </c>
      <c r="E143" s="37">
        <v>0</v>
      </c>
      <c r="F143" s="37">
        <v>21</v>
      </c>
      <c r="G143" s="37">
        <v>21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12</v>
      </c>
      <c r="V143" s="37">
        <v>12</v>
      </c>
      <c r="W143" s="37">
        <v>0</v>
      </c>
      <c r="X143" s="37">
        <v>12</v>
      </c>
      <c r="Y143" s="37">
        <v>12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</row>
    <row r="144" spans="2:35" ht="20.100000000000001" customHeight="1" thickBot="1" x14ac:dyDescent="0.25">
      <c r="B144" s="4" t="s">
        <v>374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</row>
    <row r="145" spans="2:35" ht="20.100000000000001" customHeight="1" thickBot="1" x14ac:dyDescent="0.25">
      <c r="B145" s="4" t="s">
        <v>375</v>
      </c>
      <c r="C145" s="37">
        <v>37</v>
      </c>
      <c r="D145" s="37">
        <v>37</v>
      </c>
      <c r="E145" s="37">
        <v>0</v>
      </c>
      <c r="F145" s="37">
        <v>37</v>
      </c>
      <c r="G145" s="37">
        <v>37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18</v>
      </c>
      <c r="V145" s="37">
        <v>21</v>
      </c>
      <c r="W145" s="37">
        <v>0</v>
      </c>
      <c r="X145" s="37">
        <v>18</v>
      </c>
      <c r="Y145" s="37">
        <v>21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</row>
    <row r="146" spans="2:35" ht="20.100000000000001" customHeight="1" thickBot="1" x14ac:dyDescent="0.25">
      <c r="B146" s="4" t="s">
        <v>376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</row>
    <row r="147" spans="2:35" ht="20.100000000000001" customHeight="1" thickBot="1" x14ac:dyDescent="0.25">
      <c r="B147" s="4" t="s">
        <v>193</v>
      </c>
      <c r="C147" s="37">
        <v>77</v>
      </c>
      <c r="D147" s="37">
        <v>77</v>
      </c>
      <c r="E147" s="37">
        <v>1</v>
      </c>
      <c r="F147" s="37">
        <v>77</v>
      </c>
      <c r="G147" s="37">
        <v>77</v>
      </c>
      <c r="H147" s="37">
        <v>1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14</v>
      </c>
      <c r="V147" s="37">
        <v>14</v>
      </c>
      <c r="W147" s="37">
        <v>0</v>
      </c>
      <c r="X147" s="37">
        <v>14</v>
      </c>
      <c r="Y147" s="37">
        <v>14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</row>
    <row r="148" spans="2:35" ht="20.100000000000001" customHeight="1" thickBot="1" x14ac:dyDescent="0.25">
      <c r="B148" s="4" t="s">
        <v>377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</row>
    <row r="149" spans="2:35" ht="20.100000000000001" customHeight="1" thickBot="1" x14ac:dyDescent="0.25">
      <c r="B149" s="4" t="s">
        <v>378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</row>
    <row r="150" spans="2:35" ht="20.100000000000001" customHeight="1" thickBot="1" x14ac:dyDescent="0.25">
      <c r="B150" s="4" t="s">
        <v>379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</row>
    <row r="151" spans="2:35" ht="20.100000000000001" customHeight="1" thickBot="1" x14ac:dyDescent="0.25">
      <c r="B151" s="4" t="s">
        <v>380</v>
      </c>
      <c r="C151" s="37">
        <v>112</v>
      </c>
      <c r="D151" s="37">
        <v>113</v>
      </c>
      <c r="E151" s="37">
        <v>2</v>
      </c>
      <c r="F151" s="37">
        <v>112</v>
      </c>
      <c r="G151" s="37">
        <v>113</v>
      </c>
      <c r="H151" s="37">
        <v>2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25</v>
      </c>
      <c r="V151" s="37">
        <v>26</v>
      </c>
      <c r="W151" s="37">
        <v>0</v>
      </c>
      <c r="X151" s="37">
        <v>25</v>
      </c>
      <c r="Y151" s="37">
        <v>26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</row>
    <row r="152" spans="2:35" ht="20.100000000000001" customHeight="1" thickBot="1" x14ac:dyDescent="0.25">
      <c r="B152" s="4" t="s">
        <v>381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</row>
    <row r="153" spans="2:35" ht="20.100000000000001" customHeight="1" thickBot="1" x14ac:dyDescent="0.25">
      <c r="B153" s="4" t="s">
        <v>382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</row>
    <row r="154" spans="2:35" ht="20.100000000000001" customHeight="1" thickBot="1" x14ac:dyDescent="0.25">
      <c r="B154" s="4" t="s">
        <v>383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</row>
    <row r="155" spans="2:35" ht="20.100000000000001" customHeight="1" thickBot="1" x14ac:dyDescent="0.25">
      <c r="B155" s="4" t="s">
        <v>384</v>
      </c>
      <c r="C155" s="37">
        <v>1</v>
      </c>
      <c r="D155" s="37">
        <v>1</v>
      </c>
      <c r="E155" s="37">
        <v>0</v>
      </c>
      <c r="F155" s="37">
        <v>1</v>
      </c>
      <c r="G155" s="37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</row>
    <row r="156" spans="2:35" ht="20.100000000000001" customHeight="1" thickBot="1" x14ac:dyDescent="0.25">
      <c r="B156" s="4" t="s">
        <v>385</v>
      </c>
      <c r="C156" s="37">
        <v>68</v>
      </c>
      <c r="D156" s="37">
        <v>68</v>
      </c>
      <c r="E156" s="37">
        <v>2</v>
      </c>
      <c r="F156" s="37">
        <v>66</v>
      </c>
      <c r="G156" s="37">
        <v>66</v>
      </c>
      <c r="H156" s="37">
        <v>2</v>
      </c>
      <c r="I156" s="37">
        <v>2</v>
      </c>
      <c r="J156" s="37">
        <v>2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</v>
      </c>
      <c r="V156" s="37">
        <v>20</v>
      </c>
      <c r="W156" s="37">
        <v>0</v>
      </c>
      <c r="X156" s="37">
        <v>20</v>
      </c>
      <c r="Y156" s="37">
        <v>20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</row>
    <row r="157" spans="2:35" ht="20.100000000000001" customHeight="1" thickBot="1" x14ac:dyDescent="0.25">
      <c r="B157" s="4" t="s">
        <v>386</v>
      </c>
      <c r="C157" s="37">
        <v>24</v>
      </c>
      <c r="D157" s="37">
        <v>22</v>
      </c>
      <c r="E157" s="37">
        <v>2</v>
      </c>
      <c r="F157" s="37">
        <v>24</v>
      </c>
      <c r="G157" s="37">
        <v>22</v>
      </c>
      <c r="H157" s="37">
        <v>2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6</v>
      </c>
      <c r="V157" s="37">
        <v>6</v>
      </c>
      <c r="W157" s="37">
        <v>0</v>
      </c>
      <c r="X157" s="37">
        <v>6</v>
      </c>
      <c r="Y157" s="37">
        <v>6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</row>
    <row r="158" spans="2:35" ht="20.100000000000001" customHeight="1" thickBot="1" x14ac:dyDescent="0.25">
      <c r="B158" s="4" t="s">
        <v>387</v>
      </c>
      <c r="C158" s="37">
        <v>2</v>
      </c>
      <c r="D158" s="37">
        <v>2</v>
      </c>
      <c r="E158" s="37">
        <v>0</v>
      </c>
      <c r="F158" s="37">
        <v>2</v>
      </c>
      <c r="G158" s="37">
        <v>2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</row>
    <row r="159" spans="2:35" ht="20.100000000000001" customHeight="1" thickBot="1" x14ac:dyDescent="0.25">
      <c r="B159" s="4" t="s">
        <v>388</v>
      </c>
      <c r="C159" s="37">
        <v>47</v>
      </c>
      <c r="D159" s="37">
        <v>48</v>
      </c>
      <c r="E159" s="37">
        <v>2</v>
      </c>
      <c r="F159" s="37">
        <v>47</v>
      </c>
      <c r="G159" s="37">
        <v>48</v>
      </c>
      <c r="H159" s="37">
        <v>2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16</v>
      </c>
      <c r="V159" s="37">
        <v>14</v>
      </c>
      <c r="W159" s="37">
        <v>2</v>
      </c>
      <c r="X159" s="37">
        <v>14</v>
      </c>
      <c r="Y159" s="37">
        <v>14</v>
      </c>
      <c r="Z159" s="37">
        <v>0</v>
      </c>
      <c r="AA159" s="37">
        <v>2</v>
      </c>
      <c r="AB159" s="37">
        <v>0</v>
      </c>
      <c r="AC159" s="37">
        <v>2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</row>
    <row r="160" spans="2:35" ht="20.100000000000001" customHeight="1" thickBot="1" x14ac:dyDescent="0.25">
      <c r="B160" s="4" t="s">
        <v>389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</row>
    <row r="161" spans="2:35" ht="20.100000000000001" customHeight="1" thickBot="1" x14ac:dyDescent="0.25">
      <c r="B161" s="4" t="s">
        <v>390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</row>
    <row r="162" spans="2:35" ht="20.100000000000001" customHeight="1" thickBot="1" x14ac:dyDescent="0.25">
      <c r="B162" s="4" t="s">
        <v>391</v>
      </c>
      <c r="C162" s="37">
        <v>36</v>
      </c>
      <c r="D162" s="37">
        <v>36</v>
      </c>
      <c r="E162" s="37">
        <v>0</v>
      </c>
      <c r="F162" s="37">
        <v>36</v>
      </c>
      <c r="G162" s="37">
        <v>36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</row>
    <row r="163" spans="2:35" ht="20.100000000000001" customHeight="1" thickBot="1" x14ac:dyDescent="0.25">
      <c r="B163" s="4" t="s">
        <v>392</v>
      </c>
      <c r="C163" s="37">
        <v>4</v>
      </c>
      <c r="D163" s="37">
        <v>4</v>
      </c>
      <c r="E163" s="37">
        <v>0</v>
      </c>
      <c r="F163" s="37">
        <v>4</v>
      </c>
      <c r="G163" s="37">
        <v>4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</row>
    <row r="164" spans="2:35" ht="20.100000000000001" customHeight="1" thickBot="1" x14ac:dyDescent="0.25">
      <c r="B164" s="4" t="s">
        <v>393</v>
      </c>
      <c r="C164" s="37">
        <v>12</v>
      </c>
      <c r="D164" s="37">
        <v>8</v>
      </c>
      <c r="E164" s="37">
        <v>6</v>
      </c>
      <c r="F164" s="37">
        <v>12</v>
      </c>
      <c r="G164" s="37">
        <v>8</v>
      </c>
      <c r="H164" s="37">
        <v>6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4</v>
      </c>
      <c r="V164" s="37">
        <v>1</v>
      </c>
      <c r="W164" s="37">
        <v>3</v>
      </c>
      <c r="X164" s="37">
        <v>4</v>
      </c>
      <c r="Y164" s="37">
        <v>1</v>
      </c>
      <c r="Z164" s="37">
        <v>3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</row>
    <row r="165" spans="2:35" ht="20.100000000000001" customHeight="1" thickBot="1" x14ac:dyDescent="0.25">
      <c r="B165" s="4" t="s">
        <v>394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</row>
    <row r="166" spans="2:35" ht="20.100000000000001" customHeight="1" thickBot="1" x14ac:dyDescent="0.25">
      <c r="B166" s="4" t="s">
        <v>395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</row>
    <row r="167" spans="2:35" ht="20.100000000000001" customHeight="1" thickBot="1" x14ac:dyDescent="0.25">
      <c r="B167" s="4" t="s">
        <v>194</v>
      </c>
      <c r="C167" s="37">
        <v>9</v>
      </c>
      <c r="D167" s="37">
        <v>9</v>
      </c>
      <c r="E167" s="37">
        <v>0</v>
      </c>
      <c r="F167" s="37">
        <v>9</v>
      </c>
      <c r="G167" s="37">
        <v>9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</row>
    <row r="168" spans="2:35" ht="20.100000000000001" customHeight="1" thickBot="1" x14ac:dyDescent="0.25">
      <c r="B168" s="4" t="s">
        <v>396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</row>
    <row r="169" spans="2:35" ht="20.100000000000001" customHeight="1" thickBot="1" x14ac:dyDescent="0.25">
      <c r="B169" s="4" t="s">
        <v>195</v>
      </c>
      <c r="C169" s="37">
        <v>16</v>
      </c>
      <c r="D169" s="37">
        <v>16</v>
      </c>
      <c r="E169" s="37">
        <v>3</v>
      </c>
      <c r="F169" s="37">
        <v>16</v>
      </c>
      <c r="G169" s="37">
        <v>16</v>
      </c>
      <c r="H169" s="37">
        <v>3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</row>
    <row r="170" spans="2:35" ht="20.100000000000001" customHeight="1" thickBot="1" x14ac:dyDescent="0.25">
      <c r="B170" s="4" t="s">
        <v>397</v>
      </c>
      <c r="C170" s="37">
        <v>78</v>
      </c>
      <c r="D170" s="37">
        <v>78</v>
      </c>
      <c r="E170" s="37">
        <v>0</v>
      </c>
      <c r="F170" s="37">
        <v>78</v>
      </c>
      <c r="G170" s="37">
        <v>78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</row>
    <row r="171" spans="2:35" ht="20.100000000000001" customHeight="1" thickBot="1" x14ac:dyDescent="0.25">
      <c r="B171" s="4" t="s">
        <v>398</v>
      </c>
      <c r="C171" s="37">
        <v>2</v>
      </c>
      <c r="D171" s="37">
        <v>2</v>
      </c>
      <c r="E171" s="37">
        <v>0</v>
      </c>
      <c r="F171" s="37">
        <v>2</v>
      </c>
      <c r="G171" s="37">
        <v>2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</v>
      </c>
      <c r="V171" s="37">
        <v>1</v>
      </c>
      <c r="W171" s="37">
        <v>0</v>
      </c>
      <c r="X171" s="37">
        <v>1</v>
      </c>
      <c r="Y171" s="37">
        <v>1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</row>
    <row r="172" spans="2:35" ht="20.100000000000001" customHeight="1" thickBot="1" x14ac:dyDescent="0.25">
      <c r="B172" s="4" t="s">
        <v>399</v>
      </c>
      <c r="C172" s="37">
        <v>133</v>
      </c>
      <c r="D172" s="37">
        <v>139</v>
      </c>
      <c r="E172" s="37">
        <v>1</v>
      </c>
      <c r="F172" s="37">
        <v>133</v>
      </c>
      <c r="G172" s="37">
        <v>139</v>
      </c>
      <c r="H172" s="37">
        <v>1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15</v>
      </c>
      <c r="V172" s="37">
        <v>14</v>
      </c>
      <c r="W172" s="37">
        <v>11</v>
      </c>
      <c r="X172" s="37">
        <v>15</v>
      </c>
      <c r="Y172" s="37">
        <v>14</v>
      </c>
      <c r="Z172" s="37">
        <v>11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</row>
    <row r="173" spans="2:35" ht="20.100000000000001" customHeight="1" thickBot="1" x14ac:dyDescent="0.25">
      <c r="B173" s="4" t="s">
        <v>400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</row>
    <row r="174" spans="2:35" ht="20.100000000000001" customHeight="1" thickBot="1" x14ac:dyDescent="0.25">
      <c r="B174" s="4" t="s">
        <v>401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</row>
    <row r="175" spans="2:35" ht="20.100000000000001" customHeight="1" thickBot="1" x14ac:dyDescent="0.25">
      <c r="B175" s="4" t="s">
        <v>402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</row>
    <row r="176" spans="2:35" ht="20.100000000000001" customHeight="1" thickBot="1" x14ac:dyDescent="0.25">
      <c r="B176" s="4" t="s">
        <v>403</v>
      </c>
      <c r="C176" s="37">
        <v>1</v>
      </c>
      <c r="D176" s="37">
        <v>1</v>
      </c>
      <c r="E176" s="37">
        <v>0</v>
      </c>
      <c r="F176" s="37">
        <v>1</v>
      </c>
      <c r="G176" s="37">
        <v>1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2</v>
      </c>
      <c r="V176" s="37">
        <v>2</v>
      </c>
      <c r="W176" s="37">
        <v>0</v>
      </c>
      <c r="X176" s="37">
        <v>2</v>
      </c>
      <c r="Y176" s="37">
        <v>2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</row>
    <row r="177" spans="2:35" ht="20.100000000000001" customHeight="1" thickBot="1" x14ac:dyDescent="0.25">
      <c r="B177" s="4" t="s">
        <v>196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</row>
    <row r="178" spans="2:35" ht="20.100000000000001" customHeight="1" thickBot="1" x14ac:dyDescent="0.25">
      <c r="B178" s="4" t="s">
        <v>404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</row>
    <row r="179" spans="2:35" ht="20.100000000000001" customHeight="1" thickBot="1" x14ac:dyDescent="0.25">
      <c r="B179" s="4" t="s">
        <v>405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</row>
    <row r="180" spans="2:35" ht="20.100000000000001" customHeight="1" thickBot="1" x14ac:dyDescent="0.25">
      <c r="B180" s="4" t="s">
        <v>406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</row>
    <row r="181" spans="2:35" ht="20.100000000000001" customHeight="1" thickBot="1" x14ac:dyDescent="0.25">
      <c r="B181" s="4" t="s">
        <v>407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</row>
    <row r="182" spans="2:35" ht="20.100000000000001" customHeight="1" thickBot="1" x14ac:dyDescent="0.25">
      <c r="B182" s="4" t="s">
        <v>408</v>
      </c>
      <c r="C182" s="37">
        <v>6</v>
      </c>
      <c r="D182" s="37">
        <v>6</v>
      </c>
      <c r="E182" s="37">
        <v>0</v>
      </c>
      <c r="F182" s="37">
        <v>6</v>
      </c>
      <c r="G182" s="37">
        <v>6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</row>
    <row r="183" spans="2:35" ht="20.100000000000001" customHeight="1" thickBot="1" x14ac:dyDescent="0.25">
      <c r="B183" s="4" t="s">
        <v>197</v>
      </c>
      <c r="C183" s="37">
        <v>0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</row>
    <row r="184" spans="2:35" ht="20.100000000000001" customHeight="1" thickBot="1" x14ac:dyDescent="0.25">
      <c r="B184" s="4" t="s">
        <v>409</v>
      </c>
      <c r="C184" s="37">
        <v>0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</row>
    <row r="185" spans="2:35" ht="20.100000000000001" customHeight="1" thickBot="1" x14ac:dyDescent="0.25">
      <c r="B185" s="4" t="s">
        <v>410</v>
      </c>
      <c r="C185" s="37">
        <v>2</v>
      </c>
      <c r="D185" s="37">
        <v>2</v>
      </c>
      <c r="E185" s="37">
        <v>0</v>
      </c>
      <c r="F185" s="37">
        <v>2</v>
      </c>
      <c r="G185" s="37">
        <v>2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1</v>
      </c>
      <c r="V185" s="37">
        <v>1</v>
      </c>
      <c r="W185" s="37">
        <v>0</v>
      </c>
      <c r="X185" s="37">
        <v>1</v>
      </c>
      <c r="Y185" s="37">
        <v>1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</row>
    <row r="186" spans="2:35" ht="20.100000000000001" customHeight="1" thickBot="1" x14ac:dyDescent="0.25">
      <c r="B186" s="4" t="s">
        <v>198</v>
      </c>
      <c r="C186" s="37">
        <v>36</v>
      </c>
      <c r="D186" s="37">
        <v>37</v>
      </c>
      <c r="E186" s="37">
        <v>1</v>
      </c>
      <c r="F186" s="37">
        <v>36</v>
      </c>
      <c r="G186" s="37">
        <v>37</v>
      </c>
      <c r="H186" s="37">
        <v>1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3</v>
      </c>
      <c r="V186" s="37">
        <v>3</v>
      </c>
      <c r="W186" s="37">
        <v>0</v>
      </c>
      <c r="X186" s="37">
        <v>3</v>
      </c>
      <c r="Y186" s="37">
        <v>3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</row>
    <row r="187" spans="2:35" ht="20.100000000000001" customHeight="1" thickBot="1" x14ac:dyDescent="0.25">
      <c r="B187" s="4" t="s">
        <v>411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</row>
    <row r="188" spans="2:35" ht="20.100000000000001" customHeight="1" thickBot="1" x14ac:dyDescent="0.25">
      <c r="B188" s="4" t="s">
        <v>412</v>
      </c>
      <c r="C188" s="37">
        <v>5</v>
      </c>
      <c r="D188" s="37">
        <v>5</v>
      </c>
      <c r="E188" s="37">
        <v>0</v>
      </c>
      <c r="F188" s="37">
        <v>5</v>
      </c>
      <c r="G188" s="37">
        <v>5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</row>
    <row r="189" spans="2:35" ht="20.100000000000001" customHeight="1" thickBot="1" x14ac:dyDescent="0.25">
      <c r="B189" s="4" t="s">
        <v>413</v>
      </c>
      <c r="C189" s="37">
        <v>0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</row>
    <row r="190" spans="2:35" ht="20.100000000000001" customHeight="1" thickBot="1" x14ac:dyDescent="0.25">
      <c r="B190" s="4" t="s">
        <v>414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</row>
    <row r="191" spans="2:35" ht="20.100000000000001" customHeight="1" thickBot="1" x14ac:dyDescent="0.25">
      <c r="B191" s="4" t="s">
        <v>199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</row>
    <row r="192" spans="2:35" ht="20.100000000000001" customHeight="1" thickBot="1" x14ac:dyDescent="0.25">
      <c r="B192" s="4" t="s">
        <v>415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</row>
    <row r="193" spans="2:35" ht="20.100000000000001" customHeight="1" thickBot="1" x14ac:dyDescent="0.25">
      <c r="B193" s="4" t="s">
        <v>416</v>
      </c>
      <c r="C193" s="37">
        <v>3</v>
      </c>
      <c r="D193" s="37">
        <v>2</v>
      </c>
      <c r="E193" s="37">
        <v>1</v>
      </c>
      <c r="F193" s="37">
        <v>3</v>
      </c>
      <c r="G193" s="37">
        <v>2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</row>
    <row r="194" spans="2:35" ht="20.100000000000001" customHeight="1" thickBot="1" x14ac:dyDescent="0.25">
      <c r="B194" s="4" t="s">
        <v>417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</row>
    <row r="195" spans="2:35" ht="20.100000000000001" customHeight="1" thickBot="1" x14ac:dyDescent="0.25">
      <c r="B195" s="4" t="s">
        <v>418</v>
      </c>
      <c r="C195" s="37">
        <v>3</v>
      </c>
      <c r="D195" s="37">
        <v>3</v>
      </c>
      <c r="E195" s="37">
        <v>0</v>
      </c>
      <c r="F195" s="37">
        <v>3</v>
      </c>
      <c r="G195" s="37">
        <v>3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</row>
    <row r="196" spans="2:35" ht="20.100000000000001" customHeight="1" thickBot="1" x14ac:dyDescent="0.25">
      <c r="B196" s="4" t="s">
        <v>419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</row>
    <row r="197" spans="2:35" ht="20.100000000000001" customHeight="1" thickBot="1" x14ac:dyDescent="0.25">
      <c r="B197" s="4" t="s">
        <v>200</v>
      </c>
      <c r="C197" s="37">
        <v>4</v>
      </c>
      <c r="D197" s="37">
        <v>5</v>
      </c>
      <c r="E197" s="37">
        <v>1</v>
      </c>
      <c r="F197" s="37">
        <v>4</v>
      </c>
      <c r="G197" s="37">
        <v>5</v>
      </c>
      <c r="H197" s="37">
        <v>1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</row>
    <row r="198" spans="2:35" ht="20.100000000000001" customHeight="1" thickBot="1" x14ac:dyDescent="0.25">
      <c r="B198" s="4" t="s">
        <v>201</v>
      </c>
      <c r="C198" s="37">
        <v>101</v>
      </c>
      <c r="D198" s="37">
        <v>111</v>
      </c>
      <c r="E198" s="37">
        <v>5</v>
      </c>
      <c r="F198" s="37">
        <v>101</v>
      </c>
      <c r="G198" s="37">
        <v>111</v>
      </c>
      <c r="H198" s="37">
        <v>5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17</v>
      </c>
      <c r="V198" s="37">
        <v>16</v>
      </c>
      <c r="W198" s="37">
        <v>2</v>
      </c>
      <c r="X198" s="37">
        <v>17</v>
      </c>
      <c r="Y198" s="37">
        <v>16</v>
      </c>
      <c r="Z198" s="37">
        <v>2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</row>
    <row r="199" spans="2:35" ht="20.100000000000001" customHeight="1" thickBot="1" x14ac:dyDescent="0.25">
      <c r="B199" s="4" t="s">
        <v>420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</row>
    <row r="200" spans="2:35" ht="20.100000000000001" customHeight="1" thickBot="1" x14ac:dyDescent="0.25">
      <c r="B200" s="4" t="s">
        <v>421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</row>
    <row r="201" spans="2:35" ht="20.100000000000001" customHeight="1" thickBot="1" x14ac:dyDescent="0.25">
      <c r="B201" s="4" t="s">
        <v>422</v>
      </c>
      <c r="C201" s="37">
        <v>11</v>
      </c>
      <c r="D201" s="37">
        <v>11</v>
      </c>
      <c r="E201" s="37">
        <v>0</v>
      </c>
      <c r="F201" s="37">
        <v>11</v>
      </c>
      <c r="G201" s="37">
        <v>11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</row>
    <row r="202" spans="2:35" ht="20.100000000000001" customHeight="1" thickBot="1" x14ac:dyDescent="0.25">
      <c r="B202" s="4" t="s">
        <v>202</v>
      </c>
      <c r="C202" s="37">
        <v>21</v>
      </c>
      <c r="D202" s="37">
        <v>19</v>
      </c>
      <c r="E202" s="37">
        <v>2</v>
      </c>
      <c r="F202" s="37">
        <v>21</v>
      </c>
      <c r="G202" s="37">
        <v>19</v>
      </c>
      <c r="H202" s="37">
        <v>2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3</v>
      </c>
      <c r="V202" s="37">
        <v>2</v>
      </c>
      <c r="W202" s="37">
        <v>1</v>
      </c>
      <c r="X202" s="37">
        <v>3</v>
      </c>
      <c r="Y202" s="37">
        <v>2</v>
      </c>
      <c r="Z202" s="37">
        <v>1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</row>
    <row r="203" spans="2:35" ht="20.100000000000001" customHeight="1" thickBot="1" x14ac:dyDescent="0.25">
      <c r="B203" s="4" t="s">
        <v>423</v>
      </c>
      <c r="C203" s="37">
        <v>0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</row>
    <row r="204" spans="2:35" ht="20.100000000000001" customHeight="1" thickBot="1" x14ac:dyDescent="0.25">
      <c r="B204" s="4" t="s">
        <v>424</v>
      </c>
      <c r="C204" s="37">
        <v>2</v>
      </c>
      <c r="D204" s="37">
        <v>2</v>
      </c>
      <c r="E204" s="37">
        <v>0</v>
      </c>
      <c r="F204" s="37">
        <v>2</v>
      </c>
      <c r="G204" s="37">
        <v>2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</row>
    <row r="205" spans="2:35" ht="20.100000000000001" customHeight="1" thickBot="1" x14ac:dyDescent="0.25">
      <c r="B205" s="4" t="s">
        <v>425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</row>
    <row r="206" spans="2:35" ht="20.100000000000001" customHeight="1" thickBot="1" x14ac:dyDescent="0.25">
      <c r="B206" s="4" t="s">
        <v>203</v>
      </c>
      <c r="C206" s="37">
        <v>71</v>
      </c>
      <c r="D206" s="37">
        <v>68</v>
      </c>
      <c r="E206" s="37">
        <v>5</v>
      </c>
      <c r="F206" s="37">
        <v>71</v>
      </c>
      <c r="G206" s="37">
        <v>68</v>
      </c>
      <c r="H206" s="37">
        <v>5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16</v>
      </c>
      <c r="V206" s="37">
        <v>16</v>
      </c>
      <c r="W206" s="37">
        <v>0</v>
      </c>
      <c r="X206" s="37">
        <v>16</v>
      </c>
      <c r="Y206" s="37">
        <v>16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</row>
    <row r="207" spans="2:35" ht="20.100000000000001" customHeight="1" thickBot="1" x14ac:dyDescent="0.25">
      <c r="B207" s="4" t="s">
        <v>426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</row>
    <row r="208" spans="2:35" ht="20.100000000000001" customHeight="1" thickBot="1" x14ac:dyDescent="0.25">
      <c r="B208" s="4" t="s">
        <v>427</v>
      </c>
      <c r="C208" s="37">
        <v>5</v>
      </c>
      <c r="D208" s="37">
        <v>5</v>
      </c>
      <c r="E208" s="37">
        <v>0</v>
      </c>
      <c r="F208" s="37">
        <v>5</v>
      </c>
      <c r="G208" s="37">
        <v>5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1</v>
      </c>
      <c r="W208" s="37">
        <v>0</v>
      </c>
      <c r="X208" s="37">
        <v>0</v>
      </c>
      <c r="Y208" s="37">
        <v>1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</row>
    <row r="209" spans="2:35" ht="20.100000000000001" customHeight="1" thickBot="1" x14ac:dyDescent="0.25">
      <c r="B209" s="4" t="s">
        <v>428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</row>
    <row r="210" spans="2:35" ht="20.100000000000001" customHeight="1" thickBot="1" x14ac:dyDescent="0.25">
      <c r="B210" s="4" t="s">
        <v>429</v>
      </c>
      <c r="C210" s="37">
        <v>10</v>
      </c>
      <c r="D210" s="37">
        <v>10</v>
      </c>
      <c r="E210" s="37">
        <v>0</v>
      </c>
      <c r="F210" s="37">
        <v>10</v>
      </c>
      <c r="G210" s="37">
        <v>10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1</v>
      </c>
      <c r="V210" s="37">
        <v>1</v>
      </c>
      <c r="W210" s="37">
        <v>0</v>
      </c>
      <c r="X210" s="37">
        <v>1</v>
      </c>
      <c r="Y210" s="37">
        <v>1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</row>
    <row r="211" spans="2:35" ht="20.100000000000001" customHeight="1" thickBot="1" x14ac:dyDescent="0.25">
      <c r="B211" s="4" t="s">
        <v>430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</row>
    <row r="212" spans="2:35" ht="20.100000000000001" customHeight="1" thickBot="1" x14ac:dyDescent="0.25">
      <c r="B212" s="4" t="s">
        <v>431</v>
      </c>
      <c r="C212" s="37">
        <v>1</v>
      </c>
      <c r="D212" s="37">
        <v>1</v>
      </c>
      <c r="E212" s="37">
        <v>0</v>
      </c>
      <c r="F212" s="37">
        <v>1</v>
      </c>
      <c r="G212" s="37">
        <v>1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</row>
    <row r="213" spans="2:35" ht="20.100000000000001" customHeight="1" thickBot="1" x14ac:dyDescent="0.25">
      <c r="B213" s="4" t="s">
        <v>432</v>
      </c>
      <c r="C213" s="37">
        <v>12</v>
      </c>
      <c r="D213" s="37">
        <v>11</v>
      </c>
      <c r="E213" s="37">
        <v>3</v>
      </c>
      <c r="F213" s="37">
        <v>12</v>
      </c>
      <c r="G213" s="37">
        <v>11</v>
      </c>
      <c r="H213" s="37">
        <v>3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6</v>
      </c>
      <c r="V213" s="37">
        <v>4</v>
      </c>
      <c r="W213" s="37">
        <v>9</v>
      </c>
      <c r="X213" s="37">
        <v>6</v>
      </c>
      <c r="Y213" s="37">
        <v>4</v>
      </c>
      <c r="Z213" s="37">
        <v>9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</row>
    <row r="214" spans="2:35" ht="20.100000000000001" customHeight="1" thickBot="1" x14ac:dyDescent="0.25">
      <c r="B214" s="4" t="s">
        <v>204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</row>
    <row r="215" spans="2:35" ht="20.100000000000001" customHeight="1" thickBot="1" x14ac:dyDescent="0.25">
      <c r="B215" s="4" t="s">
        <v>433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</row>
    <row r="216" spans="2:35" ht="20.100000000000001" customHeight="1" thickBot="1" x14ac:dyDescent="0.25">
      <c r="B216" s="4" t="s">
        <v>434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</row>
    <row r="217" spans="2:35" ht="20.100000000000001" customHeight="1" thickBot="1" x14ac:dyDescent="0.25">
      <c r="B217" s="4" t="s">
        <v>435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</row>
    <row r="218" spans="2:35" ht="20.100000000000001" customHeight="1" thickBot="1" x14ac:dyDescent="0.25">
      <c r="B218" s="4" t="s">
        <v>436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</row>
    <row r="219" spans="2:35" ht="20.100000000000001" customHeight="1" thickBot="1" x14ac:dyDescent="0.25">
      <c r="B219" s="4" t="s">
        <v>437</v>
      </c>
      <c r="C219" s="37">
        <v>13</v>
      </c>
      <c r="D219" s="37">
        <v>12</v>
      </c>
      <c r="E219" s="37">
        <v>1</v>
      </c>
      <c r="F219" s="37">
        <v>13</v>
      </c>
      <c r="G219" s="37">
        <v>12</v>
      </c>
      <c r="H219" s="37">
        <v>1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</row>
    <row r="220" spans="2:35" ht="20.100000000000001" customHeight="1" thickBot="1" x14ac:dyDescent="0.25">
      <c r="B220" s="4" t="s">
        <v>438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</row>
    <row r="221" spans="2:35" ht="20.100000000000001" customHeight="1" thickBot="1" x14ac:dyDescent="0.25">
      <c r="B221" s="4" t="s">
        <v>439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</row>
    <row r="222" spans="2:35" ht="20.100000000000001" customHeight="1" thickBot="1" x14ac:dyDescent="0.25">
      <c r="B222" s="4" t="s">
        <v>440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</row>
    <row r="223" spans="2:35" ht="20.100000000000001" customHeight="1" thickBot="1" x14ac:dyDescent="0.25">
      <c r="B223" s="4" t="s">
        <v>205</v>
      </c>
      <c r="C223" s="37">
        <v>1</v>
      </c>
      <c r="D223" s="37">
        <v>1</v>
      </c>
      <c r="E223" s="37">
        <v>0</v>
      </c>
      <c r="F223" s="37">
        <v>1</v>
      </c>
      <c r="G223" s="37">
        <v>1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</row>
    <row r="224" spans="2:35" ht="20.100000000000001" customHeight="1" thickBot="1" x14ac:dyDescent="0.25">
      <c r="B224" s="4" t="s">
        <v>441</v>
      </c>
      <c r="C224" s="37">
        <v>1</v>
      </c>
      <c r="D224" s="37">
        <v>1</v>
      </c>
      <c r="E224" s="37">
        <v>0</v>
      </c>
      <c r="F224" s="37">
        <v>1</v>
      </c>
      <c r="G224" s="37">
        <v>1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</row>
    <row r="225" spans="2:35" ht="20.100000000000001" customHeight="1" thickBot="1" x14ac:dyDescent="0.25">
      <c r="B225" s="4" t="s">
        <v>442</v>
      </c>
      <c r="C225" s="37">
        <v>17</v>
      </c>
      <c r="D225" s="37">
        <v>14</v>
      </c>
      <c r="E225" s="37">
        <v>3</v>
      </c>
      <c r="F225" s="37">
        <v>17</v>
      </c>
      <c r="G225" s="37">
        <v>14</v>
      </c>
      <c r="H225" s="37">
        <v>3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2</v>
      </c>
      <c r="V225" s="37">
        <v>2</v>
      </c>
      <c r="W225" s="37">
        <v>0</v>
      </c>
      <c r="X225" s="37">
        <v>2</v>
      </c>
      <c r="Y225" s="37">
        <v>2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</row>
    <row r="226" spans="2:35" ht="20.100000000000001" customHeight="1" thickBot="1" x14ac:dyDescent="0.25">
      <c r="B226" s="4" t="s">
        <v>443</v>
      </c>
      <c r="C226" s="37">
        <v>0</v>
      </c>
      <c r="D226" s="37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</row>
    <row r="227" spans="2:35" ht="20.100000000000001" customHeight="1" thickBot="1" x14ac:dyDescent="0.25">
      <c r="B227" s="4" t="s">
        <v>206</v>
      </c>
      <c r="C227" s="37">
        <v>0</v>
      </c>
      <c r="D227" s="37">
        <v>0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3</v>
      </c>
      <c r="V227" s="37">
        <v>5</v>
      </c>
      <c r="W227" s="37">
        <v>0</v>
      </c>
      <c r="X227" s="37">
        <v>3</v>
      </c>
      <c r="Y227" s="37">
        <v>5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</row>
    <row r="228" spans="2:35" ht="20.100000000000001" customHeight="1" thickBot="1" x14ac:dyDescent="0.25">
      <c r="B228" s="4" t="s">
        <v>444</v>
      </c>
      <c r="C228" s="37">
        <v>0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</row>
    <row r="229" spans="2:35" ht="20.100000000000001" customHeight="1" thickBot="1" x14ac:dyDescent="0.25">
      <c r="B229" s="4" t="s">
        <v>445</v>
      </c>
      <c r="C229" s="37">
        <v>0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</row>
    <row r="230" spans="2:35" ht="20.100000000000001" customHeight="1" thickBot="1" x14ac:dyDescent="0.25">
      <c r="B230" s="4" t="s">
        <v>446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</row>
    <row r="231" spans="2:35" ht="20.100000000000001" customHeight="1" thickBot="1" x14ac:dyDescent="0.25">
      <c r="B231" s="4" t="s">
        <v>447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</row>
    <row r="232" spans="2:35" ht="20.100000000000001" customHeight="1" thickBot="1" x14ac:dyDescent="0.25">
      <c r="B232" s="4" t="s">
        <v>448</v>
      </c>
      <c r="C232" s="37">
        <v>22</v>
      </c>
      <c r="D232" s="37">
        <v>21</v>
      </c>
      <c r="E232" s="37">
        <v>1</v>
      </c>
      <c r="F232" s="37">
        <v>22</v>
      </c>
      <c r="G232" s="37">
        <v>21</v>
      </c>
      <c r="H232" s="37">
        <v>1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4</v>
      </c>
      <c r="V232" s="37">
        <v>1</v>
      </c>
      <c r="W232" s="37">
        <v>3</v>
      </c>
      <c r="X232" s="37">
        <v>4</v>
      </c>
      <c r="Y232" s="37">
        <v>1</v>
      </c>
      <c r="Z232" s="37">
        <v>3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</row>
    <row r="233" spans="2:35" ht="20.100000000000001" customHeight="1" thickBot="1" x14ac:dyDescent="0.25">
      <c r="B233" s="4" t="s">
        <v>449</v>
      </c>
      <c r="C233" s="37">
        <v>3</v>
      </c>
      <c r="D233" s="37">
        <v>3</v>
      </c>
      <c r="E233" s="37">
        <v>0</v>
      </c>
      <c r="F233" s="37">
        <v>3</v>
      </c>
      <c r="G233" s="37">
        <v>3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</row>
    <row r="234" spans="2:35" ht="20.100000000000001" customHeight="1" thickBot="1" x14ac:dyDescent="0.25">
      <c r="B234" s="4" t="s">
        <v>207</v>
      </c>
      <c r="C234" s="37">
        <v>22</v>
      </c>
      <c r="D234" s="37">
        <v>20</v>
      </c>
      <c r="E234" s="37">
        <v>4</v>
      </c>
      <c r="F234" s="37">
        <v>22</v>
      </c>
      <c r="G234" s="37">
        <v>20</v>
      </c>
      <c r="H234" s="37">
        <v>4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</row>
    <row r="235" spans="2:35" ht="20.100000000000001" customHeight="1" thickBot="1" x14ac:dyDescent="0.25">
      <c r="B235" s="4" t="s">
        <v>450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</row>
    <row r="236" spans="2:35" ht="20.100000000000001" customHeight="1" thickBot="1" x14ac:dyDescent="0.25">
      <c r="B236" s="4" t="s">
        <v>451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</row>
    <row r="237" spans="2:35" ht="20.100000000000001" customHeight="1" thickBot="1" x14ac:dyDescent="0.25">
      <c r="B237" s="4" t="s">
        <v>452</v>
      </c>
      <c r="C237" s="37">
        <v>0</v>
      </c>
      <c r="D237" s="37">
        <v>0</v>
      </c>
      <c r="E237" s="37">
        <v>0</v>
      </c>
      <c r="F237" s="37">
        <v>0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</row>
    <row r="238" spans="2:35" ht="20.100000000000001" customHeight="1" thickBot="1" x14ac:dyDescent="0.25">
      <c r="B238" s="4" t="s">
        <v>453</v>
      </c>
      <c r="C238" s="37">
        <v>51</v>
      </c>
      <c r="D238" s="37">
        <v>49</v>
      </c>
      <c r="E238" s="37">
        <v>5</v>
      </c>
      <c r="F238" s="37">
        <v>51</v>
      </c>
      <c r="G238" s="37">
        <v>49</v>
      </c>
      <c r="H238" s="37">
        <v>5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3</v>
      </c>
      <c r="V238" s="37">
        <v>3</v>
      </c>
      <c r="W238" s="37">
        <v>0</v>
      </c>
      <c r="X238" s="37">
        <v>3</v>
      </c>
      <c r="Y238" s="37">
        <v>3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</row>
    <row r="239" spans="2:35" ht="20.100000000000001" customHeight="1" thickBot="1" x14ac:dyDescent="0.25">
      <c r="B239" s="4" t="s">
        <v>454</v>
      </c>
      <c r="C239" s="37">
        <v>48</v>
      </c>
      <c r="D239" s="37">
        <v>51</v>
      </c>
      <c r="E239" s="37">
        <v>4</v>
      </c>
      <c r="F239" s="37">
        <v>48</v>
      </c>
      <c r="G239" s="37">
        <v>51</v>
      </c>
      <c r="H239" s="37">
        <v>4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15</v>
      </c>
      <c r="V239" s="37">
        <v>15</v>
      </c>
      <c r="W239" s="37">
        <v>0</v>
      </c>
      <c r="X239" s="37">
        <v>15</v>
      </c>
      <c r="Y239" s="37">
        <v>15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</row>
    <row r="240" spans="2:35" ht="20.100000000000001" customHeight="1" thickBot="1" x14ac:dyDescent="0.25">
      <c r="B240" s="4" t="s">
        <v>455</v>
      </c>
      <c r="C240" s="37">
        <v>48</v>
      </c>
      <c r="D240" s="37">
        <v>44</v>
      </c>
      <c r="E240" s="37">
        <v>12</v>
      </c>
      <c r="F240" s="37">
        <v>48</v>
      </c>
      <c r="G240" s="37">
        <v>43</v>
      </c>
      <c r="H240" s="37">
        <v>12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1</v>
      </c>
      <c r="Q240" s="37">
        <v>0</v>
      </c>
      <c r="R240" s="37">
        <v>0</v>
      </c>
      <c r="S240" s="37">
        <v>0</v>
      </c>
      <c r="T240" s="37">
        <v>0</v>
      </c>
      <c r="U240" s="37">
        <v>16</v>
      </c>
      <c r="V240" s="37">
        <v>14</v>
      </c>
      <c r="W240" s="37">
        <v>2</v>
      </c>
      <c r="X240" s="37">
        <v>16</v>
      </c>
      <c r="Y240" s="37">
        <v>14</v>
      </c>
      <c r="Z240" s="37">
        <v>2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</row>
    <row r="241" spans="2:35" ht="20.100000000000001" customHeight="1" thickBot="1" x14ac:dyDescent="0.25">
      <c r="B241" s="4" t="s">
        <v>456</v>
      </c>
      <c r="C241" s="37">
        <v>0</v>
      </c>
      <c r="D241" s="37">
        <v>0</v>
      </c>
      <c r="E241" s="37">
        <v>0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</row>
    <row r="242" spans="2:35" ht="20.100000000000001" customHeight="1" thickBot="1" x14ac:dyDescent="0.25">
      <c r="B242" s="4" t="s">
        <v>457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</row>
    <row r="243" spans="2:35" ht="20.100000000000001" customHeight="1" thickBot="1" x14ac:dyDescent="0.25">
      <c r="B243" s="4" t="s">
        <v>458</v>
      </c>
      <c r="C243" s="37">
        <v>9</v>
      </c>
      <c r="D243" s="37">
        <v>9</v>
      </c>
      <c r="E243" s="37">
        <v>0</v>
      </c>
      <c r="F243" s="37">
        <v>7</v>
      </c>
      <c r="G243" s="37">
        <v>7</v>
      </c>
      <c r="H243" s="37">
        <v>0</v>
      </c>
      <c r="I243" s="37">
        <v>2</v>
      </c>
      <c r="J243" s="37">
        <v>2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3</v>
      </c>
      <c r="V243" s="37">
        <v>3</v>
      </c>
      <c r="W243" s="37">
        <v>0</v>
      </c>
      <c r="X243" s="37">
        <v>3</v>
      </c>
      <c r="Y243" s="37">
        <v>3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</row>
    <row r="244" spans="2:35" ht="20.100000000000001" customHeight="1" thickBot="1" x14ac:dyDescent="0.25">
      <c r="B244" s="4" t="s">
        <v>459</v>
      </c>
      <c r="C244" s="37">
        <v>1</v>
      </c>
      <c r="D244" s="37">
        <v>1</v>
      </c>
      <c r="E244" s="37">
        <v>0</v>
      </c>
      <c r="F244" s="37">
        <v>1</v>
      </c>
      <c r="G244" s="37">
        <v>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</row>
    <row r="245" spans="2:35" ht="20.100000000000001" customHeight="1" thickBot="1" x14ac:dyDescent="0.25">
      <c r="B245" s="4" t="s">
        <v>460</v>
      </c>
      <c r="C245" s="37">
        <v>13</v>
      </c>
      <c r="D245" s="37">
        <v>13</v>
      </c>
      <c r="E245" s="37">
        <v>1</v>
      </c>
      <c r="F245" s="37">
        <v>6</v>
      </c>
      <c r="G245" s="37">
        <v>7</v>
      </c>
      <c r="H245" s="37">
        <v>0</v>
      </c>
      <c r="I245" s="37">
        <v>7</v>
      </c>
      <c r="J245" s="37">
        <v>6</v>
      </c>
      <c r="K245" s="37">
        <v>1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</row>
    <row r="246" spans="2:35" ht="20.100000000000001" customHeight="1" thickBot="1" x14ac:dyDescent="0.25">
      <c r="B246" s="4" t="s">
        <v>461</v>
      </c>
      <c r="C246" s="37">
        <v>199</v>
      </c>
      <c r="D246" s="37">
        <v>215</v>
      </c>
      <c r="E246" s="37">
        <v>16</v>
      </c>
      <c r="F246" s="37">
        <v>199</v>
      </c>
      <c r="G246" s="37">
        <v>215</v>
      </c>
      <c r="H246" s="37">
        <v>16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23</v>
      </c>
      <c r="V246" s="37">
        <v>17</v>
      </c>
      <c r="W246" s="37">
        <v>7</v>
      </c>
      <c r="X246" s="37">
        <v>23</v>
      </c>
      <c r="Y246" s="37">
        <v>17</v>
      </c>
      <c r="Z246" s="37">
        <v>7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</row>
    <row r="247" spans="2:35" ht="20.100000000000001" customHeight="1" thickBot="1" x14ac:dyDescent="0.25">
      <c r="B247" s="4" t="s">
        <v>208</v>
      </c>
      <c r="C247" s="37">
        <v>292</v>
      </c>
      <c r="D247" s="37">
        <v>298</v>
      </c>
      <c r="E247" s="37">
        <v>13</v>
      </c>
      <c r="F247" s="37">
        <v>280</v>
      </c>
      <c r="G247" s="37">
        <v>283</v>
      </c>
      <c r="H247" s="37">
        <v>13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12</v>
      </c>
      <c r="P247" s="37">
        <v>15</v>
      </c>
      <c r="Q247" s="37">
        <v>0</v>
      </c>
      <c r="R247" s="37">
        <v>0</v>
      </c>
      <c r="S247" s="37">
        <v>0</v>
      </c>
      <c r="T247" s="37">
        <v>0</v>
      </c>
      <c r="U247" s="37">
        <v>33</v>
      </c>
      <c r="V247" s="37">
        <v>33</v>
      </c>
      <c r="W247" s="37">
        <v>0</v>
      </c>
      <c r="X247" s="37">
        <v>33</v>
      </c>
      <c r="Y247" s="37">
        <v>33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</row>
    <row r="248" spans="2:35" ht="20.100000000000001" customHeight="1" thickBot="1" x14ac:dyDescent="0.25">
      <c r="B248" s="4" t="s">
        <v>462</v>
      </c>
      <c r="C248" s="37">
        <v>2</v>
      </c>
      <c r="D248" s="37">
        <v>2</v>
      </c>
      <c r="E248" s="37">
        <v>0</v>
      </c>
      <c r="F248" s="37">
        <v>2</v>
      </c>
      <c r="G248" s="37">
        <v>2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1</v>
      </c>
      <c r="V248" s="37">
        <v>1</v>
      </c>
      <c r="W248" s="37">
        <v>0</v>
      </c>
      <c r="X248" s="37">
        <v>1</v>
      </c>
      <c r="Y248" s="37">
        <v>1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</row>
    <row r="249" spans="2:35" ht="20.100000000000001" customHeight="1" thickBot="1" x14ac:dyDescent="0.25">
      <c r="B249" s="4" t="s">
        <v>463</v>
      </c>
      <c r="C249" s="37">
        <v>95</v>
      </c>
      <c r="D249" s="37">
        <v>96</v>
      </c>
      <c r="E249" s="37">
        <v>1</v>
      </c>
      <c r="F249" s="37">
        <v>95</v>
      </c>
      <c r="G249" s="37">
        <v>96</v>
      </c>
      <c r="H249" s="37">
        <v>1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3</v>
      </c>
      <c r="V249" s="37">
        <v>4</v>
      </c>
      <c r="W249" s="37">
        <v>0</v>
      </c>
      <c r="X249" s="37">
        <v>3</v>
      </c>
      <c r="Y249" s="37">
        <v>4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</row>
    <row r="250" spans="2:35" ht="20.100000000000001" customHeight="1" thickBot="1" x14ac:dyDescent="0.25">
      <c r="B250" s="4" t="s">
        <v>464</v>
      </c>
      <c r="C250" s="37">
        <v>0</v>
      </c>
      <c r="D250" s="37">
        <v>0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</row>
    <row r="251" spans="2:35" ht="20.100000000000001" customHeight="1" thickBot="1" x14ac:dyDescent="0.25">
      <c r="B251" s="4" t="s">
        <v>465</v>
      </c>
      <c r="C251" s="37">
        <v>87</v>
      </c>
      <c r="D251" s="37">
        <v>87</v>
      </c>
      <c r="E251" s="37">
        <v>0</v>
      </c>
      <c r="F251" s="37">
        <v>87</v>
      </c>
      <c r="G251" s="37">
        <v>87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14</v>
      </c>
      <c r="V251" s="37">
        <v>14</v>
      </c>
      <c r="W251" s="37">
        <v>0</v>
      </c>
      <c r="X251" s="37">
        <v>14</v>
      </c>
      <c r="Y251" s="37">
        <v>14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</row>
    <row r="252" spans="2:35" ht="20.100000000000001" customHeight="1" thickBot="1" x14ac:dyDescent="0.25">
      <c r="B252" s="4" t="s">
        <v>466</v>
      </c>
      <c r="C252" s="37">
        <v>30</v>
      </c>
      <c r="D252" s="37">
        <v>30</v>
      </c>
      <c r="E252" s="37">
        <v>0</v>
      </c>
      <c r="F252" s="37">
        <v>30</v>
      </c>
      <c r="G252" s="37">
        <v>30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7</v>
      </c>
      <c r="V252" s="37">
        <v>7</v>
      </c>
      <c r="W252" s="37">
        <v>0</v>
      </c>
      <c r="X252" s="37">
        <v>7</v>
      </c>
      <c r="Y252" s="37">
        <v>7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</row>
    <row r="253" spans="2:35" ht="20.100000000000001" customHeight="1" thickBot="1" x14ac:dyDescent="0.25">
      <c r="B253" s="4" t="s">
        <v>467</v>
      </c>
      <c r="C253" s="37">
        <v>156</v>
      </c>
      <c r="D253" s="37">
        <v>156</v>
      </c>
      <c r="E253" s="37">
        <v>0</v>
      </c>
      <c r="F253" s="37">
        <v>156</v>
      </c>
      <c r="G253" s="37">
        <v>156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</row>
    <row r="254" spans="2:35" ht="20.100000000000001" customHeight="1" thickBot="1" x14ac:dyDescent="0.25">
      <c r="B254" s="4" t="s">
        <v>468</v>
      </c>
      <c r="C254" s="37">
        <v>3</v>
      </c>
      <c r="D254" s="37">
        <v>3</v>
      </c>
      <c r="E254" s="37">
        <v>0</v>
      </c>
      <c r="F254" s="37">
        <v>3</v>
      </c>
      <c r="G254" s="37">
        <v>3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</row>
    <row r="255" spans="2:35" ht="20.100000000000001" customHeight="1" thickBot="1" x14ac:dyDescent="0.25">
      <c r="B255" s="4" t="s">
        <v>469</v>
      </c>
      <c r="C255" s="37">
        <v>13</v>
      </c>
      <c r="D255" s="37">
        <v>13</v>
      </c>
      <c r="E255" s="37">
        <v>0</v>
      </c>
      <c r="F255" s="37">
        <v>13</v>
      </c>
      <c r="G255" s="37">
        <v>13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</row>
    <row r="256" spans="2:35" ht="20.100000000000001" customHeight="1" thickBot="1" x14ac:dyDescent="0.25">
      <c r="B256" s="4" t="s">
        <v>470</v>
      </c>
      <c r="C256" s="37">
        <v>2</v>
      </c>
      <c r="D256" s="37">
        <v>2</v>
      </c>
      <c r="E256" s="37">
        <v>0</v>
      </c>
      <c r="F256" s="37">
        <v>2</v>
      </c>
      <c r="G256" s="37">
        <v>2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</row>
    <row r="257" spans="2:35" ht="20.100000000000001" customHeight="1" thickBot="1" x14ac:dyDescent="0.25">
      <c r="B257" s="4" t="s">
        <v>471</v>
      </c>
      <c r="C257" s="37">
        <v>237</v>
      </c>
      <c r="D257" s="37">
        <v>237</v>
      </c>
      <c r="E257" s="37">
        <v>1</v>
      </c>
      <c r="F257" s="37">
        <v>237</v>
      </c>
      <c r="G257" s="37">
        <v>237</v>
      </c>
      <c r="H257" s="37">
        <v>1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13</v>
      </c>
      <c r="V257" s="37">
        <v>11</v>
      </c>
      <c r="W257" s="37">
        <v>2</v>
      </c>
      <c r="X257" s="37">
        <v>13</v>
      </c>
      <c r="Y257" s="37">
        <v>11</v>
      </c>
      <c r="Z257" s="37">
        <v>2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</row>
    <row r="258" spans="2:35" ht="20.100000000000001" customHeight="1" thickBot="1" x14ac:dyDescent="0.25">
      <c r="B258" s="4" t="s">
        <v>472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1</v>
      </c>
      <c r="V258" s="37">
        <v>1</v>
      </c>
      <c r="W258" s="37">
        <v>0</v>
      </c>
      <c r="X258" s="37">
        <v>1</v>
      </c>
      <c r="Y258" s="37">
        <v>1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</row>
    <row r="259" spans="2:35" ht="20.100000000000001" customHeight="1" thickBot="1" x14ac:dyDescent="0.25">
      <c r="B259" s="4" t="s">
        <v>473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</row>
    <row r="260" spans="2:35" ht="20.100000000000001" customHeight="1" thickBot="1" x14ac:dyDescent="0.25">
      <c r="B260" s="4" t="s">
        <v>474</v>
      </c>
      <c r="C260" s="37">
        <v>5</v>
      </c>
      <c r="D260" s="37">
        <v>5</v>
      </c>
      <c r="E260" s="37">
        <v>0</v>
      </c>
      <c r="F260" s="37">
        <v>5</v>
      </c>
      <c r="G260" s="37">
        <v>5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2</v>
      </c>
      <c r="V260" s="37">
        <v>2</v>
      </c>
      <c r="W260" s="37">
        <v>0</v>
      </c>
      <c r="X260" s="37">
        <v>2</v>
      </c>
      <c r="Y260" s="37">
        <v>2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</row>
    <row r="261" spans="2:35" ht="20.100000000000001" customHeight="1" thickBot="1" x14ac:dyDescent="0.25">
      <c r="B261" s="4" t="s">
        <v>475</v>
      </c>
      <c r="C261" s="37">
        <v>8</v>
      </c>
      <c r="D261" s="37">
        <v>8</v>
      </c>
      <c r="E261" s="37">
        <v>0</v>
      </c>
      <c r="F261" s="37">
        <v>8</v>
      </c>
      <c r="G261" s="37">
        <v>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4</v>
      </c>
      <c r="V261" s="37">
        <v>4</v>
      </c>
      <c r="W261" s="37">
        <v>0</v>
      </c>
      <c r="X261" s="37">
        <v>4</v>
      </c>
      <c r="Y261" s="37">
        <v>4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</row>
    <row r="262" spans="2:35" ht="20.100000000000001" customHeight="1" thickBot="1" x14ac:dyDescent="0.25">
      <c r="B262" s="4" t="s">
        <v>476</v>
      </c>
      <c r="C262" s="37">
        <v>1</v>
      </c>
      <c r="D262" s="37">
        <v>1</v>
      </c>
      <c r="E262" s="37">
        <v>0</v>
      </c>
      <c r="F262" s="37">
        <v>1</v>
      </c>
      <c r="G262" s="37">
        <v>1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</row>
    <row r="263" spans="2:35" ht="20.100000000000001" customHeight="1" thickBot="1" x14ac:dyDescent="0.25">
      <c r="B263" s="4" t="s">
        <v>209</v>
      </c>
      <c r="C263" s="37">
        <v>17</v>
      </c>
      <c r="D263" s="37">
        <v>18</v>
      </c>
      <c r="E263" s="37">
        <v>0</v>
      </c>
      <c r="F263" s="37">
        <v>17</v>
      </c>
      <c r="G263" s="37">
        <v>18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4</v>
      </c>
      <c r="V263" s="37">
        <v>4</v>
      </c>
      <c r="W263" s="37">
        <v>0</v>
      </c>
      <c r="X263" s="37">
        <v>4</v>
      </c>
      <c r="Y263" s="37">
        <v>4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</row>
    <row r="264" spans="2:35" ht="20.100000000000001" customHeight="1" thickBot="1" x14ac:dyDescent="0.25">
      <c r="B264" s="4" t="s">
        <v>477</v>
      </c>
      <c r="C264" s="37">
        <v>0</v>
      </c>
      <c r="D264" s="37">
        <v>0</v>
      </c>
      <c r="E264" s="37">
        <v>0</v>
      </c>
      <c r="F264" s="37">
        <v>0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3</v>
      </c>
      <c r="V264" s="37">
        <v>3</v>
      </c>
      <c r="W264" s="37">
        <v>0</v>
      </c>
      <c r="X264" s="37">
        <v>3</v>
      </c>
      <c r="Y264" s="37">
        <v>3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</row>
    <row r="265" spans="2:35" ht="20.100000000000001" customHeight="1" thickBot="1" x14ac:dyDescent="0.25">
      <c r="B265" s="4" t="s">
        <v>478</v>
      </c>
      <c r="C265" s="37">
        <v>50</v>
      </c>
      <c r="D265" s="37">
        <v>49</v>
      </c>
      <c r="E265" s="37">
        <v>2</v>
      </c>
      <c r="F265" s="37">
        <v>50</v>
      </c>
      <c r="G265" s="37">
        <v>49</v>
      </c>
      <c r="H265" s="37">
        <v>2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1</v>
      </c>
      <c r="V265" s="37">
        <v>1</v>
      </c>
      <c r="W265" s="37">
        <v>0</v>
      </c>
      <c r="X265" s="37">
        <v>1</v>
      </c>
      <c r="Y265" s="37">
        <v>1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</row>
    <row r="266" spans="2:35" ht="20.100000000000001" customHeight="1" thickBot="1" x14ac:dyDescent="0.25">
      <c r="B266" s="4" t="s">
        <v>479</v>
      </c>
      <c r="C266" s="37">
        <v>97</v>
      </c>
      <c r="D266" s="37">
        <v>94</v>
      </c>
      <c r="E266" s="37">
        <v>12</v>
      </c>
      <c r="F266" s="37">
        <v>97</v>
      </c>
      <c r="G266" s="37">
        <v>94</v>
      </c>
      <c r="H266" s="37">
        <v>12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7</v>
      </c>
      <c r="V266" s="37">
        <v>10</v>
      </c>
      <c r="W266" s="37">
        <v>0</v>
      </c>
      <c r="X266" s="37">
        <v>7</v>
      </c>
      <c r="Y266" s="37">
        <v>10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</row>
    <row r="267" spans="2:35" ht="20.100000000000001" customHeight="1" thickBot="1" x14ac:dyDescent="0.25">
      <c r="B267" s="4" t="s">
        <v>480</v>
      </c>
      <c r="C267" s="37">
        <v>1</v>
      </c>
      <c r="D267" s="37">
        <v>1</v>
      </c>
      <c r="E267" s="37">
        <v>1</v>
      </c>
      <c r="F267" s="37">
        <v>1</v>
      </c>
      <c r="G267" s="37">
        <v>1</v>
      </c>
      <c r="H267" s="37">
        <v>1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</row>
    <row r="268" spans="2:35" ht="20.100000000000001" customHeight="1" thickBot="1" x14ac:dyDescent="0.25">
      <c r="B268" s="4" t="s">
        <v>481</v>
      </c>
      <c r="C268" s="37">
        <v>3</v>
      </c>
      <c r="D268" s="37">
        <v>2</v>
      </c>
      <c r="E268" s="37">
        <v>1</v>
      </c>
      <c r="F268" s="37">
        <v>3</v>
      </c>
      <c r="G268" s="37">
        <v>2</v>
      </c>
      <c r="H268" s="37">
        <v>1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</row>
    <row r="269" spans="2:35" ht="20.100000000000001" customHeight="1" thickBot="1" x14ac:dyDescent="0.25">
      <c r="B269" s="4" t="s">
        <v>482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</row>
    <row r="270" spans="2:35" ht="20.100000000000001" customHeight="1" thickBot="1" x14ac:dyDescent="0.25">
      <c r="B270" s="4" t="s">
        <v>483</v>
      </c>
      <c r="C270" s="37">
        <v>41</v>
      </c>
      <c r="D270" s="37">
        <v>43</v>
      </c>
      <c r="E270" s="37">
        <v>0</v>
      </c>
      <c r="F270" s="37">
        <v>41</v>
      </c>
      <c r="G270" s="37">
        <v>43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</row>
    <row r="271" spans="2:35" ht="20.100000000000001" customHeight="1" thickBot="1" x14ac:dyDescent="0.25">
      <c r="B271" s="4" t="s">
        <v>484</v>
      </c>
      <c r="C271" s="37">
        <v>5</v>
      </c>
      <c r="D271" s="37">
        <v>5</v>
      </c>
      <c r="E271" s="37">
        <v>0</v>
      </c>
      <c r="F271" s="37">
        <v>5</v>
      </c>
      <c r="G271" s="37">
        <v>5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</row>
    <row r="272" spans="2:35" ht="20.100000000000001" customHeight="1" thickBot="1" x14ac:dyDescent="0.25">
      <c r="B272" s="4" t="s">
        <v>485</v>
      </c>
      <c r="C272" s="37">
        <v>6</v>
      </c>
      <c r="D272" s="37">
        <v>6</v>
      </c>
      <c r="E272" s="37">
        <v>0</v>
      </c>
      <c r="F272" s="37">
        <v>6</v>
      </c>
      <c r="G272" s="37">
        <v>6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1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1</v>
      </c>
      <c r="AG272" s="37">
        <v>0</v>
      </c>
      <c r="AH272" s="37">
        <v>0</v>
      </c>
      <c r="AI272" s="37">
        <v>0</v>
      </c>
    </row>
    <row r="273" spans="2:35" ht="20.100000000000001" customHeight="1" thickBot="1" x14ac:dyDescent="0.25">
      <c r="B273" s="4" t="s">
        <v>486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</row>
    <row r="274" spans="2:35" ht="20.100000000000001" customHeight="1" thickBot="1" x14ac:dyDescent="0.25">
      <c r="B274" s="4" t="s">
        <v>210</v>
      </c>
      <c r="C274" s="37">
        <v>150</v>
      </c>
      <c r="D274" s="37">
        <v>147</v>
      </c>
      <c r="E274" s="37">
        <v>3</v>
      </c>
      <c r="F274" s="37">
        <v>150</v>
      </c>
      <c r="G274" s="37">
        <v>147</v>
      </c>
      <c r="H274" s="37">
        <v>3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190</v>
      </c>
      <c r="V274" s="37">
        <v>190</v>
      </c>
      <c r="W274" s="37">
        <v>0</v>
      </c>
      <c r="X274" s="37">
        <v>190</v>
      </c>
      <c r="Y274" s="37">
        <v>190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</row>
    <row r="275" spans="2:35" ht="20.100000000000001" customHeight="1" thickBot="1" x14ac:dyDescent="0.25">
      <c r="B275" s="4" t="s">
        <v>487</v>
      </c>
      <c r="C275" s="37">
        <v>1</v>
      </c>
      <c r="D275" s="37">
        <v>1</v>
      </c>
      <c r="E275" s="37">
        <v>0</v>
      </c>
      <c r="F275" s="37">
        <v>1</v>
      </c>
      <c r="G275" s="37">
        <v>1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</row>
    <row r="276" spans="2:35" ht="20.100000000000001" customHeight="1" thickBot="1" x14ac:dyDescent="0.25">
      <c r="B276" s="4" t="s">
        <v>488</v>
      </c>
      <c r="C276" s="37">
        <v>0</v>
      </c>
      <c r="D276" s="37">
        <v>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</row>
    <row r="277" spans="2:35" ht="20.100000000000001" customHeight="1" thickBot="1" x14ac:dyDescent="0.25">
      <c r="B277" s="4" t="s">
        <v>489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</row>
    <row r="278" spans="2:35" ht="20.100000000000001" customHeight="1" thickBot="1" x14ac:dyDescent="0.25">
      <c r="B278" s="4" t="s">
        <v>490</v>
      </c>
      <c r="C278" s="37">
        <v>13</v>
      </c>
      <c r="D278" s="37">
        <v>27</v>
      </c>
      <c r="E278" s="37">
        <v>0</v>
      </c>
      <c r="F278" s="37">
        <v>13</v>
      </c>
      <c r="G278" s="37">
        <v>27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4</v>
      </c>
      <c r="V278" s="37">
        <v>4</v>
      </c>
      <c r="W278" s="37">
        <v>0</v>
      </c>
      <c r="X278" s="37">
        <v>4</v>
      </c>
      <c r="Y278" s="37">
        <v>4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</row>
    <row r="279" spans="2:35" ht="20.100000000000001" customHeight="1" thickBot="1" x14ac:dyDescent="0.25">
      <c r="B279" s="4" t="s">
        <v>491</v>
      </c>
      <c r="C279" s="37">
        <v>91</v>
      </c>
      <c r="D279" s="37">
        <v>88</v>
      </c>
      <c r="E279" s="37">
        <v>5</v>
      </c>
      <c r="F279" s="37">
        <v>91</v>
      </c>
      <c r="G279" s="37">
        <v>88</v>
      </c>
      <c r="H279" s="37">
        <v>5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32</v>
      </c>
      <c r="V279" s="37">
        <v>33</v>
      </c>
      <c r="W279" s="37">
        <v>0</v>
      </c>
      <c r="X279" s="37">
        <v>32</v>
      </c>
      <c r="Y279" s="37">
        <v>33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</row>
    <row r="280" spans="2:35" ht="20.100000000000001" customHeight="1" thickBot="1" x14ac:dyDescent="0.25">
      <c r="B280" s="4" t="s">
        <v>492</v>
      </c>
      <c r="C280" s="37">
        <v>9</v>
      </c>
      <c r="D280" s="37">
        <v>9</v>
      </c>
      <c r="E280" s="37">
        <v>0</v>
      </c>
      <c r="F280" s="37">
        <v>9</v>
      </c>
      <c r="G280" s="37">
        <v>9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</row>
    <row r="281" spans="2:35" ht="20.100000000000001" customHeight="1" thickBot="1" x14ac:dyDescent="0.25">
      <c r="B281" s="4" t="s">
        <v>493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</row>
    <row r="282" spans="2:35" ht="20.100000000000001" customHeight="1" thickBot="1" x14ac:dyDescent="0.25">
      <c r="B282" s="4" t="s">
        <v>494</v>
      </c>
      <c r="C282" s="37">
        <v>9</v>
      </c>
      <c r="D282" s="37">
        <v>9</v>
      </c>
      <c r="E282" s="37">
        <v>0</v>
      </c>
      <c r="F282" s="37">
        <v>9</v>
      </c>
      <c r="G282" s="37">
        <v>9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</row>
    <row r="283" spans="2:35" ht="20.100000000000001" customHeight="1" thickBot="1" x14ac:dyDescent="0.25">
      <c r="B283" s="4" t="s">
        <v>211</v>
      </c>
      <c r="C283" s="37">
        <v>97</v>
      </c>
      <c r="D283" s="37">
        <v>94</v>
      </c>
      <c r="E283" s="37">
        <v>4</v>
      </c>
      <c r="F283" s="37">
        <v>95</v>
      </c>
      <c r="G283" s="37">
        <v>92</v>
      </c>
      <c r="H283" s="37">
        <v>4</v>
      </c>
      <c r="I283" s="37">
        <v>1</v>
      </c>
      <c r="J283" s="37">
        <v>1</v>
      </c>
      <c r="K283" s="37">
        <v>0</v>
      </c>
      <c r="L283" s="37">
        <v>0</v>
      </c>
      <c r="M283" s="37">
        <v>0</v>
      </c>
      <c r="N283" s="37">
        <v>0</v>
      </c>
      <c r="O283" s="37">
        <v>1</v>
      </c>
      <c r="P283" s="37">
        <v>1</v>
      </c>
      <c r="Q283" s="37">
        <v>0</v>
      </c>
      <c r="R283" s="37">
        <v>0</v>
      </c>
      <c r="S283" s="37">
        <v>0</v>
      </c>
      <c r="T283" s="37">
        <v>0</v>
      </c>
      <c r="U283" s="37">
        <v>59</v>
      </c>
      <c r="V283" s="37">
        <v>58</v>
      </c>
      <c r="W283" s="37">
        <v>1</v>
      </c>
      <c r="X283" s="37">
        <v>59</v>
      </c>
      <c r="Y283" s="37">
        <v>58</v>
      </c>
      <c r="Z283" s="37">
        <v>1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</row>
    <row r="284" spans="2:35" ht="20.100000000000001" customHeight="1" thickBot="1" x14ac:dyDescent="0.25">
      <c r="B284" s="4" t="s">
        <v>495</v>
      </c>
      <c r="C284" s="37">
        <v>16</v>
      </c>
      <c r="D284" s="37">
        <v>16</v>
      </c>
      <c r="E284" s="37">
        <v>0</v>
      </c>
      <c r="F284" s="37">
        <v>16</v>
      </c>
      <c r="G284" s="37">
        <v>16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2</v>
      </c>
      <c r="V284" s="37">
        <v>2</v>
      </c>
      <c r="W284" s="37">
        <v>0</v>
      </c>
      <c r="X284" s="37">
        <v>2</v>
      </c>
      <c r="Y284" s="37">
        <v>2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</row>
    <row r="285" spans="2:35" ht="20.100000000000001" customHeight="1" thickBot="1" x14ac:dyDescent="0.25">
      <c r="B285" s="4" t="s">
        <v>496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</row>
    <row r="286" spans="2:35" ht="20.100000000000001" customHeight="1" thickBot="1" x14ac:dyDescent="0.25">
      <c r="B286" s="4" t="s">
        <v>497</v>
      </c>
      <c r="C286" s="37">
        <v>44</v>
      </c>
      <c r="D286" s="37">
        <v>44</v>
      </c>
      <c r="E286" s="37">
        <v>0</v>
      </c>
      <c r="F286" s="37">
        <v>44</v>
      </c>
      <c r="G286" s="37">
        <v>44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5</v>
      </c>
      <c r="V286" s="37">
        <v>5</v>
      </c>
      <c r="W286" s="37">
        <v>0</v>
      </c>
      <c r="X286" s="37">
        <v>5</v>
      </c>
      <c r="Y286" s="37">
        <v>5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</row>
    <row r="287" spans="2:35" ht="20.100000000000001" customHeight="1" thickBot="1" x14ac:dyDescent="0.25">
      <c r="B287" s="4" t="s">
        <v>498</v>
      </c>
      <c r="C287" s="37">
        <v>1</v>
      </c>
      <c r="D287" s="37">
        <v>2</v>
      </c>
      <c r="E287" s="37">
        <v>0</v>
      </c>
      <c r="F287" s="37">
        <v>1</v>
      </c>
      <c r="G287" s="37">
        <v>2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</row>
    <row r="288" spans="2:35" ht="20.100000000000001" customHeight="1" thickBot="1" x14ac:dyDescent="0.25">
      <c r="B288" s="4" t="s">
        <v>212</v>
      </c>
      <c r="C288" s="37">
        <v>101</v>
      </c>
      <c r="D288" s="37">
        <v>91</v>
      </c>
      <c r="E288" s="37">
        <v>19</v>
      </c>
      <c r="F288" s="37">
        <v>101</v>
      </c>
      <c r="G288" s="37">
        <v>91</v>
      </c>
      <c r="H288" s="37">
        <v>19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31</v>
      </c>
      <c r="V288" s="37">
        <v>30</v>
      </c>
      <c r="W288" s="37">
        <v>1</v>
      </c>
      <c r="X288" s="37">
        <v>31</v>
      </c>
      <c r="Y288" s="37">
        <v>30</v>
      </c>
      <c r="Z288" s="37">
        <v>1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</row>
    <row r="289" spans="2:35" ht="20.100000000000001" customHeight="1" thickBot="1" x14ac:dyDescent="0.25">
      <c r="B289" s="4" t="s">
        <v>499</v>
      </c>
      <c r="C289" s="37">
        <v>41</v>
      </c>
      <c r="D289" s="37">
        <v>40</v>
      </c>
      <c r="E289" s="37">
        <v>3</v>
      </c>
      <c r="F289" s="37">
        <v>41</v>
      </c>
      <c r="G289" s="37">
        <v>40</v>
      </c>
      <c r="H289" s="37">
        <v>3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8</v>
      </c>
      <c r="V289" s="37">
        <v>8</v>
      </c>
      <c r="W289" s="37">
        <v>0</v>
      </c>
      <c r="X289" s="37">
        <v>8</v>
      </c>
      <c r="Y289" s="37">
        <v>8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</row>
    <row r="290" spans="2:35" ht="20.100000000000001" customHeight="1" thickBot="1" x14ac:dyDescent="0.25">
      <c r="B290" s="4" t="s">
        <v>500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</row>
    <row r="291" spans="2:35" ht="20.100000000000001" customHeight="1" thickBot="1" x14ac:dyDescent="0.25">
      <c r="B291" s="4" t="s">
        <v>501</v>
      </c>
      <c r="C291" s="37">
        <v>0</v>
      </c>
      <c r="D291" s="37">
        <v>0</v>
      </c>
      <c r="E291" s="37">
        <v>0</v>
      </c>
      <c r="F291" s="37">
        <v>0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</row>
    <row r="292" spans="2:35" ht="20.100000000000001" customHeight="1" thickBot="1" x14ac:dyDescent="0.25">
      <c r="B292" s="4" t="s">
        <v>502</v>
      </c>
      <c r="C292" s="37">
        <v>0</v>
      </c>
      <c r="D292" s="37">
        <v>0</v>
      </c>
      <c r="E292" s="37">
        <v>0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</row>
    <row r="293" spans="2:35" ht="20.100000000000001" customHeight="1" thickBot="1" x14ac:dyDescent="0.25">
      <c r="B293" s="4" t="s">
        <v>503</v>
      </c>
      <c r="C293" s="37">
        <v>35</v>
      </c>
      <c r="D293" s="37">
        <v>38</v>
      </c>
      <c r="E293" s="37">
        <v>0</v>
      </c>
      <c r="F293" s="37">
        <v>35</v>
      </c>
      <c r="G293" s="37">
        <v>38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8</v>
      </c>
      <c r="V293" s="37">
        <v>4</v>
      </c>
      <c r="W293" s="37">
        <v>4</v>
      </c>
      <c r="X293" s="37">
        <v>8</v>
      </c>
      <c r="Y293" s="37">
        <v>4</v>
      </c>
      <c r="Z293" s="37">
        <v>4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</row>
    <row r="294" spans="2:35" ht="20.100000000000001" customHeight="1" thickBot="1" x14ac:dyDescent="0.25">
      <c r="B294" s="4" t="s">
        <v>504</v>
      </c>
      <c r="C294" s="37">
        <v>31</v>
      </c>
      <c r="D294" s="37">
        <v>32</v>
      </c>
      <c r="E294" s="37">
        <v>0</v>
      </c>
      <c r="F294" s="37">
        <v>31</v>
      </c>
      <c r="G294" s="37">
        <v>32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3</v>
      </c>
      <c r="V294" s="37">
        <v>1</v>
      </c>
      <c r="W294" s="37">
        <v>2</v>
      </c>
      <c r="X294" s="37">
        <v>3</v>
      </c>
      <c r="Y294" s="37">
        <v>1</v>
      </c>
      <c r="Z294" s="37">
        <v>2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</row>
    <row r="295" spans="2:35" ht="20.100000000000001" customHeight="1" thickBot="1" x14ac:dyDescent="0.25">
      <c r="B295" s="4" t="s">
        <v>505</v>
      </c>
      <c r="C295" s="37">
        <v>9</v>
      </c>
      <c r="D295" s="37">
        <v>9</v>
      </c>
      <c r="E295" s="37">
        <v>0</v>
      </c>
      <c r="F295" s="37">
        <v>9</v>
      </c>
      <c r="G295" s="37">
        <v>9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</row>
    <row r="296" spans="2:35" ht="20.100000000000001" customHeight="1" thickBot="1" x14ac:dyDescent="0.25">
      <c r="B296" s="4" t="s">
        <v>506</v>
      </c>
      <c r="C296" s="37">
        <v>28</v>
      </c>
      <c r="D296" s="37">
        <v>28</v>
      </c>
      <c r="E296" s="37">
        <v>0</v>
      </c>
      <c r="F296" s="37">
        <v>28</v>
      </c>
      <c r="G296" s="37">
        <v>28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</row>
    <row r="297" spans="2:35" ht="20.100000000000001" customHeight="1" thickBot="1" x14ac:dyDescent="0.25">
      <c r="B297" s="4" t="s">
        <v>507</v>
      </c>
      <c r="C297" s="37">
        <v>0</v>
      </c>
      <c r="D297" s="37">
        <v>0</v>
      </c>
      <c r="E297" s="37">
        <v>0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</row>
    <row r="298" spans="2:35" ht="20.100000000000001" customHeight="1" thickBot="1" x14ac:dyDescent="0.25">
      <c r="B298" s="4" t="s">
        <v>508</v>
      </c>
      <c r="C298" s="37">
        <v>99</v>
      </c>
      <c r="D298" s="37">
        <v>106</v>
      </c>
      <c r="E298" s="37">
        <v>1</v>
      </c>
      <c r="F298" s="37">
        <v>99</v>
      </c>
      <c r="G298" s="37">
        <v>106</v>
      </c>
      <c r="H298" s="37">
        <v>1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14</v>
      </c>
      <c r="V298" s="37">
        <v>18</v>
      </c>
      <c r="W298" s="37">
        <v>0</v>
      </c>
      <c r="X298" s="37">
        <v>14</v>
      </c>
      <c r="Y298" s="37">
        <v>18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</row>
    <row r="299" spans="2:35" ht="20.100000000000001" customHeight="1" thickBot="1" x14ac:dyDescent="0.25">
      <c r="B299" s="4" t="s">
        <v>509</v>
      </c>
      <c r="C299" s="37">
        <v>48</v>
      </c>
      <c r="D299" s="37">
        <v>43</v>
      </c>
      <c r="E299" s="37">
        <v>5</v>
      </c>
      <c r="F299" s="37">
        <v>48</v>
      </c>
      <c r="G299" s="37">
        <v>43</v>
      </c>
      <c r="H299" s="37">
        <v>5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15</v>
      </c>
      <c r="V299" s="37">
        <v>15</v>
      </c>
      <c r="W299" s="37">
        <v>0</v>
      </c>
      <c r="X299" s="37">
        <v>15</v>
      </c>
      <c r="Y299" s="37">
        <v>15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</row>
    <row r="300" spans="2:35" ht="20.100000000000001" customHeight="1" thickBot="1" x14ac:dyDescent="0.25">
      <c r="B300" s="4" t="s">
        <v>510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</row>
    <row r="301" spans="2:35" ht="20.100000000000001" customHeight="1" thickBot="1" x14ac:dyDescent="0.25">
      <c r="B301" s="4" t="s">
        <v>511</v>
      </c>
      <c r="C301" s="37">
        <v>37</v>
      </c>
      <c r="D301" s="37">
        <v>37</v>
      </c>
      <c r="E301" s="37">
        <v>0</v>
      </c>
      <c r="F301" s="37">
        <v>28</v>
      </c>
      <c r="G301" s="37">
        <v>28</v>
      </c>
      <c r="H301" s="37">
        <v>0</v>
      </c>
      <c r="I301" s="37">
        <v>9</v>
      </c>
      <c r="J301" s="37">
        <v>9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36</v>
      </c>
      <c r="V301" s="37">
        <v>37</v>
      </c>
      <c r="W301" s="37">
        <v>0</v>
      </c>
      <c r="X301" s="37">
        <v>36</v>
      </c>
      <c r="Y301" s="37">
        <v>37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0</v>
      </c>
      <c r="AG301" s="37">
        <v>0</v>
      </c>
      <c r="AH301" s="37">
        <v>0</v>
      </c>
      <c r="AI301" s="37">
        <v>0</v>
      </c>
    </row>
    <row r="302" spans="2:35" ht="20.100000000000001" customHeight="1" thickBot="1" x14ac:dyDescent="0.25">
      <c r="B302" s="4" t="s">
        <v>512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</row>
    <row r="303" spans="2:35" ht="20.100000000000001" customHeight="1" thickBot="1" x14ac:dyDescent="0.25">
      <c r="B303" s="4" t="s">
        <v>513</v>
      </c>
      <c r="C303" s="37">
        <v>20</v>
      </c>
      <c r="D303" s="37">
        <v>19</v>
      </c>
      <c r="E303" s="37">
        <v>1</v>
      </c>
      <c r="F303" s="37">
        <v>20</v>
      </c>
      <c r="G303" s="37">
        <v>19</v>
      </c>
      <c r="H303" s="37">
        <v>1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4</v>
      </c>
      <c r="V303" s="37">
        <v>3</v>
      </c>
      <c r="W303" s="37">
        <v>1</v>
      </c>
      <c r="X303" s="37">
        <v>4</v>
      </c>
      <c r="Y303" s="37">
        <v>3</v>
      </c>
      <c r="Z303" s="37">
        <v>1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</row>
    <row r="304" spans="2:35" ht="20.100000000000001" customHeight="1" thickBot="1" x14ac:dyDescent="0.25">
      <c r="B304" s="4" t="s">
        <v>514</v>
      </c>
      <c r="C304" s="37">
        <v>1</v>
      </c>
      <c r="D304" s="37">
        <v>1</v>
      </c>
      <c r="E304" s="37">
        <v>0</v>
      </c>
      <c r="F304" s="37">
        <v>1</v>
      </c>
      <c r="G304" s="37">
        <v>1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</row>
    <row r="305" spans="2:35" ht="20.100000000000001" customHeight="1" thickBot="1" x14ac:dyDescent="0.25">
      <c r="B305" s="4" t="s">
        <v>515</v>
      </c>
      <c r="C305" s="37">
        <v>27</v>
      </c>
      <c r="D305" s="37">
        <v>27</v>
      </c>
      <c r="E305" s="37">
        <v>0</v>
      </c>
      <c r="F305" s="37">
        <v>27</v>
      </c>
      <c r="G305" s="37">
        <v>27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2</v>
      </c>
      <c r="V305" s="37">
        <v>2</v>
      </c>
      <c r="W305" s="37">
        <v>0</v>
      </c>
      <c r="X305" s="37">
        <v>2</v>
      </c>
      <c r="Y305" s="37">
        <v>2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</row>
    <row r="306" spans="2:35" ht="20.100000000000001" customHeight="1" thickBot="1" x14ac:dyDescent="0.25">
      <c r="B306" s="4" t="s">
        <v>516</v>
      </c>
      <c r="C306" s="37">
        <v>9</v>
      </c>
      <c r="D306" s="37">
        <v>9</v>
      </c>
      <c r="E306" s="37">
        <v>0</v>
      </c>
      <c r="F306" s="37">
        <v>9</v>
      </c>
      <c r="G306" s="37">
        <v>9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</row>
    <row r="307" spans="2:35" ht="20.100000000000001" customHeight="1" thickBot="1" x14ac:dyDescent="0.25">
      <c r="B307" s="4" t="s">
        <v>517</v>
      </c>
      <c r="C307" s="37">
        <v>90</v>
      </c>
      <c r="D307" s="37">
        <v>91</v>
      </c>
      <c r="E307" s="37">
        <v>1</v>
      </c>
      <c r="F307" s="37">
        <v>90</v>
      </c>
      <c r="G307" s="37">
        <v>91</v>
      </c>
      <c r="H307" s="37">
        <v>1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7</v>
      </c>
      <c r="V307" s="37">
        <v>7</v>
      </c>
      <c r="W307" s="37">
        <v>0</v>
      </c>
      <c r="X307" s="37">
        <v>7</v>
      </c>
      <c r="Y307" s="37">
        <v>7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</row>
    <row r="308" spans="2:35" ht="20.100000000000001" customHeight="1" thickBot="1" x14ac:dyDescent="0.25">
      <c r="B308" s="4" t="s">
        <v>518</v>
      </c>
      <c r="C308" s="37">
        <v>19</v>
      </c>
      <c r="D308" s="37">
        <v>18</v>
      </c>
      <c r="E308" s="37">
        <v>1</v>
      </c>
      <c r="F308" s="37">
        <v>19</v>
      </c>
      <c r="G308" s="37">
        <v>18</v>
      </c>
      <c r="H308" s="37">
        <v>1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8</v>
      </c>
      <c r="V308" s="37">
        <v>8</v>
      </c>
      <c r="W308" s="37">
        <v>1</v>
      </c>
      <c r="X308" s="37">
        <v>8</v>
      </c>
      <c r="Y308" s="37">
        <v>8</v>
      </c>
      <c r="Z308" s="37">
        <v>1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</row>
    <row r="309" spans="2:35" ht="20.100000000000001" customHeight="1" thickBot="1" x14ac:dyDescent="0.25">
      <c r="B309" s="4" t="s">
        <v>519</v>
      </c>
      <c r="C309" s="37">
        <v>228</v>
      </c>
      <c r="D309" s="37">
        <v>221</v>
      </c>
      <c r="E309" s="37">
        <v>15</v>
      </c>
      <c r="F309" s="37">
        <v>228</v>
      </c>
      <c r="G309" s="37">
        <v>221</v>
      </c>
      <c r="H309" s="37">
        <v>15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69</v>
      </c>
      <c r="V309" s="37">
        <v>67</v>
      </c>
      <c r="W309" s="37">
        <v>2</v>
      </c>
      <c r="X309" s="37">
        <v>69</v>
      </c>
      <c r="Y309" s="37">
        <v>67</v>
      </c>
      <c r="Z309" s="37">
        <v>2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</row>
    <row r="310" spans="2:35" ht="20.100000000000001" customHeight="1" thickBot="1" x14ac:dyDescent="0.25">
      <c r="B310" s="4" t="s">
        <v>520</v>
      </c>
      <c r="C310" s="37">
        <v>9</v>
      </c>
      <c r="D310" s="37">
        <v>9</v>
      </c>
      <c r="E310" s="37">
        <v>0</v>
      </c>
      <c r="F310" s="37">
        <v>9</v>
      </c>
      <c r="G310" s="37">
        <v>9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</row>
    <row r="311" spans="2:35" ht="20.100000000000001" customHeight="1" thickBot="1" x14ac:dyDescent="0.25">
      <c r="B311" s="4" t="s">
        <v>521</v>
      </c>
      <c r="C311" s="37">
        <v>0</v>
      </c>
      <c r="D311" s="37">
        <v>0</v>
      </c>
      <c r="E311" s="37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</row>
    <row r="312" spans="2:35" ht="20.100000000000001" customHeight="1" thickBot="1" x14ac:dyDescent="0.25">
      <c r="B312" s="4" t="s">
        <v>522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</row>
    <row r="313" spans="2:35" ht="20.100000000000001" customHeight="1" thickBot="1" x14ac:dyDescent="0.25">
      <c r="B313" s="4" t="s">
        <v>523</v>
      </c>
      <c r="C313" s="37">
        <v>13</v>
      </c>
      <c r="D313" s="37">
        <v>13</v>
      </c>
      <c r="E313" s="37">
        <v>0</v>
      </c>
      <c r="F313" s="37">
        <v>13</v>
      </c>
      <c r="G313" s="37">
        <v>13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4</v>
      </c>
      <c r="V313" s="37">
        <v>4</v>
      </c>
      <c r="W313" s="37">
        <v>0</v>
      </c>
      <c r="X313" s="37">
        <v>4</v>
      </c>
      <c r="Y313" s="37">
        <v>4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</row>
    <row r="314" spans="2:35" ht="20.100000000000001" customHeight="1" thickBot="1" x14ac:dyDescent="0.25">
      <c r="B314" s="4" t="s">
        <v>524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</row>
    <row r="315" spans="2:35" ht="20.100000000000001" customHeight="1" thickBot="1" x14ac:dyDescent="0.25">
      <c r="B315" s="4" t="s">
        <v>525</v>
      </c>
      <c r="C315" s="37">
        <v>24</v>
      </c>
      <c r="D315" s="37">
        <v>24</v>
      </c>
      <c r="E315" s="37">
        <v>0</v>
      </c>
      <c r="F315" s="37">
        <v>24</v>
      </c>
      <c r="G315" s="37">
        <v>24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6</v>
      </c>
      <c r="V315" s="37">
        <v>6</v>
      </c>
      <c r="W315" s="37">
        <v>0</v>
      </c>
      <c r="X315" s="37">
        <v>6</v>
      </c>
      <c r="Y315" s="37">
        <v>6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</row>
    <row r="316" spans="2:35" ht="20.100000000000001" customHeight="1" thickBot="1" x14ac:dyDescent="0.25">
      <c r="B316" s="4" t="s">
        <v>526</v>
      </c>
      <c r="C316" s="37">
        <v>70</v>
      </c>
      <c r="D316" s="37">
        <v>68</v>
      </c>
      <c r="E316" s="37">
        <v>2</v>
      </c>
      <c r="F316" s="37">
        <v>70</v>
      </c>
      <c r="G316" s="37">
        <v>68</v>
      </c>
      <c r="H316" s="37">
        <v>2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3</v>
      </c>
      <c r="V316" s="37">
        <v>3</v>
      </c>
      <c r="W316" s="37">
        <v>0</v>
      </c>
      <c r="X316" s="37">
        <v>3</v>
      </c>
      <c r="Y316" s="37">
        <v>3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</row>
    <row r="317" spans="2:35" ht="20.100000000000001" customHeight="1" thickBot="1" x14ac:dyDescent="0.25">
      <c r="B317" s="4" t="s">
        <v>527</v>
      </c>
      <c r="C317" s="37">
        <v>78</v>
      </c>
      <c r="D317" s="37">
        <v>78</v>
      </c>
      <c r="E317" s="37">
        <v>0</v>
      </c>
      <c r="F317" s="37">
        <v>78</v>
      </c>
      <c r="G317" s="37">
        <v>78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8</v>
      </c>
      <c r="V317" s="37">
        <v>8</v>
      </c>
      <c r="W317" s="37">
        <v>0</v>
      </c>
      <c r="X317" s="37">
        <v>8</v>
      </c>
      <c r="Y317" s="37">
        <v>8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</row>
    <row r="318" spans="2:35" ht="20.100000000000001" customHeight="1" thickBot="1" x14ac:dyDescent="0.25">
      <c r="B318" s="4" t="s">
        <v>528</v>
      </c>
      <c r="C318" s="37">
        <v>8</v>
      </c>
      <c r="D318" s="37">
        <v>8</v>
      </c>
      <c r="E318" s="37">
        <v>0</v>
      </c>
      <c r="F318" s="37">
        <v>8</v>
      </c>
      <c r="G318" s="37">
        <v>8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</row>
    <row r="319" spans="2:35" ht="20.100000000000001" customHeight="1" thickBot="1" x14ac:dyDescent="0.25">
      <c r="B319" s="4" t="s">
        <v>529</v>
      </c>
      <c r="C319" s="37">
        <v>26</v>
      </c>
      <c r="D319" s="37">
        <v>26</v>
      </c>
      <c r="E319" s="37">
        <v>0</v>
      </c>
      <c r="F319" s="37">
        <v>26</v>
      </c>
      <c r="G319" s="37">
        <v>26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</row>
    <row r="320" spans="2:35" ht="20.100000000000001" customHeight="1" thickBot="1" x14ac:dyDescent="0.25">
      <c r="B320" s="4" t="s">
        <v>530</v>
      </c>
      <c r="C320" s="37">
        <v>0</v>
      </c>
      <c r="D320" s="37">
        <v>2</v>
      </c>
      <c r="E320" s="37">
        <v>2</v>
      </c>
      <c r="F320" s="37">
        <v>0</v>
      </c>
      <c r="G320" s="37">
        <v>2</v>
      </c>
      <c r="H320" s="37">
        <v>2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</row>
    <row r="321" spans="2:35" ht="20.100000000000001" customHeight="1" thickBot="1" x14ac:dyDescent="0.25">
      <c r="B321" s="4" t="s">
        <v>531</v>
      </c>
      <c r="C321" s="37">
        <v>15</v>
      </c>
      <c r="D321" s="37">
        <v>15</v>
      </c>
      <c r="E321" s="37">
        <v>0</v>
      </c>
      <c r="F321" s="37">
        <v>15</v>
      </c>
      <c r="G321" s="37">
        <v>15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</row>
    <row r="322" spans="2:35" ht="20.100000000000001" customHeight="1" thickBot="1" x14ac:dyDescent="0.25">
      <c r="B322" s="4" t="s">
        <v>532</v>
      </c>
      <c r="C322" s="37">
        <v>30</v>
      </c>
      <c r="D322" s="37">
        <v>30</v>
      </c>
      <c r="E322" s="37">
        <v>0</v>
      </c>
      <c r="F322" s="37">
        <v>30</v>
      </c>
      <c r="G322" s="37">
        <v>30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</row>
    <row r="323" spans="2:35" ht="20.100000000000001" customHeight="1" thickBot="1" x14ac:dyDescent="0.25">
      <c r="B323" s="4" t="s">
        <v>533</v>
      </c>
      <c r="C323" s="37">
        <v>11</v>
      </c>
      <c r="D323" s="37">
        <v>11</v>
      </c>
      <c r="E323" s="37">
        <v>0</v>
      </c>
      <c r="F323" s="37">
        <v>11</v>
      </c>
      <c r="G323" s="37">
        <v>11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</row>
    <row r="324" spans="2:35" ht="20.100000000000001" customHeight="1" thickBot="1" x14ac:dyDescent="0.25">
      <c r="B324" s="4" t="s">
        <v>534</v>
      </c>
      <c r="C324" s="37">
        <v>0</v>
      </c>
      <c r="D324" s="37">
        <v>0</v>
      </c>
      <c r="E324" s="37">
        <v>0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</row>
    <row r="325" spans="2:35" ht="20.100000000000001" customHeight="1" thickBot="1" x14ac:dyDescent="0.25">
      <c r="B325" s="4" t="s">
        <v>535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</row>
    <row r="326" spans="2:35" ht="20.100000000000001" customHeight="1" thickBot="1" x14ac:dyDescent="0.25">
      <c r="B326" s="4" t="s">
        <v>213</v>
      </c>
      <c r="C326" s="37">
        <v>60</v>
      </c>
      <c r="D326" s="37">
        <v>57</v>
      </c>
      <c r="E326" s="37">
        <v>6</v>
      </c>
      <c r="F326" s="37">
        <v>60</v>
      </c>
      <c r="G326" s="37">
        <v>57</v>
      </c>
      <c r="H326" s="37">
        <v>6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21</v>
      </c>
      <c r="V326" s="37">
        <v>20</v>
      </c>
      <c r="W326" s="37">
        <v>1</v>
      </c>
      <c r="X326" s="37">
        <v>21</v>
      </c>
      <c r="Y326" s="37">
        <v>20</v>
      </c>
      <c r="Z326" s="37">
        <v>1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</row>
    <row r="327" spans="2:35" ht="20.100000000000001" customHeight="1" thickBot="1" x14ac:dyDescent="0.25">
      <c r="B327" s="4" t="s">
        <v>536</v>
      </c>
      <c r="C327" s="37">
        <v>12</v>
      </c>
      <c r="D327" s="37">
        <v>11</v>
      </c>
      <c r="E327" s="37">
        <v>1</v>
      </c>
      <c r="F327" s="37">
        <v>11</v>
      </c>
      <c r="G327" s="37">
        <v>10</v>
      </c>
      <c r="H327" s="37">
        <v>1</v>
      </c>
      <c r="I327" s="37">
        <v>1</v>
      </c>
      <c r="J327" s="37">
        <v>1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3</v>
      </c>
      <c r="V327" s="37">
        <v>2</v>
      </c>
      <c r="W327" s="37">
        <v>1</v>
      </c>
      <c r="X327" s="37">
        <v>3</v>
      </c>
      <c r="Y327" s="37">
        <v>2</v>
      </c>
      <c r="Z327" s="37">
        <v>1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</row>
    <row r="328" spans="2:35" ht="20.100000000000001" customHeight="1" thickBot="1" x14ac:dyDescent="0.25">
      <c r="B328" s="4" t="s">
        <v>537</v>
      </c>
      <c r="C328" s="37">
        <v>0</v>
      </c>
      <c r="D328" s="37">
        <v>0</v>
      </c>
      <c r="E328" s="37">
        <v>0</v>
      </c>
      <c r="F328" s="37">
        <v>0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</row>
    <row r="329" spans="2:35" ht="20.100000000000001" customHeight="1" thickBot="1" x14ac:dyDescent="0.25">
      <c r="B329" s="4" t="s">
        <v>538</v>
      </c>
      <c r="C329" s="37">
        <v>0</v>
      </c>
      <c r="D329" s="37">
        <v>0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</row>
    <row r="330" spans="2:35" ht="20.100000000000001" customHeight="1" thickBot="1" x14ac:dyDescent="0.25">
      <c r="B330" s="4" t="s">
        <v>539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</row>
    <row r="331" spans="2:35" ht="20.100000000000001" customHeight="1" thickBot="1" x14ac:dyDescent="0.25">
      <c r="B331" s="4" t="s">
        <v>540</v>
      </c>
      <c r="C331" s="37">
        <v>0</v>
      </c>
      <c r="D331" s="37">
        <v>0</v>
      </c>
      <c r="E331" s="37">
        <v>0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</row>
    <row r="332" spans="2:35" ht="20.100000000000001" customHeight="1" thickBot="1" x14ac:dyDescent="0.25">
      <c r="B332" s="4" t="s">
        <v>541</v>
      </c>
      <c r="C332" s="37">
        <v>2</v>
      </c>
      <c r="D332" s="37">
        <v>2</v>
      </c>
      <c r="E332" s="37">
        <v>0</v>
      </c>
      <c r="F332" s="37">
        <v>2</v>
      </c>
      <c r="G332" s="37">
        <v>2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2</v>
      </c>
      <c r="V332" s="37">
        <v>2</v>
      </c>
      <c r="W332" s="37">
        <v>0</v>
      </c>
      <c r="X332" s="37">
        <v>2</v>
      </c>
      <c r="Y332" s="37">
        <v>2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</row>
    <row r="333" spans="2:35" ht="20.100000000000001" customHeight="1" thickBot="1" x14ac:dyDescent="0.25">
      <c r="B333" s="4" t="s">
        <v>542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</row>
    <row r="334" spans="2:35" ht="20.100000000000001" customHeight="1" thickBot="1" x14ac:dyDescent="0.25">
      <c r="B334" s="4" t="s">
        <v>543</v>
      </c>
      <c r="C334" s="37">
        <v>6</v>
      </c>
      <c r="D334" s="37">
        <v>6</v>
      </c>
      <c r="E334" s="37">
        <v>0</v>
      </c>
      <c r="F334" s="37">
        <v>6</v>
      </c>
      <c r="G334" s="37">
        <v>6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1</v>
      </c>
      <c r="V334" s="37">
        <v>2</v>
      </c>
      <c r="W334" s="37">
        <v>0</v>
      </c>
      <c r="X334" s="37">
        <v>1</v>
      </c>
      <c r="Y334" s="37">
        <v>2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</row>
    <row r="335" spans="2:35" ht="20.100000000000001" customHeight="1" thickBot="1" x14ac:dyDescent="0.25">
      <c r="B335" s="4" t="s">
        <v>544</v>
      </c>
      <c r="C335" s="37">
        <v>3</v>
      </c>
      <c r="D335" s="37">
        <v>3</v>
      </c>
      <c r="E335" s="37">
        <v>0</v>
      </c>
      <c r="F335" s="37">
        <v>3</v>
      </c>
      <c r="G335" s="37">
        <v>3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</row>
    <row r="336" spans="2:35" ht="20.100000000000001" customHeight="1" thickBot="1" x14ac:dyDescent="0.25">
      <c r="B336" s="4" t="s">
        <v>214</v>
      </c>
      <c r="C336" s="37">
        <v>10</v>
      </c>
      <c r="D336" s="37">
        <v>10</v>
      </c>
      <c r="E336" s="37">
        <v>0</v>
      </c>
      <c r="F336" s="37">
        <v>6</v>
      </c>
      <c r="G336" s="37">
        <v>6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4</v>
      </c>
      <c r="P336" s="37">
        <v>4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</row>
    <row r="337" spans="2:35" ht="20.100000000000001" customHeight="1" thickBot="1" x14ac:dyDescent="0.25">
      <c r="B337" s="4" t="s">
        <v>545</v>
      </c>
      <c r="C337" s="37">
        <v>39</v>
      </c>
      <c r="D337" s="37">
        <v>39</v>
      </c>
      <c r="E337" s="37">
        <v>0</v>
      </c>
      <c r="F337" s="37">
        <v>39</v>
      </c>
      <c r="G337" s="37">
        <v>39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3</v>
      </c>
      <c r="V337" s="37">
        <v>3</v>
      </c>
      <c r="W337" s="37">
        <v>0</v>
      </c>
      <c r="X337" s="37">
        <v>3</v>
      </c>
      <c r="Y337" s="37">
        <v>3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</row>
    <row r="338" spans="2:35" ht="20.100000000000001" customHeight="1" thickBot="1" x14ac:dyDescent="0.25">
      <c r="B338" s="4" t="s">
        <v>546</v>
      </c>
      <c r="C338" s="37">
        <v>125</v>
      </c>
      <c r="D338" s="37">
        <v>78</v>
      </c>
      <c r="E338" s="37">
        <v>47</v>
      </c>
      <c r="F338" s="37">
        <v>125</v>
      </c>
      <c r="G338" s="37">
        <v>78</v>
      </c>
      <c r="H338" s="37">
        <v>47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9</v>
      </c>
      <c r="V338" s="37">
        <v>1</v>
      </c>
      <c r="W338" s="37">
        <v>8</v>
      </c>
      <c r="X338" s="37">
        <v>9</v>
      </c>
      <c r="Y338" s="37">
        <v>1</v>
      </c>
      <c r="Z338" s="37">
        <v>8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</row>
    <row r="339" spans="2:35" ht="20.100000000000001" customHeight="1" thickBot="1" x14ac:dyDescent="0.25">
      <c r="B339" s="4" t="s">
        <v>547</v>
      </c>
      <c r="C339" s="37">
        <v>17</v>
      </c>
      <c r="D339" s="37">
        <v>17</v>
      </c>
      <c r="E339" s="37">
        <v>0</v>
      </c>
      <c r="F339" s="37">
        <v>17</v>
      </c>
      <c r="G339" s="37">
        <v>17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7</v>
      </c>
      <c r="V339" s="37">
        <v>7</v>
      </c>
      <c r="W339" s="37">
        <v>0</v>
      </c>
      <c r="X339" s="37">
        <v>7</v>
      </c>
      <c r="Y339" s="37">
        <v>7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</row>
    <row r="340" spans="2:35" ht="20.100000000000001" customHeight="1" thickBot="1" x14ac:dyDescent="0.25">
      <c r="B340" s="4" t="s">
        <v>548</v>
      </c>
      <c r="C340" s="37">
        <v>10</v>
      </c>
      <c r="D340" s="37">
        <v>10</v>
      </c>
      <c r="E340" s="37">
        <v>0</v>
      </c>
      <c r="F340" s="37">
        <v>10</v>
      </c>
      <c r="G340" s="37">
        <v>10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6</v>
      </c>
      <c r="V340" s="37">
        <v>6</v>
      </c>
      <c r="W340" s="37">
        <v>0</v>
      </c>
      <c r="X340" s="37">
        <v>6</v>
      </c>
      <c r="Y340" s="37">
        <v>6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</row>
    <row r="341" spans="2:35" ht="20.100000000000001" customHeight="1" thickBot="1" x14ac:dyDescent="0.25">
      <c r="B341" s="4" t="s">
        <v>549</v>
      </c>
      <c r="C341" s="37">
        <v>5</v>
      </c>
      <c r="D341" s="37">
        <v>5</v>
      </c>
      <c r="E341" s="37">
        <v>0</v>
      </c>
      <c r="F341" s="37">
        <v>5</v>
      </c>
      <c r="G341" s="37">
        <v>5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</row>
    <row r="342" spans="2:35" ht="20.100000000000001" customHeight="1" thickBot="1" x14ac:dyDescent="0.25">
      <c r="B342" s="4" t="s">
        <v>550</v>
      </c>
      <c r="C342" s="37">
        <v>6</v>
      </c>
      <c r="D342" s="37">
        <v>6</v>
      </c>
      <c r="E342" s="37">
        <v>0</v>
      </c>
      <c r="F342" s="37">
        <v>6</v>
      </c>
      <c r="G342" s="37">
        <v>6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</row>
    <row r="343" spans="2:35" ht="20.100000000000001" customHeight="1" thickBot="1" x14ac:dyDescent="0.25">
      <c r="B343" s="4" t="s">
        <v>551</v>
      </c>
      <c r="C343" s="37">
        <v>23</v>
      </c>
      <c r="D343" s="37">
        <v>23</v>
      </c>
      <c r="E343" s="37">
        <v>1</v>
      </c>
      <c r="F343" s="37">
        <v>23</v>
      </c>
      <c r="G343" s="37">
        <v>23</v>
      </c>
      <c r="H343" s="37">
        <v>1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</row>
    <row r="344" spans="2:35" ht="20.100000000000001" customHeight="1" thickBot="1" x14ac:dyDescent="0.25">
      <c r="B344" s="4" t="s">
        <v>552</v>
      </c>
      <c r="C344" s="37">
        <v>2</v>
      </c>
      <c r="D344" s="37">
        <v>2</v>
      </c>
      <c r="E344" s="37">
        <v>0</v>
      </c>
      <c r="F344" s="37">
        <v>2</v>
      </c>
      <c r="G344" s="37">
        <v>2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</row>
    <row r="345" spans="2:35" ht="20.100000000000001" customHeight="1" thickBot="1" x14ac:dyDescent="0.25">
      <c r="B345" s="4" t="s">
        <v>553</v>
      </c>
      <c r="C345" s="37">
        <v>0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</row>
    <row r="346" spans="2:35" ht="20.100000000000001" customHeight="1" thickBot="1" x14ac:dyDescent="0.25">
      <c r="B346" s="4" t="s">
        <v>215</v>
      </c>
      <c r="C346" s="37">
        <v>87</v>
      </c>
      <c r="D346" s="37">
        <v>83</v>
      </c>
      <c r="E346" s="37">
        <v>14</v>
      </c>
      <c r="F346" s="37">
        <v>87</v>
      </c>
      <c r="G346" s="37">
        <v>83</v>
      </c>
      <c r="H346" s="37">
        <v>14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11</v>
      </c>
      <c r="V346" s="37">
        <v>15</v>
      </c>
      <c r="W346" s="37">
        <v>1</v>
      </c>
      <c r="X346" s="37">
        <v>11</v>
      </c>
      <c r="Y346" s="37">
        <v>15</v>
      </c>
      <c r="Z346" s="37">
        <v>1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</row>
    <row r="347" spans="2:35" ht="20.100000000000001" customHeight="1" thickBot="1" x14ac:dyDescent="0.25">
      <c r="B347" s="4" t="s">
        <v>554</v>
      </c>
      <c r="C347" s="37">
        <v>30</v>
      </c>
      <c r="D347" s="37">
        <v>30</v>
      </c>
      <c r="E347" s="37">
        <v>0</v>
      </c>
      <c r="F347" s="37">
        <v>30</v>
      </c>
      <c r="G347" s="37">
        <v>30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6</v>
      </c>
      <c r="V347" s="37">
        <v>6</v>
      </c>
      <c r="W347" s="37">
        <v>0</v>
      </c>
      <c r="X347" s="37">
        <v>6</v>
      </c>
      <c r="Y347" s="37">
        <v>6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</row>
    <row r="348" spans="2:35" ht="20.100000000000001" customHeight="1" thickBot="1" x14ac:dyDescent="0.25">
      <c r="B348" s="4" t="s">
        <v>555</v>
      </c>
      <c r="C348" s="37">
        <v>0</v>
      </c>
      <c r="D348" s="37">
        <v>0</v>
      </c>
      <c r="E348" s="37">
        <v>0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</row>
    <row r="349" spans="2:35" ht="20.100000000000001" customHeight="1" thickBot="1" x14ac:dyDescent="0.25">
      <c r="B349" s="4" t="s">
        <v>556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</row>
    <row r="350" spans="2:35" ht="20.100000000000001" customHeight="1" thickBot="1" x14ac:dyDescent="0.25">
      <c r="B350" s="4" t="s">
        <v>557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</row>
    <row r="351" spans="2:35" ht="20.100000000000001" customHeight="1" thickBot="1" x14ac:dyDescent="0.25">
      <c r="B351" s="4" t="s">
        <v>558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</row>
    <row r="352" spans="2:35" ht="20.100000000000001" customHeight="1" thickBot="1" x14ac:dyDescent="0.25">
      <c r="B352" s="4" t="s">
        <v>559</v>
      </c>
      <c r="C352" s="37">
        <v>8</v>
      </c>
      <c r="D352" s="37">
        <v>8</v>
      </c>
      <c r="E352" s="37">
        <v>0</v>
      </c>
      <c r="F352" s="37">
        <v>6</v>
      </c>
      <c r="G352" s="37">
        <v>6</v>
      </c>
      <c r="H352" s="37">
        <v>0</v>
      </c>
      <c r="I352" s="37">
        <v>2</v>
      </c>
      <c r="J352" s="37">
        <v>2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</row>
    <row r="353" spans="2:35" ht="20.100000000000001" customHeight="1" thickBot="1" x14ac:dyDescent="0.25">
      <c r="B353" s="4" t="s">
        <v>560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</row>
    <row r="354" spans="2:35" ht="20.100000000000001" customHeight="1" thickBot="1" x14ac:dyDescent="0.25">
      <c r="B354" s="4" t="s">
        <v>561</v>
      </c>
      <c r="C354" s="37">
        <v>5</v>
      </c>
      <c r="D354" s="37">
        <v>9</v>
      </c>
      <c r="E354" s="37">
        <v>0</v>
      </c>
      <c r="F354" s="37">
        <v>5</v>
      </c>
      <c r="G354" s="37">
        <v>9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</row>
    <row r="355" spans="2:35" ht="20.100000000000001" customHeight="1" thickBot="1" x14ac:dyDescent="0.25">
      <c r="B355" s="4" t="s">
        <v>562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</row>
    <row r="356" spans="2:35" ht="20.100000000000001" customHeight="1" thickBot="1" x14ac:dyDescent="0.25">
      <c r="B356" s="4" t="s">
        <v>563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</row>
    <row r="357" spans="2:35" ht="20.100000000000001" customHeight="1" thickBot="1" x14ac:dyDescent="0.25">
      <c r="B357" s="4" t="s">
        <v>564</v>
      </c>
      <c r="C357" s="37">
        <v>14</v>
      </c>
      <c r="D357" s="37">
        <v>13</v>
      </c>
      <c r="E357" s="37">
        <v>4</v>
      </c>
      <c r="F357" s="37">
        <v>14</v>
      </c>
      <c r="G357" s="37">
        <v>13</v>
      </c>
      <c r="H357" s="37">
        <v>4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4</v>
      </c>
      <c r="V357" s="37">
        <v>2</v>
      </c>
      <c r="W357" s="37">
        <v>2</v>
      </c>
      <c r="X357" s="37">
        <v>4</v>
      </c>
      <c r="Y357" s="37">
        <v>2</v>
      </c>
      <c r="Z357" s="37">
        <v>2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</row>
    <row r="358" spans="2:35" ht="20.100000000000001" customHeight="1" thickBot="1" x14ac:dyDescent="0.25">
      <c r="B358" s="4" t="s">
        <v>565</v>
      </c>
      <c r="C358" s="37">
        <v>0</v>
      </c>
      <c r="D358" s="37">
        <v>0</v>
      </c>
      <c r="E358" s="37">
        <v>0</v>
      </c>
      <c r="F358" s="37">
        <v>0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</row>
    <row r="359" spans="2:35" ht="20.100000000000001" customHeight="1" thickBot="1" x14ac:dyDescent="0.25">
      <c r="B359" s="4" t="s">
        <v>216</v>
      </c>
      <c r="C359" s="37">
        <v>11</v>
      </c>
      <c r="D359" s="37">
        <v>12</v>
      </c>
      <c r="E359" s="37">
        <v>0</v>
      </c>
      <c r="F359" s="37">
        <v>11</v>
      </c>
      <c r="G359" s="37">
        <v>12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</row>
    <row r="360" spans="2:35" ht="20.100000000000001" customHeight="1" thickBot="1" x14ac:dyDescent="0.25">
      <c r="B360" s="4" t="s">
        <v>566</v>
      </c>
      <c r="C360" s="37">
        <v>0</v>
      </c>
      <c r="D360" s="37">
        <v>0</v>
      </c>
      <c r="E360" s="37">
        <v>0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</row>
    <row r="361" spans="2:35" ht="20.100000000000001" customHeight="1" thickBot="1" x14ac:dyDescent="0.25">
      <c r="B361" s="4" t="s">
        <v>567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</row>
    <row r="362" spans="2:35" ht="20.100000000000001" customHeight="1" thickBot="1" x14ac:dyDescent="0.25">
      <c r="B362" s="4" t="s">
        <v>568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</row>
    <row r="363" spans="2:35" ht="20.100000000000001" customHeight="1" thickBot="1" x14ac:dyDescent="0.25">
      <c r="B363" s="4" t="s">
        <v>569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</row>
    <row r="364" spans="2:35" ht="20.100000000000001" customHeight="1" thickBot="1" x14ac:dyDescent="0.25">
      <c r="B364" s="4" t="s">
        <v>570</v>
      </c>
      <c r="C364" s="37">
        <v>0</v>
      </c>
      <c r="D364" s="37">
        <v>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</row>
    <row r="365" spans="2:35" ht="20.100000000000001" customHeight="1" thickBot="1" x14ac:dyDescent="0.25">
      <c r="B365" s="4" t="s">
        <v>571</v>
      </c>
      <c r="C365" s="37">
        <v>10</v>
      </c>
      <c r="D365" s="37">
        <v>10</v>
      </c>
      <c r="E365" s="37">
        <v>0</v>
      </c>
      <c r="F365" s="37">
        <v>10</v>
      </c>
      <c r="G365" s="37">
        <v>10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</row>
    <row r="366" spans="2:35" ht="20.100000000000001" customHeight="1" thickBot="1" x14ac:dyDescent="0.25">
      <c r="B366" s="4" t="s">
        <v>217</v>
      </c>
      <c r="C366" s="37">
        <v>10</v>
      </c>
      <c r="D366" s="37">
        <v>8</v>
      </c>
      <c r="E366" s="37">
        <v>4</v>
      </c>
      <c r="F366" s="37">
        <v>10</v>
      </c>
      <c r="G366" s="37">
        <v>8</v>
      </c>
      <c r="H366" s="37">
        <v>4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</row>
    <row r="367" spans="2:35" ht="20.100000000000001" customHeight="1" thickBot="1" x14ac:dyDescent="0.25">
      <c r="B367" s="4" t="s">
        <v>572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</row>
    <row r="368" spans="2:35" ht="20.100000000000001" customHeight="1" thickBot="1" x14ac:dyDescent="0.25">
      <c r="B368" s="4" t="s">
        <v>573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</row>
    <row r="369" spans="2:35" ht="20.100000000000001" customHeight="1" thickBot="1" x14ac:dyDescent="0.25">
      <c r="B369" s="4" t="s">
        <v>574</v>
      </c>
      <c r="C369" s="37">
        <v>1</v>
      </c>
      <c r="D369" s="37">
        <v>1</v>
      </c>
      <c r="E369" s="37">
        <v>0</v>
      </c>
      <c r="F369" s="37">
        <v>1</v>
      </c>
      <c r="G369" s="37">
        <v>1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</row>
    <row r="370" spans="2:35" ht="20.100000000000001" customHeight="1" thickBot="1" x14ac:dyDescent="0.25">
      <c r="B370" s="4" t="s">
        <v>575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</row>
    <row r="371" spans="2:35" ht="20.100000000000001" customHeight="1" thickBot="1" x14ac:dyDescent="0.25">
      <c r="B371" s="4" t="s">
        <v>576</v>
      </c>
      <c r="C371" s="37">
        <v>24</v>
      </c>
      <c r="D371" s="37">
        <v>23</v>
      </c>
      <c r="E371" s="37">
        <v>1</v>
      </c>
      <c r="F371" s="37">
        <v>24</v>
      </c>
      <c r="G371" s="37">
        <v>23</v>
      </c>
      <c r="H371" s="37">
        <v>1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</row>
    <row r="372" spans="2:35" ht="20.100000000000001" customHeight="1" thickBot="1" x14ac:dyDescent="0.25">
      <c r="B372" s="4" t="s">
        <v>577</v>
      </c>
      <c r="C372" s="37">
        <v>18</v>
      </c>
      <c r="D372" s="37">
        <v>19</v>
      </c>
      <c r="E372" s="37">
        <v>0</v>
      </c>
      <c r="F372" s="37">
        <v>18</v>
      </c>
      <c r="G372" s="37">
        <v>19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</row>
    <row r="373" spans="2:35" ht="20.100000000000001" customHeight="1" thickBot="1" x14ac:dyDescent="0.25">
      <c r="B373" s="4" t="s">
        <v>578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</row>
    <row r="374" spans="2:35" ht="20.100000000000001" customHeight="1" thickBot="1" x14ac:dyDescent="0.25">
      <c r="B374" s="4" t="s">
        <v>579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</row>
    <row r="375" spans="2:35" ht="20.100000000000001" customHeight="1" thickBot="1" x14ac:dyDescent="0.25">
      <c r="B375" s="4" t="s">
        <v>580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</row>
    <row r="376" spans="2:35" ht="20.100000000000001" customHeight="1" thickBot="1" x14ac:dyDescent="0.25">
      <c r="B376" s="4" t="s">
        <v>581</v>
      </c>
      <c r="C376" s="37">
        <v>4</v>
      </c>
      <c r="D376" s="37">
        <v>4</v>
      </c>
      <c r="E376" s="37">
        <v>0</v>
      </c>
      <c r="F376" s="37">
        <v>4</v>
      </c>
      <c r="G376" s="37">
        <v>4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</row>
    <row r="377" spans="2:35" ht="20.100000000000001" customHeight="1" thickBot="1" x14ac:dyDescent="0.25">
      <c r="B377" s="4" t="s">
        <v>582</v>
      </c>
      <c r="C377" s="37">
        <v>97</v>
      </c>
      <c r="D377" s="37">
        <v>92</v>
      </c>
      <c r="E377" s="37">
        <v>9</v>
      </c>
      <c r="F377" s="37">
        <v>97</v>
      </c>
      <c r="G377" s="37">
        <v>92</v>
      </c>
      <c r="H377" s="37">
        <v>9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3</v>
      </c>
      <c r="V377" s="37">
        <v>5</v>
      </c>
      <c r="W377" s="37">
        <v>0</v>
      </c>
      <c r="X377" s="37">
        <v>3</v>
      </c>
      <c r="Y377" s="37">
        <v>5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</row>
    <row r="378" spans="2:35" ht="20.100000000000001" customHeight="1" thickBot="1" x14ac:dyDescent="0.25">
      <c r="B378" s="4" t="s">
        <v>218</v>
      </c>
      <c r="C378" s="37">
        <v>0</v>
      </c>
      <c r="D378" s="37">
        <v>0</v>
      </c>
      <c r="E378" s="37">
        <v>0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</row>
    <row r="379" spans="2:35" ht="20.100000000000001" customHeight="1" thickBot="1" x14ac:dyDescent="0.25">
      <c r="B379" s="4" t="s">
        <v>583</v>
      </c>
      <c r="C379" s="37">
        <v>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</row>
    <row r="380" spans="2:35" ht="20.100000000000001" customHeight="1" thickBot="1" x14ac:dyDescent="0.25">
      <c r="B380" s="4" t="s">
        <v>584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</row>
    <row r="381" spans="2:35" ht="20.100000000000001" customHeight="1" thickBot="1" x14ac:dyDescent="0.25">
      <c r="B381" s="4" t="s">
        <v>585</v>
      </c>
      <c r="C381" s="37">
        <v>0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</row>
    <row r="382" spans="2:35" ht="20.100000000000001" customHeight="1" thickBot="1" x14ac:dyDescent="0.25">
      <c r="B382" s="4" t="s">
        <v>586</v>
      </c>
      <c r="C382" s="37">
        <v>0</v>
      </c>
      <c r="D382" s="37">
        <v>0</v>
      </c>
      <c r="E382" s="37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</row>
    <row r="383" spans="2:35" ht="20.100000000000001" customHeight="1" thickBot="1" x14ac:dyDescent="0.25">
      <c r="B383" s="4" t="s">
        <v>587</v>
      </c>
      <c r="C383" s="37">
        <v>0</v>
      </c>
      <c r="D383" s="37">
        <v>0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</row>
    <row r="384" spans="2:35" ht="20.100000000000001" customHeight="1" thickBot="1" x14ac:dyDescent="0.25">
      <c r="B384" s="4" t="s">
        <v>588</v>
      </c>
      <c r="C384" s="37">
        <v>0</v>
      </c>
      <c r="D384" s="37">
        <v>0</v>
      </c>
      <c r="E384" s="37">
        <v>0</v>
      </c>
      <c r="F384" s="37">
        <v>0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</row>
    <row r="385" spans="2:35" ht="20.100000000000001" customHeight="1" thickBot="1" x14ac:dyDescent="0.25">
      <c r="B385" s="4" t="s">
        <v>589</v>
      </c>
      <c r="C385" s="37">
        <v>0</v>
      </c>
      <c r="D385" s="37">
        <v>0</v>
      </c>
      <c r="E385" s="37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</row>
    <row r="386" spans="2:35" ht="20.100000000000001" customHeight="1" thickBot="1" x14ac:dyDescent="0.25">
      <c r="B386" s="4" t="s">
        <v>590</v>
      </c>
      <c r="C386" s="37">
        <v>1</v>
      </c>
      <c r="D386" s="37">
        <v>1</v>
      </c>
      <c r="E386" s="37">
        <v>0</v>
      </c>
      <c r="F386" s="37">
        <v>1</v>
      </c>
      <c r="G386" s="37">
        <v>1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</row>
    <row r="387" spans="2:35" ht="20.100000000000001" customHeight="1" thickBot="1" x14ac:dyDescent="0.25">
      <c r="B387" s="4" t="s">
        <v>591</v>
      </c>
      <c r="C387" s="37">
        <v>1</v>
      </c>
      <c r="D387" s="37">
        <v>1</v>
      </c>
      <c r="E387" s="37">
        <v>0</v>
      </c>
      <c r="F387" s="37">
        <v>1</v>
      </c>
      <c r="G387" s="37">
        <v>1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</row>
    <row r="388" spans="2:35" ht="20.100000000000001" customHeight="1" thickBot="1" x14ac:dyDescent="0.25">
      <c r="B388" s="4" t="s">
        <v>592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</row>
    <row r="389" spans="2:35" ht="20.100000000000001" customHeight="1" thickBot="1" x14ac:dyDescent="0.25">
      <c r="B389" s="4" t="s">
        <v>593</v>
      </c>
      <c r="C389" s="37">
        <v>61</v>
      </c>
      <c r="D389" s="37">
        <v>61</v>
      </c>
      <c r="E389" s="37">
        <v>0</v>
      </c>
      <c r="F389" s="37">
        <v>61</v>
      </c>
      <c r="G389" s="37">
        <v>61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11</v>
      </c>
      <c r="V389" s="37">
        <v>11</v>
      </c>
      <c r="W389" s="37">
        <v>0</v>
      </c>
      <c r="X389" s="37">
        <v>11</v>
      </c>
      <c r="Y389" s="37">
        <v>11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</row>
    <row r="390" spans="2:35" ht="20.100000000000001" customHeight="1" thickBot="1" x14ac:dyDescent="0.25">
      <c r="B390" s="4" t="s">
        <v>594</v>
      </c>
      <c r="C390" s="37">
        <v>16</v>
      </c>
      <c r="D390" s="37">
        <v>16</v>
      </c>
      <c r="E390" s="37">
        <v>0</v>
      </c>
      <c r="F390" s="37">
        <v>16</v>
      </c>
      <c r="G390" s="37">
        <v>16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5</v>
      </c>
      <c r="V390" s="37">
        <v>5</v>
      </c>
      <c r="W390" s="37">
        <v>0</v>
      </c>
      <c r="X390" s="37">
        <v>5</v>
      </c>
      <c r="Y390" s="37">
        <v>5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</row>
    <row r="391" spans="2:35" ht="20.100000000000001" customHeight="1" thickBot="1" x14ac:dyDescent="0.25">
      <c r="B391" s="4" t="s">
        <v>595</v>
      </c>
      <c r="C391" s="37">
        <v>96</v>
      </c>
      <c r="D391" s="37">
        <v>89</v>
      </c>
      <c r="E391" s="37">
        <v>9</v>
      </c>
      <c r="F391" s="37">
        <v>96</v>
      </c>
      <c r="G391" s="37">
        <v>89</v>
      </c>
      <c r="H391" s="37">
        <v>9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1</v>
      </c>
      <c r="V391" s="37">
        <v>1</v>
      </c>
      <c r="W391" s="37">
        <v>0</v>
      </c>
      <c r="X391" s="37">
        <v>1</v>
      </c>
      <c r="Y391" s="37">
        <v>1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</row>
    <row r="392" spans="2:35" ht="20.100000000000001" customHeight="1" thickBot="1" x14ac:dyDescent="0.25">
      <c r="B392" s="4" t="s">
        <v>596</v>
      </c>
      <c r="C392" s="37">
        <v>18</v>
      </c>
      <c r="D392" s="37">
        <v>18</v>
      </c>
      <c r="E392" s="37">
        <v>0</v>
      </c>
      <c r="F392" s="37">
        <v>18</v>
      </c>
      <c r="G392" s="37">
        <v>18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7</v>
      </c>
      <c r="V392" s="37">
        <v>2</v>
      </c>
      <c r="W392" s="37">
        <v>5</v>
      </c>
      <c r="X392" s="37">
        <v>7</v>
      </c>
      <c r="Y392" s="37">
        <v>2</v>
      </c>
      <c r="Z392" s="37">
        <v>5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</row>
    <row r="393" spans="2:35" ht="20.100000000000001" customHeight="1" thickBot="1" x14ac:dyDescent="0.25">
      <c r="B393" s="4" t="s">
        <v>597</v>
      </c>
      <c r="C393" s="37">
        <v>81</v>
      </c>
      <c r="D393" s="37">
        <v>68</v>
      </c>
      <c r="E393" s="37">
        <v>14</v>
      </c>
      <c r="F393" s="37">
        <v>81</v>
      </c>
      <c r="G393" s="37">
        <v>68</v>
      </c>
      <c r="H393" s="37">
        <v>14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28</v>
      </c>
      <c r="V393" s="37">
        <v>22</v>
      </c>
      <c r="W393" s="37">
        <v>6</v>
      </c>
      <c r="X393" s="37">
        <v>28</v>
      </c>
      <c r="Y393" s="37">
        <v>22</v>
      </c>
      <c r="Z393" s="37">
        <v>6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</row>
    <row r="394" spans="2:35" ht="20.100000000000001" customHeight="1" thickBot="1" x14ac:dyDescent="0.25">
      <c r="B394" s="4" t="s">
        <v>598</v>
      </c>
      <c r="C394" s="37">
        <v>0</v>
      </c>
      <c r="D394" s="37">
        <v>0</v>
      </c>
      <c r="E394" s="37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</row>
    <row r="395" spans="2:35" ht="20.100000000000001" customHeight="1" thickBot="1" x14ac:dyDescent="0.25">
      <c r="B395" s="4" t="s">
        <v>599</v>
      </c>
      <c r="C395" s="37">
        <v>0</v>
      </c>
      <c r="D395" s="37">
        <v>0</v>
      </c>
      <c r="E395" s="37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</row>
    <row r="396" spans="2:35" ht="20.100000000000001" customHeight="1" thickBot="1" x14ac:dyDescent="0.25">
      <c r="B396" s="4" t="s">
        <v>600</v>
      </c>
      <c r="C396" s="37">
        <v>113</v>
      </c>
      <c r="D396" s="37">
        <v>114</v>
      </c>
      <c r="E396" s="37">
        <v>4</v>
      </c>
      <c r="F396" s="37">
        <v>113</v>
      </c>
      <c r="G396" s="37">
        <v>114</v>
      </c>
      <c r="H396" s="37">
        <v>4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20</v>
      </c>
      <c r="V396" s="37">
        <v>19</v>
      </c>
      <c r="W396" s="37">
        <v>1</v>
      </c>
      <c r="X396" s="37">
        <v>20</v>
      </c>
      <c r="Y396" s="37">
        <v>19</v>
      </c>
      <c r="Z396" s="37">
        <v>1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</row>
    <row r="397" spans="2:35" ht="20.100000000000001" customHeight="1" thickBot="1" x14ac:dyDescent="0.25">
      <c r="B397" s="4" t="s">
        <v>601</v>
      </c>
      <c r="C397" s="37">
        <v>23</v>
      </c>
      <c r="D397" s="37">
        <v>23</v>
      </c>
      <c r="E397" s="37">
        <v>0</v>
      </c>
      <c r="F397" s="37">
        <v>23</v>
      </c>
      <c r="G397" s="37">
        <v>23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6</v>
      </c>
      <c r="V397" s="37">
        <v>6</v>
      </c>
      <c r="W397" s="37">
        <v>0</v>
      </c>
      <c r="X397" s="37">
        <v>6</v>
      </c>
      <c r="Y397" s="37">
        <v>6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</row>
    <row r="398" spans="2:35" ht="20.100000000000001" customHeight="1" thickBot="1" x14ac:dyDescent="0.25">
      <c r="B398" s="4" t="s">
        <v>219</v>
      </c>
      <c r="C398" s="37">
        <v>710</v>
      </c>
      <c r="D398" s="37">
        <v>690</v>
      </c>
      <c r="E398" s="37">
        <v>52</v>
      </c>
      <c r="F398" s="37">
        <v>709</v>
      </c>
      <c r="G398" s="37">
        <v>688</v>
      </c>
      <c r="H398" s="37">
        <v>51</v>
      </c>
      <c r="I398" s="37">
        <v>0</v>
      </c>
      <c r="J398" s="37">
        <v>1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1</v>
      </c>
      <c r="S398" s="37">
        <v>1</v>
      </c>
      <c r="T398" s="37">
        <v>1</v>
      </c>
      <c r="U398" s="37">
        <v>90</v>
      </c>
      <c r="V398" s="37">
        <v>90</v>
      </c>
      <c r="W398" s="37">
        <v>0</v>
      </c>
      <c r="X398" s="37">
        <v>90</v>
      </c>
      <c r="Y398" s="37">
        <v>90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</row>
    <row r="399" spans="2:35" ht="20.100000000000001" customHeight="1" thickBot="1" x14ac:dyDescent="0.25">
      <c r="B399" s="4" t="s">
        <v>602</v>
      </c>
      <c r="C399" s="37">
        <v>47</v>
      </c>
      <c r="D399" s="37">
        <v>55</v>
      </c>
      <c r="E399" s="37">
        <v>0</v>
      </c>
      <c r="F399" s="37">
        <v>47</v>
      </c>
      <c r="G399" s="37">
        <v>55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13</v>
      </c>
      <c r="V399" s="37">
        <v>13</v>
      </c>
      <c r="W399" s="37">
        <v>0</v>
      </c>
      <c r="X399" s="37">
        <v>13</v>
      </c>
      <c r="Y399" s="37">
        <v>13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</row>
    <row r="400" spans="2:35" ht="20.100000000000001" customHeight="1" thickBot="1" x14ac:dyDescent="0.25">
      <c r="B400" s="4" t="s">
        <v>603</v>
      </c>
      <c r="C400" s="37">
        <v>87</v>
      </c>
      <c r="D400" s="37">
        <v>87</v>
      </c>
      <c r="E400" s="37">
        <v>0</v>
      </c>
      <c r="F400" s="37">
        <v>87</v>
      </c>
      <c r="G400" s="37">
        <v>87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6</v>
      </c>
      <c r="V400" s="37">
        <v>6</v>
      </c>
      <c r="W400" s="37">
        <v>0</v>
      </c>
      <c r="X400" s="37">
        <v>6</v>
      </c>
      <c r="Y400" s="37">
        <v>6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</row>
    <row r="401" spans="2:35" ht="20.100000000000001" customHeight="1" thickBot="1" x14ac:dyDescent="0.25">
      <c r="B401" s="4" t="s">
        <v>604</v>
      </c>
      <c r="C401" s="37">
        <v>31</v>
      </c>
      <c r="D401" s="37">
        <v>25</v>
      </c>
      <c r="E401" s="37">
        <v>7</v>
      </c>
      <c r="F401" s="37">
        <v>31</v>
      </c>
      <c r="G401" s="37">
        <v>25</v>
      </c>
      <c r="H401" s="37">
        <v>7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4</v>
      </c>
      <c r="V401" s="37">
        <v>4</v>
      </c>
      <c r="W401" s="37">
        <v>0</v>
      </c>
      <c r="X401" s="37">
        <v>4</v>
      </c>
      <c r="Y401" s="37">
        <v>4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</row>
    <row r="402" spans="2:35" ht="20.100000000000001" customHeight="1" thickBot="1" x14ac:dyDescent="0.25">
      <c r="B402" s="4" t="s">
        <v>605</v>
      </c>
      <c r="C402" s="37">
        <v>43</v>
      </c>
      <c r="D402" s="37">
        <v>44</v>
      </c>
      <c r="E402" s="37">
        <v>0</v>
      </c>
      <c r="F402" s="37">
        <v>43</v>
      </c>
      <c r="G402" s="37">
        <v>44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2</v>
      </c>
      <c r="V402" s="37">
        <v>2</v>
      </c>
      <c r="W402" s="37">
        <v>0</v>
      </c>
      <c r="X402" s="37">
        <v>2</v>
      </c>
      <c r="Y402" s="37">
        <v>2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</row>
    <row r="403" spans="2:35" ht="20.100000000000001" customHeight="1" thickBot="1" x14ac:dyDescent="0.25">
      <c r="B403" s="4" t="s">
        <v>606</v>
      </c>
      <c r="C403" s="37">
        <v>52</v>
      </c>
      <c r="D403" s="37">
        <v>37</v>
      </c>
      <c r="E403" s="37">
        <v>19</v>
      </c>
      <c r="F403" s="37">
        <v>52</v>
      </c>
      <c r="G403" s="37">
        <v>37</v>
      </c>
      <c r="H403" s="37">
        <v>19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8</v>
      </c>
      <c r="V403" s="37">
        <v>8</v>
      </c>
      <c r="W403" s="37">
        <v>0</v>
      </c>
      <c r="X403" s="37">
        <v>8</v>
      </c>
      <c r="Y403" s="37">
        <v>8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</row>
    <row r="404" spans="2:35" ht="20.100000000000001" customHeight="1" thickBot="1" x14ac:dyDescent="0.25">
      <c r="B404" s="4" t="s">
        <v>607</v>
      </c>
      <c r="C404" s="37">
        <v>51</v>
      </c>
      <c r="D404" s="37">
        <v>51</v>
      </c>
      <c r="E404" s="37">
        <v>0</v>
      </c>
      <c r="F404" s="37">
        <v>51</v>
      </c>
      <c r="G404" s="37">
        <v>51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20</v>
      </c>
      <c r="V404" s="37">
        <v>11</v>
      </c>
      <c r="W404" s="37">
        <v>9</v>
      </c>
      <c r="X404" s="37">
        <v>20</v>
      </c>
      <c r="Y404" s="37">
        <v>11</v>
      </c>
      <c r="Z404" s="37">
        <v>9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</row>
    <row r="405" spans="2:35" ht="20.100000000000001" customHeight="1" thickBot="1" x14ac:dyDescent="0.25">
      <c r="B405" s="4" t="s">
        <v>608</v>
      </c>
      <c r="C405" s="37">
        <v>78</v>
      </c>
      <c r="D405" s="37">
        <v>78</v>
      </c>
      <c r="E405" s="37">
        <v>0</v>
      </c>
      <c r="F405" s="37">
        <v>62</v>
      </c>
      <c r="G405" s="37">
        <v>62</v>
      </c>
      <c r="H405" s="37">
        <v>0</v>
      </c>
      <c r="I405" s="37">
        <v>16</v>
      </c>
      <c r="J405" s="37">
        <v>16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4</v>
      </c>
      <c r="V405" s="37">
        <v>4</v>
      </c>
      <c r="W405" s="37">
        <v>0</v>
      </c>
      <c r="X405" s="37">
        <v>4</v>
      </c>
      <c r="Y405" s="37">
        <v>4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</row>
    <row r="406" spans="2:35" ht="20.100000000000001" customHeight="1" thickBot="1" x14ac:dyDescent="0.25">
      <c r="B406" s="4" t="s">
        <v>609</v>
      </c>
      <c r="C406" s="37">
        <v>0</v>
      </c>
      <c r="D406" s="37">
        <v>2</v>
      </c>
      <c r="E406" s="37">
        <v>0</v>
      </c>
      <c r="F406" s="37">
        <v>0</v>
      </c>
      <c r="G406" s="37">
        <v>2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</row>
    <row r="407" spans="2:35" ht="20.100000000000001" customHeight="1" thickBot="1" x14ac:dyDescent="0.25">
      <c r="B407" s="4" t="s">
        <v>610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</row>
    <row r="408" spans="2:35" ht="20.100000000000001" customHeight="1" thickBot="1" x14ac:dyDescent="0.25">
      <c r="B408" s="4" t="s">
        <v>611</v>
      </c>
      <c r="C408" s="37">
        <v>0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</row>
    <row r="409" spans="2:35" ht="20.100000000000001" customHeight="1" thickBot="1" x14ac:dyDescent="0.25">
      <c r="B409" s="4" t="s">
        <v>612</v>
      </c>
      <c r="C409" s="37">
        <v>4</v>
      </c>
      <c r="D409" s="37">
        <v>4</v>
      </c>
      <c r="E409" s="37">
        <v>0</v>
      </c>
      <c r="F409" s="37">
        <v>4</v>
      </c>
      <c r="G409" s="37">
        <v>4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</row>
    <row r="410" spans="2:35" ht="20.100000000000001" customHeight="1" thickBot="1" x14ac:dyDescent="0.25">
      <c r="B410" s="4" t="s">
        <v>613</v>
      </c>
      <c r="C410" s="37">
        <v>88</v>
      </c>
      <c r="D410" s="37">
        <v>85</v>
      </c>
      <c r="E410" s="37">
        <v>7</v>
      </c>
      <c r="F410" s="37">
        <v>88</v>
      </c>
      <c r="G410" s="37">
        <v>85</v>
      </c>
      <c r="H410" s="37">
        <v>7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</row>
    <row r="411" spans="2:35" ht="20.100000000000001" customHeight="1" thickBot="1" x14ac:dyDescent="0.25">
      <c r="B411" s="4" t="s">
        <v>614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</row>
    <row r="412" spans="2:35" ht="20.100000000000001" customHeight="1" thickBot="1" x14ac:dyDescent="0.25">
      <c r="B412" s="4" t="s">
        <v>615</v>
      </c>
      <c r="C412" s="37">
        <v>3</v>
      </c>
      <c r="D412" s="37">
        <v>5</v>
      </c>
      <c r="E412" s="37">
        <v>0</v>
      </c>
      <c r="F412" s="37">
        <v>3</v>
      </c>
      <c r="G412" s="37">
        <v>5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</row>
    <row r="413" spans="2:35" ht="20.100000000000001" customHeight="1" thickBot="1" x14ac:dyDescent="0.25">
      <c r="B413" s="4" t="s">
        <v>616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</row>
    <row r="414" spans="2:35" ht="20.100000000000001" customHeight="1" thickBot="1" x14ac:dyDescent="0.25">
      <c r="B414" s="4" t="s">
        <v>220</v>
      </c>
      <c r="C414" s="37">
        <v>86</v>
      </c>
      <c r="D414" s="37">
        <v>76</v>
      </c>
      <c r="E414" s="37">
        <v>17</v>
      </c>
      <c r="F414" s="37">
        <v>86</v>
      </c>
      <c r="G414" s="37">
        <v>76</v>
      </c>
      <c r="H414" s="37">
        <v>17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2</v>
      </c>
      <c r="V414" s="37">
        <v>0</v>
      </c>
      <c r="W414" s="37">
        <v>2</v>
      </c>
      <c r="X414" s="37">
        <v>2</v>
      </c>
      <c r="Y414" s="37">
        <v>0</v>
      </c>
      <c r="Z414" s="37">
        <v>2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</row>
    <row r="415" spans="2:35" ht="20.100000000000001" customHeight="1" thickBot="1" x14ac:dyDescent="0.25">
      <c r="B415" s="4" t="s">
        <v>617</v>
      </c>
      <c r="C415" s="37">
        <v>17</v>
      </c>
      <c r="D415" s="37">
        <v>14</v>
      </c>
      <c r="E415" s="37">
        <v>3</v>
      </c>
      <c r="F415" s="37">
        <v>0</v>
      </c>
      <c r="G415" s="37">
        <v>0</v>
      </c>
      <c r="H415" s="37">
        <v>0</v>
      </c>
      <c r="I415" s="37">
        <v>17</v>
      </c>
      <c r="J415" s="37">
        <v>14</v>
      </c>
      <c r="K415" s="37">
        <v>3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</row>
    <row r="416" spans="2:35" ht="20.100000000000001" customHeight="1" thickBot="1" x14ac:dyDescent="0.25">
      <c r="B416" s="4" t="s">
        <v>618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</row>
    <row r="417" spans="2:35" ht="20.100000000000001" customHeight="1" thickBot="1" x14ac:dyDescent="0.25">
      <c r="B417" s="4" t="s">
        <v>619</v>
      </c>
      <c r="C417" s="37">
        <v>27</v>
      </c>
      <c r="D417" s="37">
        <v>21</v>
      </c>
      <c r="E417" s="37">
        <v>28</v>
      </c>
      <c r="F417" s="37">
        <v>27</v>
      </c>
      <c r="G417" s="37">
        <v>21</v>
      </c>
      <c r="H417" s="37">
        <v>28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</row>
    <row r="418" spans="2:35" ht="20.100000000000001" customHeight="1" thickBot="1" x14ac:dyDescent="0.25">
      <c r="B418" s="4" t="s">
        <v>620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</row>
    <row r="419" spans="2:35" ht="20.100000000000001" customHeight="1" thickBot="1" x14ac:dyDescent="0.25">
      <c r="B419" s="4" t="s">
        <v>621</v>
      </c>
      <c r="C419" s="37">
        <v>3</v>
      </c>
      <c r="D419" s="37">
        <v>7</v>
      </c>
      <c r="E419" s="37">
        <v>0</v>
      </c>
      <c r="F419" s="37">
        <v>3</v>
      </c>
      <c r="G419" s="37">
        <v>7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4</v>
      </c>
      <c r="V419" s="37">
        <v>4</v>
      </c>
      <c r="W419" s="37">
        <v>0</v>
      </c>
      <c r="X419" s="37">
        <v>4</v>
      </c>
      <c r="Y419" s="37">
        <v>4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</row>
    <row r="420" spans="2:35" ht="20.100000000000001" customHeight="1" thickBot="1" x14ac:dyDescent="0.25">
      <c r="B420" s="4" t="s">
        <v>622</v>
      </c>
      <c r="C420" s="37">
        <v>17</v>
      </c>
      <c r="D420" s="37">
        <v>16</v>
      </c>
      <c r="E420" s="37">
        <v>2</v>
      </c>
      <c r="F420" s="37">
        <v>17</v>
      </c>
      <c r="G420" s="37">
        <v>16</v>
      </c>
      <c r="H420" s="37">
        <v>2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</row>
    <row r="421" spans="2:35" ht="20.100000000000001" customHeight="1" thickBot="1" x14ac:dyDescent="0.25">
      <c r="B421" s="4" t="s">
        <v>623</v>
      </c>
      <c r="C421" s="37">
        <v>14</v>
      </c>
      <c r="D421" s="37">
        <v>14</v>
      </c>
      <c r="E421" s="37">
        <v>0</v>
      </c>
      <c r="F421" s="37">
        <v>14</v>
      </c>
      <c r="G421" s="37">
        <v>14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1</v>
      </c>
      <c r="V421" s="37">
        <v>1</v>
      </c>
      <c r="W421" s="37">
        <v>0</v>
      </c>
      <c r="X421" s="37">
        <v>1</v>
      </c>
      <c r="Y421" s="37">
        <v>1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</row>
    <row r="422" spans="2:35" ht="20.100000000000001" customHeight="1" thickBot="1" x14ac:dyDescent="0.25">
      <c r="B422" s="4" t="s">
        <v>624</v>
      </c>
      <c r="C422" s="37">
        <v>31</v>
      </c>
      <c r="D422" s="37">
        <v>30</v>
      </c>
      <c r="E422" s="37">
        <v>2</v>
      </c>
      <c r="F422" s="37">
        <v>31</v>
      </c>
      <c r="G422" s="37">
        <v>30</v>
      </c>
      <c r="H422" s="37">
        <v>2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8</v>
      </c>
      <c r="V422" s="37">
        <v>9</v>
      </c>
      <c r="W422" s="37">
        <v>0</v>
      </c>
      <c r="X422" s="37">
        <v>8</v>
      </c>
      <c r="Y422" s="37">
        <v>9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</row>
    <row r="423" spans="2:35" ht="20.100000000000001" customHeight="1" thickBot="1" x14ac:dyDescent="0.25">
      <c r="B423" s="4" t="s">
        <v>625</v>
      </c>
      <c r="C423" s="37">
        <v>129</v>
      </c>
      <c r="D423" s="37">
        <v>140</v>
      </c>
      <c r="E423" s="37">
        <v>11</v>
      </c>
      <c r="F423" s="37">
        <v>129</v>
      </c>
      <c r="G423" s="37">
        <v>140</v>
      </c>
      <c r="H423" s="37">
        <v>11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26</v>
      </c>
      <c r="V423" s="37">
        <v>27</v>
      </c>
      <c r="W423" s="37">
        <v>1</v>
      </c>
      <c r="X423" s="37">
        <v>26</v>
      </c>
      <c r="Y423" s="37">
        <v>27</v>
      </c>
      <c r="Z423" s="37">
        <v>1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</row>
    <row r="424" spans="2:35" ht="20.100000000000001" customHeight="1" thickBot="1" x14ac:dyDescent="0.25">
      <c r="B424" s="4" t="s">
        <v>626</v>
      </c>
      <c r="C424" s="37">
        <v>11</v>
      </c>
      <c r="D424" s="37">
        <v>10</v>
      </c>
      <c r="E424" s="37">
        <v>1</v>
      </c>
      <c r="F424" s="37">
        <v>11</v>
      </c>
      <c r="G424" s="37">
        <v>10</v>
      </c>
      <c r="H424" s="37">
        <v>1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</row>
    <row r="425" spans="2:35" ht="20.100000000000001" customHeight="1" thickBot="1" x14ac:dyDescent="0.25">
      <c r="B425" s="4" t="s">
        <v>627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</row>
    <row r="426" spans="2:35" ht="20.100000000000001" customHeight="1" thickBot="1" x14ac:dyDescent="0.25">
      <c r="B426" s="4" t="s">
        <v>628</v>
      </c>
      <c r="C426" s="37">
        <v>49</v>
      </c>
      <c r="D426" s="37">
        <v>51</v>
      </c>
      <c r="E426" s="37">
        <v>2</v>
      </c>
      <c r="F426" s="37">
        <v>49</v>
      </c>
      <c r="G426" s="37">
        <v>51</v>
      </c>
      <c r="H426" s="37">
        <v>2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10</v>
      </c>
      <c r="V426" s="37">
        <v>10</v>
      </c>
      <c r="W426" s="37">
        <v>0</v>
      </c>
      <c r="X426" s="37">
        <v>10</v>
      </c>
      <c r="Y426" s="37">
        <v>10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</row>
    <row r="427" spans="2:35" ht="20.100000000000001" customHeight="1" thickBot="1" x14ac:dyDescent="0.25">
      <c r="B427" s="4" t="s">
        <v>629</v>
      </c>
      <c r="C427" s="37">
        <v>0</v>
      </c>
      <c r="D427" s="37">
        <v>0</v>
      </c>
      <c r="E427" s="37">
        <v>0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</row>
    <row r="428" spans="2:35" ht="20.100000000000001" customHeight="1" thickBot="1" x14ac:dyDescent="0.25">
      <c r="B428" s="4" t="s">
        <v>630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</row>
    <row r="429" spans="2:35" ht="20.100000000000001" customHeight="1" thickBot="1" x14ac:dyDescent="0.25">
      <c r="B429" s="4" t="s">
        <v>631</v>
      </c>
      <c r="C429" s="37">
        <v>0</v>
      </c>
      <c r="D429" s="37">
        <v>0</v>
      </c>
      <c r="E429" s="37">
        <v>0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</row>
    <row r="430" spans="2:35" ht="20.100000000000001" customHeight="1" thickBot="1" x14ac:dyDescent="0.25">
      <c r="B430" s="4" t="s">
        <v>632</v>
      </c>
      <c r="C430" s="37">
        <v>0</v>
      </c>
      <c r="D430" s="37">
        <v>0</v>
      </c>
      <c r="E430" s="37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</row>
    <row r="431" spans="2:35" ht="20.100000000000001" customHeight="1" thickBot="1" x14ac:dyDescent="0.25">
      <c r="B431" s="4" t="s">
        <v>633</v>
      </c>
      <c r="C431" s="37">
        <v>63</v>
      </c>
      <c r="D431" s="37">
        <v>69</v>
      </c>
      <c r="E431" s="37">
        <v>0</v>
      </c>
      <c r="F431" s="37">
        <v>46</v>
      </c>
      <c r="G431" s="37">
        <v>52</v>
      </c>
      <c r="H431" s="37">
        <v>0</v>
      </c>
      <c r="I431" s="37">
        <v>17</v>
      </c>
      <c r="J431" s="37">
        <v>17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9</v>
      </c>
      <c r="V431" s="37">
        <v>9</v>
      </c>
      <c r="W431" s="37">
        <v>0</v>
      </c>
      <c r="X431" s="37">
        <v>9</v>
      </c>
      <c r="Y431" s="37">
        <v>9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</row>
    <row r="432" spans="2:35" ht="20.100000000000001" customHeight="1" thickBot="1" x14ac:dyDescent="0.25">
      <c r="B432" s="4" t="s">
        <v>634</v>
      </c>
      <c r="C432" s="37">
        <v>3</v>
      </c>
      <c r="D432" s="37">
        <v>3</v>
      </c>
      <c r="E432" s="37">
        <v>0</v>
      </c>
      <c r="F432" s="37">
        <v>3</v>
      </c>
      <c r="G432" s="37">
        <v>3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</row>
    <row r="433" spans="2:35" ht="20.100000000000001" customHeight="1" thickBot="1" x14ac:dyDescent="0.25">
      <c r="B433" s="4" t="s">
        <v>635</v>
      </c>
      <c r="C433" s="37">
        <v>0</v>
      </c>
      <c r="D433" s="37">
        <v>0</v>
      </c>
      <c r="E433" s="37">
        <v>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</row>
    <row r="434" spans="2:35" ht="20.100000000000001" customHeight="1" thickBot="1" x14ac:dyDescent="0.25">
      <c r="B434" s="4" t="s">
        <v>636</v>
      </c>
      <c r="C434" s="37">
        <v>43</v>
      </c>
      <c r="D434" s="37">
        <v>43</v>
      </c>
      <c r="E434" s="37">
        <v>0</v>
      </c>
      <c r="F434" s="37">
        <v>43</v>
      </c>
      <c r="G434" s="37">
        <v>43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5</v>
      </c>
      <c r="V434" s="37">
        <v>5</v>
      </c>
      <c r="W434" s="37">
        <v>0</v>
      </c>
      <c r="X434" s="37">
        <v>5</v>
      </c>
      <c r="Y434" s="37">
        <v>5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</row>
    <row r="435" spans="2:35" ht="20.100000000000001" customHeight="1" thickBot="1" x14ac:dyDescent="0.25">
      <c r="B435" s="4" t="s">
        <v>637</v>
      </c>
      <c r="C435" s="37">
        <v>9</v>
      </c>
      <c r="D435" s="37">
        <v>9</v>
      </c>
      <c r="E435" s="37">
        <v>0</v>
      </c>
      <c r="F435" s="37">
        <v>9</v>
      </c>
      <c r="G435" s="37">
        <v>9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</row>
    <row r="436" spans="2:35" ht="20.100000000000001" customHeight="1" thickBot="1" x14ac:dyDescent="0.25">
      <c r="B436" s="4" t="s">
        <v>638</v>
      </c>
      <c r="C436" s="37">
        <v>298</v>
      </c>
      <c r="D436" s="37">
        <v>288</v>
      </c>
      <c r="E436" s="37">
        <v>40</v>
      </c>
      <c r="F436" s="37">
        <v>298</v>
      </c>
      <c r="G436" s="37">
        <v>288</v>
      </c>
      <c r="H436" s="37">
        <v>40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42</v>
      </c>
      <c r="V436" s="37">
        <v>41</v>
      </c>
      <c r="W436" s="37">
        <v>3</v>
      </c>
      <c r="X436" s="37">
        <v>42</v>
      </c>
      <c r="Y436" s="37">
        <v>41</v>
      </c>
      <c r="Z436" s="37">
        <v>3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</row>
    <row r="437" spans="2:35" ht="20.100000000000001" customHeight="1" thickBot="1" x14ac:dyDescent="0.25">
      <c r="B437" s="4" t="s">
        <v>639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</row>
    <row r="438" spans="2:35" ht="20.100000000000001" customHeight="1" thickBot="1" x14ac:dyDescent="0.25">
      <c r="B438" s="4" t="s">
        <v>640</v>
      </c>
      <c r="C438" s="37">
        <v>4</v>
      </c>
      <c r="D438" s="37">
        <v>4</v>
      </c>
      <c r="E438" s="37">
        <v>0</v>
      </c>
      <c r="F438" s="37">
        <v>4</v>
      </c>
      <c r="G438" s="37">
        <v>4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</row>
    <row r="439" spans="2:35" ht="20.100000000000001" customHeight="1" thickBot="1" x14ac:dyDescent="0.25">
      <c r="B439" s="4" t="s">
        <v>641</v>
      </c>
      <c r="C439" s="37">
        <v>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</row>
    <row r="440" spans="2:35" ht="20.100000000000001" customHeight="1" thickBot="1" x14ac:dyDescent="0.25">
      <c r="B440" s="4" t="s">
        <v>642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</row>
    <row r="441" spans="2:35" ht="20.100000000000001" customHeight="1" thickBot="1" x14ac:dyDescent="0.25">
      <c r="B441" s="4" t="s">
        <v>643</v>
      </c>
      <c r="C441" s="38">
        <v>60</v>
      </c>
      <c r="D441" s="38">
        <v>56</v>
      </c>
      <c r="E441" s="38">
        <v>7</v>
      </c>
      <c r="F441" s="38">
        <v>60</v>
      </c>
      <c r="G441" s="38">
        <v>56</v>
      </c>
      <c r="H441" s="38">
        <v>7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10</v>
      </c>
      <c r="V441" s="38">
        <v>10</v>
      </c>
      <c r="W441" s="38">
        <v>0</v>
      </c>
      <c r="X441" s="38">
        <v>10</v>
      </c>
      <c r="Y441" s="38">
        <v>10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</row>
    <row r="442" spans="2:35" ht="20.100000000000001" customHeight="1" thickBot="1" x14ac:dyDescent="0.25">
      <c r="B442" s="7" t="s">
        <v>221</v>
      </c>
      <c r="C442" s="55">
        <v>9972</v>
      </c>
      <c r="D442" s="55">
        <v>9862</v>
      </c>
      <c r="E442" s="55">
        <v>611</v>
      </c>
      <c r="F442" s="55">
        <v>9800</v>
      </c>
      <c r="G442" s="55">
        <v>9676</v>
      </c>
      <c r="H442" s="55">
        <v>597</v>
      </c>
      <c r="I442" s="55">
        <v>96</v>
      </c>
      <c r="J442" s="55">
        <v>93</v>
      </c>
      <c r="K442" s="55">
        <v>4</v>
      </c>
      <c r="L442" s="55">
        <v>2</v>
      </c>
      <c r="M442" s="55">
        <v>2</v>
      </c>
      <c r="N442" s="55">
        <v>0</v>
      </c>
      <c r="O442" s="55">
        <v>67</v>
      </c>
      <c r="P442" s="55">
        <v>85</v>
      </c>
      <c r="Q442" s="55">
        <v>7</v>
      </c>
      <c r="R442" s="55">
        <v>7</v>
      </c>
      <c r="S442" s="55">
        <v>6</v>
      </c>
      <c r="T442" s="55">
        <v>3</v>
      </c>
      <c r="U442" s="55">
        <v>1726</v>
      </c>
      <c r="V442" s="55">
        <v>1681</v>
      </c>
      <c r="W442" s="55">
        <v>116</v>
      </c>
      <c r="X442" s="55">
        <v>1723</v>
      </c>
      <c r="Y442" s="55">
        <v>1680</v>
      </c>
      <c r="Z442" s="55">
        <v>113</v>
      </c>
      <c r="AA442" s="55">
        <v>3</v>
      </c>
      <c r="AB442" s="55">
        <v>1</v>
      </c>
      <c r="AC442" s="55">
        <v>2</v>
      </c>
      <c r="AD442" s="55">
        <v>0</v>
      </c>
      <c r="AE442" s="55">
        <v>0</v>
      </c>
      <c r="AF442" s="55">
        <v>1</v>
      </c>
      <c r="AG442" s="55">
        <v>0</v>
      </c>
      <c r="AH442" s="55">
        <v>0</v>
      </c>
      <c r="AI442" s="55">
        <v>0</v>
      </c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topLeftCell="C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C9" s="70" t="s">
        <v>101</v>
      </c>
      <c r="D9" s="69"/>
      <c r="E9" s="69"/>
      <c r="F9" s="74"/>
      <c r="G9" s="70" t="s">
        <v>102</v>
      </c>
      <c r="H9" s="69"/>
      <c r="I9" s="69"/>
      <c r="J9" s="74"/>
      <c r="K9" s="70" t="s">
        <v>103</v>
      </c>
      <c r="L9" s="69"/>
      <c r="M9" s="69"/>
      <c r="N9" s="74"/>
      <c r="O9" s="70" t="s">
        <v>104</v>
      </c>
      <c r="P9" s="69"/>
      <c r="Q9" s="69"/>
      <c r="R9" s="74"/>
      <c r="S9" s="70" t="s">
        <v>105</v>
      </c>
      <c r="T9" s="69"/>
      <c r="U9" s="69"/>
      <c r="V9" s="69"/>
      <c r="W9" s="69"/>
    </row>
    <row r="10" spans="2:23" ht="28.5" customHeight="1" thickBot="1" x14ac:dyDescent="0.25">
      <c r="C10" s="75" t="s">
        <v>106</v>
      </c>
      <c r="D10" s="79" t="s">
        <v>107</v>
      </c>
      <c r="E10" s="79"/>
      <c r="F10" s="77" t="s">
        <v>108</v>
      </c>
      <c r="G10" s="75" t="s">
        <v>106</v>
      </c>
      <c r="H10" s="79" t="s">
        <v>107</v>
      </c>
      <c r="I10" s="79"/>
      <c r="J10" s="77" t="s">
        <v>108</v>
      </c>
      <c r="K10" s="75" t="s">
        <v>106</v>
      </c>
      <c r="L10" s="79" t="s">
        <v>107</v>
      </c>
      <c r="M10" s="79"/>
      <c r="N10" s="77" t="s">
        <v>108</v>
      </c>
      <c r="O10" s="75" t="s">
        <v>106</v>
      </c>
      <c r="P10" s="79" t="s">
        <v>107</v>
      </c>
      <c r="Q10" s="79"/>
      <c r="R10" s="77" t="s">
        <v>108</v>
      </c>
      <c r="S10" s="75" t="s">
        <v>109</v>
      </c>
      <c r="T10" s="79" t="s">
        <v>110</v>
      </c>
      <c r="U10" s="79"/>
      <c r="V10" s="77" t="s">
        <v>111</v>
      </c>
      <c r="W10" s="75" t="s">
        <v>112</v>
      </c>
    </row>
    <row r="11" spans="2:23" ht="41.25" customHeight="1" thickBot="1" x14ac:dyDescent="0.25">
      <c r="C11" s="76"/>
      <c r="D11" s="49" t="s">
        <v>113</v>
      </c>
      <c r="E11" s="49" t="s">
        <v>114</v>
      </c>
      <c r="F11" s="78"/>
      <c r="G11" s="76"/>
      <c r="H11" s="49" t="s">
        <v>113</v>
      </c>
      <c r="I11" s="49" t="s">
        <v>114</v>
      </c>
      <c r="J11" s="78"/>
      <c r="K11" s="76"/>
      <c r="L11" s="49" t="s">
        <v>113</v>
      </c>
      <c r="M11" s="49" t="s">
        <v>114</v>
      </c>
      <c r="N11" s="78"/>
      <c r="O11" s="76"/>
      <c r="P11" s="49" t="s">
        <v>113</v>
      </c>
      <c r="Q11" s="49" t="s">
        <v>114</v>
      </c>
      <c r="R11" s="78"/>
      <c r="S11" s="76"/>
      <c r="T11" s="49" t="s">
        <v>115</v>
      </c>
      <c r="U11" s="49" t="s">
        <v>116</v>
      </c>
      <c r="V11" s="78"/>
      <c r="W11" s="76"/>
    </row>
    <row r="12" spans="2:23" ht="20.100000000000001" customHeight="1" thickBot="1" x14ac:dyDescent="0.25">
      <c r="B12" s="3" t="s">
        <v>182</v>
      </c>
      <c r="C12" s="40">
        <v>52</v>
      </c>
      <c r="D12" s="40">
        <v>0</v>
      </c>
      <c r="E12" s="40">
        <v>0</v>
      </c>
      <c r="F12" s="40">
        <v>52</v>
      </c>
      <c r="G12" s="40">
        <v>22</v>
      </c>
      <c r="H12" s="40">
        <v>0</v>
      </c>
      <c r="I12" s="40">
        <v>0</v>
      </c>
      <c r="J12" s="40">
        <v>22</v>
      </c>
      <c r="K12" s="40">
        <v>30</v>
      </c>
      <c r="L12" s="40">
        <v>0</v>
      </c>
      <c r="M12" s="40">
        <v>0</v>
      </c>
      <c r="N12" s="40">
        <v>30</v>
      </c>
      <c r="O12" s="40">
        <v>0</v>
      </c>
      <c r="P12" s="40">
        <v>0</v>
      </c>
      <c r="Q12" s="40">
        <v>0</v>
      </c>
      <c r="R12" s="40">
        <v>0</v>
      </c>
      <c r="S12" s="40">
        <v>209</v>
      </c>
      <c r="T12" s="40">
        <v>25</v>
      </c>
      <c r="U12" s="40">
        <v>34</v>
      </c>
      <c r="V12" s="40">
        <v>7</v>
      </c>
      <c r="W12" s="40">
        <v>275</v>
      </c>
    </row>
    <row r="13" spans="2:23" ht="20.100000000000001" customHeight="1" thickBot="1" x14ac:dyDescent="0.25">
      <c r="B13" s="4" t="s">
        <v>252</v>
      </c>
      <c r="C13" s="40">
        <v>15</v>
      </c>
      <c r="D13" s="33">
        <v>0</v>
      </c>
      <c r="E13" s="33">
        <v>0</v>
      </c>
      <c r="F13" s="33">
        <v>15</v>
      </c>
      <c r="G13" s="33">
        <v>10</v>
      </c>
      <c r="H13" s="33">
        <v>0</v>
      </c>
      <c r="I13" s="33">
        <v>0</v>
      </c>
      <c r="J13" s="33">
        <v>10</v>
      </c>
      <c r="K13" s="33">
        <v>5</v>
      </c>
      <c r="L13" s="33">
        <v>0</v>
      </c>
      <c r="M13" s="33">
        <v>0</v>
      </c>
      <c r="N13" s="33">
        <v>5</v>
      </c>
      <c r="O13" s="33">
        <v>0</v>
      </c>
      <c r="P13" s="33">
        <v>0</v>
      </c>
      <c r="Q13" s="33">
        <v>0</v>
      </c>
      <c r="R13" s="33">
        <v>0</v>
      </c>
      <c r="S13" s="33">
        <v>1</v>
      </c>
      <c r="T13" s="33">
        <v>0</v>
      </c>
      <c r="U13" s="33">
        <v>0</v>
      </c>
      <c r="V13" s="33">
        <v>0</v>
      </c>
      <c r="W13" s="33">
        <v>1</v>
      </c>
    </row>
    <row r="14" spans="2:23" ht="20.100000000000001" customHeight="1" thickBot="1" x14ac:dyDescent="0.25">
      <c r="B14" s="4" t="s">
        <v>253</v>
      </c>
      <c r="C14" s="40">
        <v>1</v>
      </c>
      <c r="D14" s="40">
        <v>0</v>
      </c>
      <c r="E14" s="40">
        <v>0</v>
      </c>
      <c r="F14" s="40">
        <v>1</v>
      </c>
      <c r="G14" s="40">
        <v>1</v>
      </c>
      <c r="H14" s="40">
        <v>0</v>
      </c>
      <c r="I14" s="40">
        <v>0</v>
      </c>
      <c r="J14" s="40">
        <v>1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11</v>
      </c>
      <c r="T14" s="40">
        <v>0</v>
      </c>
      <c r="U14" s="40">
        <v>0</v>
      </c>
      <c r="V14" s="40">
        <v>0</v>
      </c>
      <c r="W14" s="40">
        <v>11</v>
      </c>
    </row>
    <row r="15" spans="2:23" ht="20.100000000000001" customHeight="1" thickBot="1" x14ac:dyDescent="0.25">
      <c r="B15" s="4" t="s">
        <v>254</v>
      </c>
      <c r="C15" s="40">
        <v>5</v>
      </c>
      <c r="D15" s="40">
        <v>0</v>
      </c>
      <c r="E15" s="40">
        <v>0</v>
      </c>
      <c r="F15" s="40">
        <v>5</v>
      </c>
      <c r="G15" s="40">
        <v>2</v>
      </c>
      <c r="H15" s="40">
        <v>0</v>
      </c>
      <c r="I15" s="40">
        <v>0</v>
      </c>
      <c r="J15" s="40">
        <v>2</v>
      </c>
      <c r="K15" s="40">
        <v>3</v>
      </c>
      <c r="L15" s="40">
        <v>0</v>
      </c>
      <c r="M15" s="40">
        <v>0</v>
      </c>
      <c r="N15" s="40">
        <v>3</v>
      </c>
      <c r="O15" s="40">
        <v>0</v>
      </c>
      <c r="P15" s="40">
        <v>0</v>
      </c>
      <c r="Q15" s="40">
        <v>0</v>
      </c>
      <c r="R15" s="40">
        <v>0</v>
      </c>
      <c r="S15" s="40">
        <v>6</v>
      </c>
      <c r="T15" s="40">
        <v>0</v>
      </c>
      <c r="U15" s="40">
        <v>0</v>
      </c>
      <c r="V15" s="40">
        <v>1</v>
      </c>
      <c r="W15" s="40">
        <v>7</v>
      </c>
    </row>
    <row r="16" spans="2:23" ht="20.100000000000001" customHeight="1" thickBot="1" x14ac:dyDescent="0.25">
      <c r="B16" s="4" t="s">
        <v>255</v>
      </c>
      <c r="C16" s="40">
        <v>9</v>
      </c>
      <c r="D16" s="40">
        <v>0</v>
      </c>
      <c r="E16" s="40">
        <v>0</v>
      </c>
      <c r="F16" s="40">
        <v>9</v>
      </c>
      <c r="G16" s="40">
        <v>8</v>
      </c>
      <c r="H16" s="40">
        <v>0</v>
      </c>
      <c r="I16" s="40">
        <v>0</v>
      </c>
      <c r="J16" s="40">
        <v>8</v>
      </c>
      <c r="K16" s="40">
        <v>1</v>
      </c>
      <c r="L16" s="40">
        <v>0</v>
      </c>
      <c r="M16" s="40">
        <v>0</v>
      </c>
      <c r="N16" s="40">
        <v>1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</row>
    <row r="17" spans="2:23" ht="20.100000000000001" customHeight="1" thickBot="1" x14ac:dyDescent="0.25">
      <c r="B17" s="4" t="s">
        <v>256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</row>
    <row r="18" spans="2:23" ht="20.100000000000001" customHeight="1" thickBot="1" x14ac:dyDescent="0.25">
      <c r="B18" s="4" t="s">
        <v>257</v>
      </c>
      <c r="C18" s="40">
        <v>8</v>
      </c>
      <c r="D18" s="40">
        <v>0</v>
      </c>
      <c r="E18" s="40">
        <v>0</v>
      </c>
      <c r="F18" s="40">
        <v>8</v>
      </c>
      <c r="G18" s="40">
        <v>0</v>
      </c>
      <c r="H18" s="40">
        <v>0</v>
      </c>
      <c r="I18" s="40">
        <v>0</v>
      </c>
      <c r="J18" s="40">
        <v>0</v>
      </c>
      <c r="K18" s="40">
        <v>8</v>
      </c>
      <c r="L18" s="40">
        <v>0</v>
      </c>
      <c r="M18" s="40">
        <v>0</v>
      </c>
      <c r="N18" s="40">
        <v>8</v>
      </c>
      <c r="O18" s="40">
        <v>0</v>
      </c>
      <c r="P18" s="40">
        <v>0</v>
      </c>
      <c r="Q18" s="40">
        <v>0</v>
      </c>
      <c r="R18" s="40">
        <v>0</v>
      </c>
      <c r="S18" s="40">
        <v>26</v>
      </c>
      <c r="T18" s="40">
        <v>3</v>
      </c>
      <c r="U18" s="40">
        <v>1</v>
      </c>
      <c r="V18" s="40">
        <v>9</v>
      </c>
      <c r="W18" s="40">
        <v>39</v>
      </c>
    </row>
    <row r="19" spans="2:23" ht="20.100000000000001" customHeight="1" thickBot="1" x14ac:dyDescent="0.25">
      <c r="B19" s="4" t="s">
        <v>258</v>
      </c>
      <c r="C19" s="40">
        <v>4</v>
      </c>
      <c r="D19" s="40">
        <v>0</v>
      </c>
      <c r="E19" s="40">
        <v>0</v>
      </c>
      <c r="F19" s="40">
        <v>4</v>
      </c>
      <c r="G19" s="40">
        <v>2</v>
      </c>
      <c r="H19" s="40">
        <v>0</v>
      </c>
      <c r="I19" s="40">
        <v>0</v>
      </c>
      <c r="J19" s="40">
        <v>2</v>
      </c>
      <c r="K19" s="40">
        <v>2</v>
      </c>
      <c r="L19" s="40">
        <v>0</v>
      </c>
      <c r="M19" s="40">
        <v>0</v>
      </c>
      <c r="N19" s="40">
        <v>2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</row>
    <row r="20" spans="2:23" ht="20.100000000000001" customHeight="1" thickBot="1" x14ac:dyDescent="0.25">
      <c r="B20" s="4" t="s">
        <v>259</v>
      </c>
      <c r="C20" s="40">
        <v>61</v>
      </c>
      <c r="D20" s="40">
        <v>0</v>
      </c>
      <c r="E20" s="40">
        <v>8</v>
      </c>
      <c r="F20" s="40">
        <v>69</v>
      </c>
      <c r="G20" s="40">
        <v>33</v>
      </c>
      <c r="H20" s="40">
        <v>0</v>
      </c>
      <c r="I20" s="40">
        <v>2</v>
      </c>
      <c r="J20" s="40">
        <v>35</v>
      </c>
      <c r="K20" s="40">
        <v>28</v>
      </c>
      <c r="L20" s="40">
        <v>0</v>
      </c>
      <c r="M20" s="40">
        <v>6</v>
      </c>
      <c r="N20" s="40">
        <v>34</v>
      </c>
      <c r="O20" s="40">
        <v>0</v>
      </c>
      <c r="P20" s="40">
        <v>0</v>
      </c>
      <c r="Q20" s="40">
        <v>0</v>
      </c>
      <c r="R20" s="40">
        <v>0</v>
      </c>
      <c r="S20" s="40">
        <v>26</v>
      </c>
      <c r="T20" s="40">
        <v>3</v>
      </c>
      <c r="U20" s="40">
        <v>1</v>
      </c>
      <c r="V20" s="40">
        <v>2</v>
      </c>
      <c r="W20" s="40">
        <v>32</v>
      </c>
    </row>
    <row r="21" spans="2:23" ht="20.100000000000001" customHeight="1" thickBot="1" x14ac:dyDescent="0.25">
      <c r="B21" s="4" t="s">
        <v>260</v>
      </c>
      <c r="C21" s="40">
        <v>18</v>
      </c>
      <c r="D21" s="40">
        <v>1</v>
      </c>
      <c r="E21" s="40">
        <v>0</v>
      </c>
      <c r="F21" s="40">
        <v>19</v>
      </c>
      <c r="G21" s="40">
        <v>0</v>
      </c>
      <c r="H21" s="40">
        <v>1</v>
      </c>
      <c r="I21" s="40">
        <v>0</v>
      </c>
      <c r="J21" s="40">
        <v>1</v>
      </c>
      <c r="K21" s="40">
        <v>18</v>
      </c>
      <c r="L21" s="40">
        <v>0</v>
      </c>
      <c r="M21" s="40">
        <v>0</v>
      </c>
      <c r="N21" s="40">
        <v>18</v>
      </c>
      <c r="O21" s="40">
        <v>0</v>
      </c>
      <c r="P21" s="40">
        <v>0</v>
      </c>
      <c r="Q21" s="40">
        <v>0</v>
      </c>
      <c r="R21" s="40">
        <v>0</v>
      </c>
      <c r="S21" s="40">
        <v>12</v>
      </c>
      <c r="T21" s="40">
        <v>0</v>
      </c>
      <c r="U21" s="40">
        <v>0</v>
      </c>
      <c r="V21" s="40">
        <v>0</v>
      </c>
      <c r="W21" s="40">
        <v>12</v>
      </c>
    </row>
    <row r="22" spans="2:23" ht="20.100000000000001" customHeight="1" thickBot="1" x14ac:dyDescent="0.25">
      <c r="B22" s="4" t="s">
        <v>261</v>
      </c>
      <c r="C22" s="40">
        <v>26</v>
      </c>
      <c r="D22" s="40">
        <v>0</v>
      </c>
      <c r="E22" s="40">
        <v>0</v>
      </c>
      <c r="F22" s="40">
        <v>26</v>
      </c>
      <c r="G22" s="40">
        <v>15</v>
      </c>
      <c r="H22" s="40">
        <v>0</v>
      </c>
      <c r="I22" s="40">
        <v>0</v>
      </c>
      <c r="J22" s="40">
        <v>15</v>
      </c>
      <c r="K22" s="40">
        <v>11</v>
      </c>
      <c r="L22" s="40">
        <v>0</v>
      </c>
      <c r="M22" s="40">
        <v>0</v>
      </c>
      <c r="N22" s="40">
        <v>11</v>
      </c>
      <c r="O22" s="40">
        <v>0</v>
      </c>
      <c r="P22" s="40">
        <v>0</v>
      </c>
      <c r="Q22" s="40">
        <v>0</v>
      </c>
      <c r="R22" s="40">
        <v>0</v>
      </c>
      <c r="S22" s="40">
        <v>89</v>
      </c>
      <c r="T22" s="40">
        <v>31</v>
      </c>
      <c r="U22" s="40">
        <v>13</v>
      </c>
      <c r="V22" s="40">
        <v>2</v>
      </c>
      <c r="W22" s="40">
        <v>135</v>
      </c>
    </row>
    <row r="23" spans="2:23" ht="20.100000000000001" customHeight="1" thickBot="1" x14ac:dyDescent="0.25">
      <c r="B23" s="4" t="s">
        <v>183</v>
      </c>
      <c r="C23" s="40">
        <v>34</v>
      </c>
      <c r="D23" s="40">
        <v>0</v>
      </c>
      <c r="E23" s="40">
        <v>0</v>
      </c>
      <c r="F23" s="40">
        <v>34</v>
      </c>
      <c r="G23" s="40">
        <v>8</v>
      </c>
      <c r="H23" s="40">
        <v>0</v>
      </c>
      <c r="I23" s="40">
        <v>0</v>
      </c>
      <c r="J23" s="40">
        <v>8</v>
      </c>
      <c r="K23" s="40">
        <v>26</v>
      </c>
      <c r="L23" s="40">
        <v>0</v>
      </c>
      <c r="M23" s="40">
        <v>0</v>
      </c>
      <c r="N23" s="40">
        <v>26</v>
      </c>
      <c r="O23" s="40">
        <v>0</v>
      </c>
      <c r="P23" s="40">
        <v>0</v>
      </c>
      <c r="Q23" s="40">
        <v>0</v>
      </c>
      <c r="R23" s="40">
        <v>0</v>
      </c>
      <c r="S23" s="40">
        <v>45</v>
      </c>
      <c r="T23" s="40">
        <v>14</v>
      </c>
      <c r="U23" s="40">
        <v>4</v>
      </c>
      <c r="V23" s="40">
        <v>7</v>
      </c>
      <c r="W23" s="40">
        <v>70</v>
      </c>
    </row>
    <row r="24" spans="2:23" ht="20.100000000000001" customHeight="1" thickBot="1" x14ac:dyDescent="0.25">
      <c r="B24" s="4" t="s">
        <v>262</v>
      </c>
      <c r="C24" s="40">
        <v>9</v>
      </c>
      <c r="D24" s="40">
        <v>0</v>
      </c>
      <c r="E24" s="40">
        <v>0</v>
      </c>
      <c r="F24" s="40">
        <v>9</v>
      </c>
      <c r="G24" s="40">
        <v>6</v>
      </c>
      <c r="H24" s="40">
        <v>0</v>
      </c>
      <c r="I24" s="40">
        <v>0</v>
      </c>
      <c r="J24" s="40">
        <v>6</v>
      </c>
      <c r="K24" s="40">
        <v>3</v>
      </c>
      <c r="L24" s="40">
        <v>0</v>
      </c>
      <c r="M24" s="40">
        <v>0</v>
      </c>
      <c r="N24" s="40">
        <v>3</v>
      </c>
      <c r="O24" s="40">
        <v>0</v>
      </c>
      <c r="P24" s="40">
        <v>0</v>
      </c>
      <c r="Q24" s="40">
        <v>0</v>
      </c>
      <c r="R24" s="40">
        <v>0</v>
      </c>
      <c r="S24" s="40">
        <v>3</v>
      </c>
      <c r="T24" s="40">
        <v>1</v>
      </c>
      <c r="U24" s="40">
        <v>0</v>
      </c>
      <c r="V24" s="40">
        <v>0</v>
      </c>
      <c r="W24" s="40">
        <v>4</v>
      </c>
    </row>
    <row r="25" spans="2:23" ht="20.100000000000001" customHeight="1" thickBot="1" x14ac:dyDescent="0.25">
      <c r="B25" s="4" t="s">
        <v>263</v>
      </c>
      <c r="C25" s="40">
        <v>18</v>
      </c>
      <c r="D25" s="40">
        <v>0</v>
      </c>
      <c r="E25" s="40">
        <v>0</v>
      </c>
      <c r="F25" s="40">
        <v>18</v>
      </c>
      <c r="G25" s="40">
        <v>11</v>
      </c>
      <c r="H25" s="40">
        <v>0</v>
      </c>
      <c r="I25" s="40">
        <v>0</v>
      </c>
      <c r="J25" s="40">
        <v>11</v>
      </c>
      <c r="K25" s="40">
        <v>7</v>
      </c>
      <c r="L25" s="40">
        <v>0</v>
      </c>
      <c r="M25" s="40">
        <v>0</v>
      </c>
      <c r="N25" s="40">
        <v>7</v>
      </c>
      <c r="O25" s="40">
        <v>0</v>
      </c>
      <c r="P25" s="40">
        <v>0</v>
      </c>
      <c r="Q25" s="40">
        <v>0</v>
      </c>
      <c r="R25" s="40">
        <v>0</v>
      </c>
      <c r="S25" s="40">
        <v>72</v>
      </c>
      <c r="T25" s="40">
        <v>5</v>
      </c>
      <c r="U25" s="40">
        <v>6</v>
      </c>
      <c r="V25" s="40">
        <v>9</v>
      </c>
      <c r="W25" s="40">
        <v>92</v>
      </c>
    </row>
    <row r="26" spans="2:23" ht="20.100000000000001" customHeight="1" thickBot="1" x14ac:dyDescent="0.25">
      <c r="B26" s="4" t="s">
        <v>264</v>
      </c>
      <c r="C26" s="40">
        <v>38</v>
      </c>
      <c r="D26" s="40">
        <v>2</v>
      </c>
      <c r="E26" s="40">
        <v>7</v>
      </c>
      <c r="F26" s="40">
        <v>47</v>
      </c>
      <c r="G26" s="40">
        <v>26</v>
      </c>
      <c r="H26" s="40">
        <v>0</v>
      </c>
      <c r="I26" s="40">
        <v>2</v>
      </c>
      <c r="J26" s="40">
        <v>28</v>
      </c>
      <c r="K26" s="40">
        <v>12</v>
      </c>
      <c r="L26" s="40">
        <v>2</v>
      </c>
      <c r="M26" s="40">
        <v>5</v>
      </c>
      <c r="N26" s="40">
        <v>19</v>
      </c>
      <c r="O26" s="40">
        <v>0</v>
      </c>
      <c r="P26" s="40">
        <v>0</v>
      </c>
      <c r="Q26" s="40">
        <v>0</v>
      </c>
      <c r="R26" s="40">
        <v>0</v>
      </c>
      <c r="S26" s="40">
        <v>113</v>
      </c>
      <c r="T26" s="40">
        <v>37</v>
      </c>
      <c r="U26" s="40">
        <v>35</v>
      </c>
      <c r="V26" s="40">
        <v>19</v>
      </c>
      <c r="W26" s="40">
        <v>204</v>
      </c>
    </row>
    <row r="27" spans="2:23" ht="20.100000000000001" customHeight="1" thickBot="1" x14ac:dyDescent="0.25">
      <c r="B27" s="5" t="s">
        <v>265</v>
      </c>
      <c r="C27" s="40">
        <v>20</v>
      </c>
      <c r="D27" s="40">
        <v>0</v>
      </c>
      <c r="E27" s="40">
        <v>3</v>
      </c>
      <c r="F27" s="40">
        <v>23</v>
      </c>
      <c r="G27" s="40">
        <v>8</v>
      </c>
      <c r="H27" s="40">
        <v>0</v>
      </c>
      <c r="I27" s="40">
        <v>2</v>
      </c>
      <c r="J27" s="40">
        <v>10</v>
      </c>
      <c r="K27" s="40">
        <v>12</v>
      </c>
      <c r="L27" s="40">
        <v>0</v>
      </c>
      <c r="M27" s="40">
        <v>1</v>
      </c>
      <c r="N27" s="40">
        <v>13</v>
      </c>
      <c r="O27" s="40">
        <v>0</v>
      </c>
      <c r="P27" s="40">
        <v>0</v>
      </c>
      <c r="Q27" s="40">
        <v>0</v>
      </c>
      <c r="R27" s="40">
        <v>0</v>
      </c>
      <c r="S27" s="40">
        <v>18</v>
      </c>
      <c r="T27" s="40">
        <v>4</v>
      </c>
      <c r="U27" s="40">
        <v>3</v>
      </c>
      <c r="V27" s="40">
        <v>2</v>
      </c>
      <c r="W27" s="40">
        <v>27</v>
      </c>
    </row>
    <row r="28" spans="2:23" ht="20.100000000000001" customHeight="1" thickBot="1" x14ac:dyDescent="0.25">
      <c r="B28" s="6" t="s">
        <v>266</v>
      </c>
      <c r="C28" s="40">
        <v>6</v>
      </c>
      <c r="D28" s="40">
        <v>0</v>
      </c>
      <c r="E28" s="40">
        <v>0</v>
      </c>
      <c r="F28" s="40">
        <v>6</v>
      </c>
      <c r="G28" s="40">
        <v>3</v>
      </c>
      <c r="H28" s="40">
        <v>0</v>
      </c>
      <c r="I28" s="40">
        <v>0</v>
      </c>
      <c r="J28" s="40">
        <v>3</v>
      </c>
      <c r="K28" s="40">
        <v>3</v>
      </c>
      <c r="L28" s="40">
        <v>0</v>
      </c>
      <c r="M28" s="40">
        <v>0</v>
      </c>
      <c r="N28" s="40">
        <v>3</v>
      </c>
      <c r="O28" s="40">
        <v>0</v>
      </c>
      <c r="P28" s="40">
        <v>0</v>
      </c>
      <c r="Q28" s="40">
        <v>0</v>
      </c>
      <c r="R28" s="40">
        <v>0</v>
      </c>
      <c r="S28" s="40">
        <v>6</v>
      </c>
      <c r="T28" s="40">
        <v>0</v>
      </c>
      <c r="U28" s="40">
        <v>0</v>
      </c>
      <c r="V28" s="40">
        <v>0</v>
      </c>
      <c r="W28" s="40">
        <v>6</v>
      </c>
    </row>
    <row r="29" spans="2:23" ht="20.100000000000001" customHeight="1" thickBot="1" x14ac:dyDescent="0.25">
      <c r="B29" s="4" t="s">
        <v>267</v>
      </c>
      <c r="C29" s="40">
        <v>17</v>
      </c>
      <c r="D29" s="40">
        <v>0</v>
      </c>
      <c r="E29" s="40">
        <v>0</v>
      </c>
      <c r="F29" s="40">
        <v>17</v>
      </c>
      <c r="G29" s="40">
        <v>0</v>
      </c>
      <c r="H29" s="40">
        <v>0</v>
      </c>
      <c r="I29" s="40">
        <v>0</v>
      </c>
      <c r="J29" s="40">
        <v>0</v>
      </c>
      <c r="K29" s="40">
        <v>17</v>
      </c>
      <c r="L29" s="40">
        <v>0</v>
      </c>
      <c r="M29" s="40">
        <v>0</v>
      </c>
      <c r="N29" s="40">
        <v>17</v>
      </c>
      <c r="O29" s="40">
        <v>0</v>
      </c>
      <c r="P29" s="40">
        <v>0</v>
      </c>
      <c r="Q29" s="40">
        <v>0</v>
      </c>
      <c r="R29" s="40">
        <v>0</v>
      </c>
      <c r="S29" s="40">
        <v>9</v>
      </c>
      <c r="T29" s="40">
        <v>0</v>
      </c>
      <c r="U29" s="40">
        <v>0</v>
      </c>
      <c r="V29" s="40">
        <v>0</v>
      </c>
      <c r="W29" s="40">
        <v>9</v>
      </c>
    </row>
    <row r="30" spans="2:23" ht="20.100000000000001" customHeight="1" thickBot="1" x14ac:dyDescent="0.25">
      <c r="B30" s="4" t="s">
        <v>268</v>
      </c>
      <c r="C30" s="40">
        <v>8</v>
      </c>
      <c r="D30" s="40">
        <v>0</v>
      </c>
      <c r="E30" s="40">
        <v>0</v>
      </c>
      <c r="F30" s="40">
        <v>8</v>
      </c>
      <c r="G30" s="40">
        <v>8</v>
      </c>
      <c r="H30" s="40">
        <v>0</v>
      </c>
      <c r="I30" s="40">
        <v>0</v>
      </c>
      <c r="J30" s="40">
        <v>8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10</v>
      </c>
      <c r="T30" s="40">
        <v>0</v>
      </c>
      <c r="U30" s="40">
        <v>0</v>
      </c>
      <c r="V30" s="40">
        <v>0</v>
      </c>
      <c r="W30" s="40">
        <v>10</v>
      </c>
    </row>
    <row r="31" spans="2:23" ht="20.100000000000001" customHeight="1" thickBot="1" x14ac:dyDescent="0.25">
      <c r="B31" s="4" t="s">
        <v>269</v>
      </c>
      <c r="C31" s="40">
        <v>20</v>
      </c>
      <c r="D31" s="40">
        <v>0</v>
      </c>
      <c r="E31" s="40">
        <v>4</v>
      </c>
      <c r="F31" s="40">
        <v>24</v>
      </c>
      <c r="G31" s="40">
        <v>17</v>
      </c>
      <c r="H31" s="40">
        <v>0</v>
      </c>
      <c r="I31" s="40">
        <v>1</v>
      </c>
      <c r="J31" s="40">
        <v>18</v>
      </c>
      <c r="K31" s="40">
        <v>3</v>
      </c>
      <c r="L31" s="40">
        <v>0</v>
      </c>
      <c r="M31" s="40">
        <v>3</v>
      </c>
      <c r="N31" s="40">
        <v>6</v>
      </c>
      <c r="O31" s="40">
        <v>0</v>
      </c>
      <c r="P31" s="40">
        <v>0</v>
      </c>
      <c r="Q31" s="40">
        <v>0</v>
      </c>
      <c r="R31" s="40">
        <v>0</v>
      </c>
      <c r="S31" s="40">
        <v>42</v>
      </c>
      <c r="T31" s="40">
        <v>1</v>
      </c>
      <c r="U31" s="40">
        <v>9</v>
      </c>
      <c r="V31" s="40">
        <v>8</v>
      </c>
      <c r="W31" s="40">
        <v>60</v>
      </c>
    </row>
    <row r="32" spans="2:23" ht="20.100000000000001" customHeight="1" thickBot="1" x14ac:dyDescent="0.25">
      <c r="B32" s="4" t="s">
        <v>270</v>
      </c>
      <c r="C32" s="40">
        <v>25</v>
      </c>
      <c r="D32" s="40">
        <v>0</v>
      </c>
      <c r="E32" s="40">
        <v>0</v>
      </c>
      <c r="F32" s="40">
        <v>25</v>
      </c>
      <c r="G32" s="40">
        <v>15</v>
      </c>
      <c r="H32" s="40">
        <v>0</v>
      </c>
      <c r="I32" s="40">
        <v>0</v>
      </c>
      <c r="J32" s="40">
        <v>15</v>
      </c>
      <c r="K32" s="40">
        <v>10</v>
      </c>
      <c r="L32" s="40">
        <v>0</v>
      </c>
      <c r="M32" s="40">
        <v>0</v>
      </c>
      <c r="N32" s="40">
        <v>10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</row>
    <row r="33" spans="2:23" ht="20.100000000000001" customHeight="1" thickBot="1" x14ac:dyDescent="0.25">
      <c r="B33" s="4" t="s">
        <v>271</v>
      </c>
      <c r="C33" s="40">
        <v>15</v>
      </c>
      <c r="D33" s="40">
        <v>0</v>
      </c>
      <c r="E33" s="40">
        <v>0</v>
      </c>
      <c r="F33" s="40">
        <v>15</v>
      </c>
      <c r="G33" s="40">
        <v>13</v>
      </c>
      <c r="H33" s="40">
        <v>0</v>
      </c>
      <c r="I33" s="40">
        <v>0</v>
      </c>
      <c r="J33" s="40">
        <v>13</v>
      </c>
      <c r="K33" s="40">
        <v>2</v>
      </c>
      <c r="L33" s="40">
        <v>0</v>
      </c>
      <c r="M33" s="40">
        <v>0</v>
      </c>
      <c r="N33" s="40">
        <v>2</v>
      </c>
      <c r="O33" s="40">
        <v>0</v>
      </c>
      <c r="P33" s="40">
        <v>0</v>
      </c>
      <c r="Q33" s="40">
        <v>0</v>
      </c>
      <c r="R33" s="40">
        <v>0</v>
      </c>
      <c r="S33" s="40">
        <v>2</v>
      </c>
      <c r="T33" s="40">
        <v>0</v>
      </c>
      <c r="U33" s="40">
        <v>0</v>
      </c>
      <c r="V33" s="40">
        <v>0</v>
      </c>
      <c r="W33" s="40">
        <v>2</v>
      </c>
    </row>
    <row r="34" spans="2:23" ht="20.100000000000001" customHeight="1" thickBot="1" x14ac:dyDescent="0.25">
      <c r="B34" s="4" t="s">
        <v>272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</row>
    <row r="35" spans="2:23" ht="20.100000000000001" customHeight="1" thickBot="1" x14ac:dyDescent="0.25">
      <c r="B35" s="4" t="s">
        <v>273</v>
      </c>
      <c r="C35" s="40">
        <v>14</v>
      </c>
      <c r="D35" s="40">
        <v>0</v>
      </c>
      <c r="E35" s="40">
        <v>2</v>
      </c>
      <c r="F35" s="40">
        <v>16</v>
      </c>
      <c r="G35" s="40">
        <v>14</v>
      </c>
      <c r="H35" s="40">
        <v>0</v>
      </c>
      <c r="I35" s="40">
        <v>2</v>
      </c>
      <c r="J35" s="40">
        <v>16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4</v>
      </c>
      <c r="T35" s="40">
        <v>1</v>
      </c>
      <c r="U35" s="40">
        <v>0</v>
      </c>
      <c r="V35" s="40">
        <v>3</v>
      </c>
      <c r="W35" s="40">
        <v>8</v>
      </c>
    </row>
    <row r="36" spans="2:23" ht="20.100000000000001" customHeight="1" thickBot="1" x14ac:dyDescent="0.25">
      <c r="B36" s="4" t="s">
        <v>274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</row>
    <row r="37" spans="2:23" ht="20.100000000000001" customHeight="1" thickBot="1" x14ac:dyDescent="0.25">
      <c r="B37" s="4" t="s">
        <v>275</v>
      </c>
      <c r="C37" s="40">
        <v>2</v>
      </c>
      <c r="D37" s="40">
        <v>0</v>
      </c>
      <c r="E37" s="40">
        <v>0</v>
      </c>
      <c r="F37" s="40">
        <v>2</v>
      </c>
      <c r="G37" s="40">
        <v>0</v>
      </c>
      <c r="H37" s="40">
        <v>0</v>
      </c>
      <c r="I37" s="40">
        <v>0</v>
      </c>
      <c r="J37" s="40">
        <v>0</v>
      </c>
      <c r="K37" s="40">
        <v>2</v>
      </c>
      <c r="L37" s="40">
        <v>0</v>
      </c>
      <c r="M37" s="40">
        <v>0</v>
      </c>
      <c r="N37" s="40">
        <v>2</v>
      </c>
      <c r="O37" s="40">
        <v>0</v>
      </c>
      <c r="P37" s="40">
        <v>0</v>
      </c>
      <c r="Q37" s="40">
        <v>0</v>
      </c>
      <c r="R37" s="40">
        <v>0</v>
      </c>
      <c r="S37" s="40">
        <v>10</v>
      </c>
      <c r="T37" s="40">
        <v>2</v>
      </c>
      <c r="U37" s="40">
        <v>3</v>
      </c>
      <c r="V37" s="40">
        <v>0</v>
      </c>
      <c r="W37" s="40">
        <v>15</v>
      </c>
    </row>
    <row r="38" spans="2:23" ht="20.100000000000001" customHeight="1" thickBot="1" x14ac:dyDescent="0.25">
      <c r="B38" s="4" t="s">
        <v>276</v>
      </c>
      <c r="C38" s="40">
        <v>1</v>
      </c>
      <c r="D38" s="40">
        <v>0</v>
      </c>
      <c r="E38" s="40">
        <v>0</v>
      </c>
      <c r="F38" s="40">
        <v>1</v>
      </c>
      <c r="G38" s="40">
        <v>1</v>
      </c>
      <c r="H38" s="40">
        <v>0</v>
      </c>
      <c r="I38" s="40">
        <v>0</v>
      </c>
      <c r="J38" s="40">
        <v>1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</row>
    <row r="39" spans="2:23" ht="20.100000000000001" customHeight="1" thickBot="1" x14ac:dyDescent="0.25">
      <c r="B39" s="4" t="s">
        <v>277</v>
      </c>
      <c r="C39" s="40">
        <v>9</v>
      </c>
      <c r="D39" s="40">
        <v>0</v>
      </c>
      <c r="E39" s="40">
        <v>0</v>
      </c>
      <c r="F39" s="40">
        <v>9</v>
      </c>
      <c r="G39" s="40">
        <v>8</v>
      </c>
      <c r="H39" s="40">
        <v>0</v>
      </c>
      <c r="I39" s="40">
        <v>0</v>
      </c>
      <c r="J39" s="40">
        <v>8</v>
      </c>
      <c r="K39" s="40">
        <v>1</v>
      </c>
      <c r="L39" s="40">
        <v>0</v>
      </c>
      <c r="M39" s="40">
        <v>0</v>
      </c>
      <c r="N39" s="40">
        <v>1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</row>
    <row r="40" spans="2:23" ht="20.100000000000001" customHeight="1" thickBot="1" x14ac:dyDescent="0.25">
      <c r="B40" s="4" t="s">
        <v>278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</row>
    <row r="41" spans="2:23" ht="20.100000000000001" customHeight="1" thickBot="1" x14ac:dyDescent="0.25">
      <c r="B41" s="4" t="s">
        <v>279</v>
      </c>
      <c r="C41" s="40">
        <v>9</v>
      </c>
      <c r="D41" s="40">
        <v>0</v>
      </c>
      <c r="E41" s="40">
        <v>0</v>
      </c>
      <c r="F41" s="40">
        <v>9</v>
      </c>
      <c r="G41" s="40">
        <v>9</v>
      </c>
      <c r="H41" s="40">
        <v>0</v>
      </c>
      <c r="I41" s="40">
        <v>0</v>
      </c>
      <c r="J41" s="40">
        <v>9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14</v>
      </c>
      <c r="T41" s="40">
        <v>0</v>
      </c>
      <c r="U41" s="40">
        <v>0</v>
      </c>
      <c r="V41" s="40">
        <v>3</v>
      </c>
      <c r="W41" s="40">
        <v>17</v>
      </c>
    </row>
    <row r="42" spans="2:23" ht="20.100000000000001" customHeight="1" thickBot="1" x14ac:dyDescent="0.25">
      <c r="B42" s="4" t="s">
        <v>184</v>
      </c>
      <c r="C42" s="40">
        <v>36</v>
      </c>
      <c r="D42" s="40">
        <v>0</v>
      </c>
      <c r="E42" s="40">
        <v>3</v>
      </c>
      <c r="F42" s="40">
        <v>39</v>
      </c>
      <c r="G42" s="40">
        <v>12</v>
      </c>
      <c r="H42" s="40">
        <v>0</v>
      </c>
      <c r="I42" s="40">
        <v>0</v>
      </c>
      <c r="J42" s="40">
        <v>12</v>
      </c>
      <c r="K42" s="40">
        <v>24</v>
      </c>
      <c r="L42" s="40">
        <v>0</v>
      </c>
      <c r="M42" s="40">
        <v>3</v>
      </c>
      <c r="N42" s="40">
        <v>27</v>
      </c>
      <c r="O42" s="40">
        <v>0</v>
      </c>
      <c r="P42" s="40">
        <v>0</v>
      </c>
      <c r="Q42" s="40">
        <v>0</v>
      </c>
      <c r="R42" s="40">
        <v>0</v>
      </c>
      <c r="S42" s="40">
        <v>143</v>
      </c>
      <c r="T42" s="40">
        <v>23</v>
      </c>
      <c r="U42" s="40">
        <v>4</v>
      </c>
      <c r="V42" s="40">
        <v>1</v>
      </c>
      <c r="W42" s="40">
        <v>171</v>
      </c>
    </row>
    <row r="43" spans="2:23" ht="20.100000000000001" customHeight="1" thickBot="1" x14ac:dyDescent="0.25">
      <c r="B43" s="4" t="s">
        <v>280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</row>
    <row r="44" spans="2:23" ht="20.100000000000001" customHeight="1" thickBot="1" x14ac:dyDescent="0.25">
      <c r="B44" s="4" t="s">
        <v>281</v>
      </c>
      <c r="C44" s="40">
        <v>7</v>
      </c>
      <c r="D44" s="40">
        <v>0</v>
      </c>
      <c r="E44" s="40">
        <v>0</v>
      </c>
      <c r="F44" s="40">
        <v>7</v>
      </c>
      <c r="G44" s="40">
        <v>2</v>
      </c>
      <c r="H44" s="40">
        <v>0</v>
      </c>
      <c r="I44" s="40">
        <v>0</v>
      </c>
      <c r="J44" s="40">
        <v>2</v>
      </c>
      <c r="K44" s="40">
        <v>5</v>
      </c>
      <c r="L44" s="40">
        <v>0</v>
      </c>
      <c r="M44" s="40">
        <v>0</v>
      </c>
      <c r="N44" s="40">
        <v>5</v>
      </c>
      <c r="O44" s="40">
        <v>0</v>
      </c>
      <c r="P44" s="40">
        <v>0</v>
      </c>
      <c r="Q44" s="40">
        <v>0</v>
      </c>
      <c r="R44" s="40">
        <v>0</v>
      </c>
      <c r="S44" s="40">
        <v>6</v>
      </c>
      <c r="T44" s="40">
        <v>0</v>
      </c>
      <c r="U44" s="40">
        <v>0</v>
      </c>
      <c r="V44" s="40">
        <v>0</v>
      </c>
      <c r="W44" s="40">
        <v>6</v>
      </c>
    </row>
    <row r="45" spans="2:23" ht="20.100000000000001" customHeight="1" thickBot="1" x14ac:dyDescent="0.25">
      <c r="B45" s="4" t="s">
        <v>282</v>
      </c>
      <c r="C45" s="40">
        <v>7</v>
      </c>
      <c r="D45" s="40">
        <v>0</v>
      </c>
      <c r="E45" s="40">
        <v>1</v>
      </c>
      <c r="F45" s="40">
        <v>8</v>
      </c>
      <c r="G45" s="40">
        <v>5</v>
      </c>
      <c r="H45" s="40">
        <v>0</v>
      </c>
      <c r="I45" s="40">
        <v>0</v>
      </c>
      <c r="J45" s="40">
        <v>5</v>
      </c>
      <c r="K45" s="40">
        <v>2</v>
      </c>
      <c r="L45" s="40">
        <v>0</v>
      </c>
      <c r="M45" s="40">
        <v>0</v>
      </c>
      <c r="N45" s="40">
        <v>2</v>
      </c>
      <c r="O45" s="40">
        <v>0</v>
      </c>
      <c r="P45" s="40">
        <v>0</v>
      </c>
      <c r="Q45" s="40">
        <v>1</v>
      </c>
      <c r="R45" s="40">
        <v>1</v>
      </c>
      <c r="S45" s="40">
        <v>18</v>
      </c>
      <c r="T45" s="40">
        <v>3</v>
      </c>
      <c r="U45" s="40">
        <v>2</v>
      </c>
      <c r="V45" s="40">
        <v>1</v>
      </c>
      <c r="W45" s="40">
        <v>24</v>
      </c>
    </row>
    <row r="46" spans="2:23" ht="20.100000000000001" customHeight="1" thickBot="1" x14ac:dyDescent="0.25">
      <c r="B46" s="4" t="s">
        <v>283</v>
      </c>
      <c r="C46" s="40">
        <v>9</v>
      </c>
      <c r="D46" s="40">
        <v>0</v>
      </c>
      <c r="E46" s="40">
        <v>0</v>
      </c>
      <c r="F46" s="40">
        <v>9</v>
      </c>
      <c r="G46" s="40">
        <v>9</v>
      </c>
      <c r="H46" s="40">
        <v>0</v>
      </c>
      <c r="I46" s="40">
        <v>0</v>
      </c>
      <c r="J46" s="40">
        <v>9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</row>
    <row r="47" spans="2:23" ht="20.100000000000001" customHeight="1" thickBot="1" x14ac:dyDescent="0.25">
      <c r="B47" s="4" t="s">
        <v>284</v>
      </c>
      <c r="C47" s="40">
        <v>12</v>
      </c>
      <c r="D47" s="40">
        <v>0</v>
      </c>
      <c r="E47" s="40">
        <v>0</v>
      </c>
      <c r="F47" s="40">
        <v>12</v>
      </c>
      <c r="G47" s="40">
        <v>5</v>
      </c>
      <c r="H47" s="40">
        <v>0</v>
      </c>
      <c r="I47" s="40">
        <v>0</v>
      </c>
      <c r="J47" s="40">
        <v>5</v>
      </c>
      <c r="K47" s="40">
        <v>7</v>
      </c>
      <c r="L47" s="40">
        <v>0</v>
      </c>
      <c r="M47" s="40">
        <v>0</v>
      </c>
      <c r="N47" s="40">
        <v>7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</row>
    <row r="48" spans="2:23" ht="20.100000000000001" customHeight="1" thickBot="1" x14ac:dyDescent="0.25">
      <c r="B48" s="4" t="s">
        <v>285</v>
      </c>
      <c r="C48" s="40">
        <v>10</v>
      </c>
      <c r="D48" s="40">
        <v>0</v>
      </c>
      <c r="E48" s="40">
        <v>0</v>
      </c>
      <c r="F48" s="40">
        <v>10</v>
      </c>
      <c r="G48" s="40">
        <v>0</v>
      </c>
      <c r="H48" s="40">
        <v>0</v>
      </c>
      <c r="I48" s="40">
        <v>0</v>
      </c>
      <c r="J48" s="40">
        <v>0</v>
      </c>
      <c r="K48" s="40">
        <v>10</v>
      </c>
      <c r="L48" s="40">
        <v>0</v>
      </c>
      <c r="M48" s="40">
        <v>0</v>
      </c>
      <c r="N48" s="40">
        <v>10</v>
      </c>
      <c r="O48" s="40">
        <v>0</v>
      </c>
      <c r="P48" s="40">
        <v>0</v>
      </c>
      <c r="Q48" s="40">
        <v>0</v>
      </c>
      <c r="R48" s="40">
        <v>0</v>
      </c>
      <c r="S48" s="40">
        <v>6</v>
      </c>
      <c r="T48" s="40">
        <v>0</v>
      </c>
      <c r="U48" s="40">
        <v>0</v>
      </c>
      <c r="V48" s="40">
        <v>1</v>
      </c>
      <c r="W48" s="40">
        <v>7</v>
      </c>
    </row>
    <row r="49" spans="2:23" ht="20.100000000000001" customHeight="1" thickBot="1" x14ac:dyDescent="0.25">
      <c r="B49" s="4" t="s">
        <v>185</v>
      </c>
      <c r="C49" s="40">
        <v>257</v>
      </c>
      <c r="D49" s="40">
        <v>6</v>
      </c>
      <c r="E49" s="40">
        <v>12</v>
      </c>
      <c r="F49" s="40">
        <v>275</v>
      </c>
      <c r="G49" s="40">
        <v>201</v>
      </c>
      <c r="H49" s="40">
        <v>3</v>
      </c>
      <c r="I49" s="40">
        <v>0</v>
      </c>
      <c r="J49" s="40">
        <v>204</v>
      </c>
      <c r="K49" s="40">
        <v>56</v>
      </c>
      <c r="L49" s="40">
        <v>3</v>
      </c>
      <c r="M49" s="40">
        <v>12</v>
      </c>
      <c r="N49" s="40">
        <v>71</v>
      </c>
      <c r="O49" s="40">
        <v>0</v>
      </c>
      <c r="P49" s="40">
        <v>0</v>
      </c>
      <c r="Q49" s="40">
        <v>0</v>
      </c>
      <c r="R49" s="40">
        <v>0</v>
      </c>
      <c r="S49" s="40">
        <v>149</v>
      </c>
      <c r="T49" s="40">
        <v>28</v>
      </c>
      <c r="U49" s="40">
        <v>43</v>
      </c>
      <c r="V49" s="40">
        <v>42</v>
      </c>
      <c r="W49" s="40">
        <v>262</v>
      </c>
    </row>
    <row r="50" spans="2:23" ht="20.100000000000001" customHeight="1" thickBot="1" x14ac:dyDescent="0.25">
      <c r="B50" s="4" t="s">
        <v>286</v>
      </c>
      <c r="C50" s="40">
        <v>12</v>
      </c>
      <c r="D50" s="40">
        <v>0</v>
      </c>
      <c r="E50" s="40">
        <v>1</v>
      </c>
      <c r="F50" s="40">
        <v>13</v>
      </c>
      <c r="G50" s="40">
        <v>9</v>
      </c>
      <c r="H50" s="40">
        <v>0</v>
      </c>
      <c r="I50" s="40">
        <v>1</v>
      </c>
      <c r="J50" s="40">
        <v>10</v>
      </c>
      <c r="K50" s="40">
        <v>3</v>
      </c>
      <c r="L50" s="40">
        <v>0</v>
      </c>
      <c r="M50" s="40">
        <v>0</v>
      </c>
      <c r="N50" s="40">
        <v>3</v>
      </c>
      <c r="O50" s="40">
        <v>0</v>
      </c>
      <c r="P50" s="40">
        <v>0</v>
      </c>
      <c r="Q50" s="40">
        <v>0</v>
      </c>
      <c r="R50" s="40">
        <v>0</v>
      </c>
      <c r="S50" s="40">
        <v>15</v>
      </c>
      <c r="T50" s="40">
        <v>0</v>
      </c>
      <c r="U50" s="40">
        <v>0</v>
      </c>
      <c r="V50" s="40">
        <v>4</v>
      </c>
      <c r="W50" s="40">
        <v>19</v>
      </c>
    </row>
    <row r="51" spans="2:23" ht="20.100000000000001" customHeight="1" thickBot="1" x14ac:dyDescent="0.25">
      <c r="B51" s="4" t="s">
        <v>287</v>
      </c>
      <c r="C51" s="40">
        <v>5</v>
      </c>
      <c r="D51" s="40">
        <v>0</v>
      </c>
      <c r="E51" s="40">
        <v>0</v>
      </c>
      <c r="F51" s="40">
        <v>5</v>
      </c>
      <c r="G51" s="40">
        <v>1</v>
      </c>
      <c r="H51" s="40">
        <v>0</v>
      </c>
      <c r="I51" s="40">
        <v>0</v>
      </c>
      <c r="J51" s="40">
        <v>1</v>
      </c>
      <c r="K51" s="40">
        <v>4</v>
      </c>
      <c r="L51" s="40">
        <v>0</v>
      </c>
      <c r="M51" s="40">
        <v>0</v>
      </c>
      <c r="N51" s="40">
        <v>4</v>
      </c>
      <c r="O51" s="40">
        <v>0</v>
      </c>
      <c r="P51" s="40">
        <v>0</v>
      </c>
      <c r="Q51" s="40">
        <v>0</v>
      </c>
      <c r="R51" s="40">
        <v>0</v>
      </c>
      <c r="S51" s="40">
        <v>4</v>
      </c>
      <c r="T51" s="40">
        <v>0</v>
      </c>
      <c r="U51" s="40">
        <v>1</v>
      </c>
      <c r="V51" s="40">
        <v>0</v>
      </c>
      <c r="W51" s="40">
        <v>5</v>
      </c>
    </row>
    <row r="52" spans="2:23" ht="20.100000000000001" customHeight="1" thickBot="1" x14ac:dyDescent="0.25">
      <c r="B52" s="4" t="s">
        <v>288</v>
      </c>
      <c r="C52" s="40">
        <v>13</v>
      </c>
      <c r="D52" s="40">
        <v>1</v>
      </c>
      <c r="E52" s="40">
        <v>2</v>
      </c>
      <c r="F52" s="40">
        <v>16</v>
      </c>
      <c r="G52" s="40">
        <v>10</v>
      </c>
      <c r="H52" s="40">
        <v>0</v>
      </c>
      <c r="I52" s="40">
        <v>0</v>
      </c>
      <c r="J52" s="40">
        <v>10</v>
      </c>
      <c r="K52" s="40">
        <v>3</v>
      </c>
      <c r="L52" s="40">
        <v>1</v>
      </c>
      <c r="M52" s="40">
        <v>2</v>
      </c>
      <c r="N52" s="40">
        <v>6</v>
      </c>
      <c r="O52" s="40">
        <v>0</v>
      </c>
      <c r="P52" s="40">
        <v>0</v>
      </c>
      <c r="Q52" s="40">
        <v>0</v>
      </c>
      <c r="R52" s="40">
        <v>0</v>
      </c>
      <c r="S52" s="40">
        <v>6</v>
      </c>
      <c r="T52" s="40">
        <v>4</v>
      </c>
      <c r="U52" s="40">
        <v>5</v>
      </c>
      <c r="V52" s="40">
        <v>3</v>
      </c>
      <c r="W52" s="40">
        <v>18</v>
      </c>
    </row>
    <row r="53" spans="2:23" ht="20.100000000000001" customHeight="1" thickBot="1" x14ac:dyDescent="0.25">
      <c r="B53" s="4" t="s">
        <v>289</v>
      </c>
      <c r="C53" s="40">
        <v>12</v>
      </c>
      <c r="D53" s="40">
        <v>0</v>
      </c>
      <c r="E53" s="40">
        <v>0</v>
      </c>
      <c r="F53" s="40">
        <v>12</v>
      </c>
      <c r="G53" s="40">
        <v>12</v>
      </c>
      <c r="H53" s="40">
        <v>0</v>
      </c>
      <c r="I53" s="40">
        <v>0</v>
      </c>
      <c r="J53" s="40">
        <v>12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36</v>
      </c>
      <c r="T53" s="40">
        <v>4</v>
      </c>
      <c r="U53" s="40">
        <v>6</v>
      </c>
      <c r="V53" s="40">
        <v>0</v>
      </c>
      <c r="W53" s="40">
        <v>46</v>
      </c>
    </row>
    <row r="54" spans="2:23" ht="20.100000000000001" customHeight="1" thickBot="1" x14ac:dyDescent="0.25">
      <c r="B54" s="4" t="s">
        <v>290</v>
      </c>
      <c r="C54" s="40">
        <v>1</v>
      </c>
      <c r="D54" s="40">
        <v>0</v>
      </c>
      <c r="E54" s="40">
        <v>0</v>
      </c>
      <c r="F54" s="40">
        <v>1</v>
      </c>
      <c r="G54" s="40">
        <v>1</v>
      </c>
      <c r="H54" s="40">
        <v>0</v>
      </c>
      <c r="I54" s="40">
        <v>0</v>
      </c>
      <c r="J54" s="40">
        <v>1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2</v>
      </c>
      <c r="T54" s="40">
        <v>0</v>
      </c>
      <c r="U54" s="40">
        <v>0</v>
      </c>
      <c r="V54" s="40">
        <v>0</v>
      </c>
      <c r="W54" s="40">
        <v>2</v>
      </c>
    </row>
    <row r="55" spans="2:23" ht="20.100000000000001" customHeight="1" thickBot="1" x14ac:dyDescent="0.25">
      <c r="B55" s="4" t="s">
        <v>291</v>
      </c>
      <c r="C55" s="40">
        <v>6</v>
      </c>
      <c r="D55" s="40">
        <v>1</v>
      </c>
      <c r="E55" s="40">
        <v>0</v>
      </c>
      <c r="F55" s="40">
        <v>7</v>
      </c>
      <c r="G55" s="40">
        <v>6</v>
      </c>
      <c r="H55" s="40">
        <v>0</v>
      </c>
      <c r="I55" s="40">
        <v>0</v>
      </c>
      <c r="J55" s="40">
        <v>6</v>
      </c>
      <c r="K55" s="40">
        <v>0</v>
      </c>
      <c r="L55" s="40">
        <v>1</v>
      </c>
      <c r="M55" s="40">
        <v>0</v>
      </c>
      <c r="N55" s="40">
        <v>1</v>
      </c>
      <c r="O55" s="40">
        <v>0</v>
      </c>
      <c r="P55" s="40">
        <v>0</v>
      </c>
      <c r="Q55" s="40">
        <v>0</v>
      </c>
      <c r="R55" s="40">
        <v>0</v>
      </c>
      <c r="S55" s="40">
        <v>3</v>
      </c>
      <c r="T55" s="40">
        <v>1</v>
      </c>
      <c r="U55" s="40">
        <v>1</v>
      </c>
      <c r="V55" s="40">
        <v>0</v>
      </c>
      <c r="W55" s="40">
        <v>5</v>
      </c>
    </row>
    <row r="56" spans="2:23" ht="20.100000000000001" customHeight="1" thickBot="1" x14ac:dyDescent="0.25">
      <c r="B56" s="4" t="s">
        <v>292</v>
      </c>
      <c r="C56" s="40">
        <v>1</v>
      </c>
      <c r="D56" s="40">
        <v>0</v>
      </c>
      <c r="E56" s="40">
        <v>0</v>
      </c>
      <c r="F56" s="40">
        <v>1</v>
      </c>
      <c r="G56" s="40">
        <v>1</v>
      </c>
      <c r="H56" s="40">
        <v>0</v>
      </c>
      <c r="I56" s="40">
        <v>0</v>
      </c>
      <c r="J56" s="40">
        <v>1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</row>
    <row r="57" spans="2:23" ht="20.100000000000001" customHeight="1" thickBot="1" x14ac:dyDescent="0.25">
      <c r="B57" s="4" t="s">
        <v>186</v>
      </c>
      <c r="C57" s="40">
        <v>43</v>
      </c>
      <c r="D57" s="40">
        <v>1</v>
      </c>
      <c r="E57" s="40">
        <v>5</v>
      </c>
      <c r="F57" s="40">
        <v>49</v>
      </c>
      <c r="G57" s="40">
        <v>24</v>
      </c>
      <c r="H57" s="40">
        <v>0</v>
      </c>
      <c r="I57" s="40">
        <v>0</v>
      </c>
      <c r="J57" s="40">
        <v>24</v>
      </c>
      <c r="K57" s="40">
        <v>19</v>
      </c>
      <c r="L57" s="40">
        <v>1</v>
      </c>
      <c r="M57" s="40">
        <v>5</v>
      </c>
      <c r="N57" s="40">
        <v>25</v>
      </c>
      <c r="O57" s="40">
        <v>0</v>
      </c>
      <c r="P57" s="40">
        <v>0</v>
      </c>
      <c r="Q57" s="40">
        <v>0</v>
      </c>
      <c r="R57" s="40">
        <v>0</v>
      </c>
      <c r="S57" s="40">
        <v>67</v>
      </c>
      <c r="T57" s="40">
        <v>17</v>
      </c>
      <c r="U57" s="40">
        <v>8</v>
      </c>
      <c r="V57" s="40">
        <v>7</v>
      </c>
      <c r="W57" s="40">
        <v>99</v>
      </c>
    </row>
    <row r="58" spans="2:23" ht="20.100000000000001" customHeight="1" thickBot="1" x14ac:dyDescent="0.25">
      <c r="B58" s="4" t="s">
        <v>293</v>
      </c>
      <c r="C58" s="40">
        <v>16</v>
      </c>
      <c r="D58" s="40">
        <v>0</v>
      </c>
      <c r="E58" s="40">
        <v>0</v>
      </c>
      <c r="F58" s="40">
        <v>16</v>
      </c>
      <c r="G58" s="40">
        <v>8</v>
      </c>
      <c r="H58" s="40">
        <v>0</v>
      </c>
      <c r="I58" s="40">
        <v>0</v>
      </c>
      <c r="J58" s="40">
        <v>8</v>
      </c>
      <c r="K58" s="40">
        <v>8</v>
      </c>
      <c r="L58" s="40">
        <v>0</v>
      </c>
      <c r="M58" s="40">
        <v>0</v>
      </c>
      <c r="N58" s="40">
        <v>8</v>
      </c>
      <c r="O58" s="40">
        <v>0</v>
      </c>
      <c r="P58" s="40">
        <v>0</v>
      </c>
      <c r="Q58" s="40">
        <v>0</v>
      </c>
      <c r="R58" s="40">
        <v>0</v>
      </c>
      <c r="S58" s="40">
        <v>8</v>
      </c>
      <c r="T58" s="40">
        <v>0</v>
      </c>
      <c r="U58" s="40">
        <v>0</v>
      </c>
      <c r="V58" s="40">
        <v>0</v>
      </c>
      <c r="W58" s="40">
        <v>8</v>
      </c>
    </row>
    <row r="59" spans="2:23" ht="20.100000000000001" customHeight="1" thickBot="1" x14ac:dyDescent="0.25">
      <c r="B59" s="4" t="s">
        <v>294</v>
      </c>
      <c r="C59" s="40">
        <v>18</v>
      </c>
      <c r="D59" s="40">
        <v>1</v>
      </c>
      <c r="E59" s="40">
        <v>1</v>
      </c>
      <c r="F59" s="40">
        <v>20</v>
      </c>
      <c r="G59" s="40">
        <v>5</v>
      </c>
      <c r="H59" s="40">
        <v>0</v>
      </c>
      <c r="I59" s="40">
        <v>0</v>
      </c>
      <c r="J59" s="40">
        <v>5</v>
      </c>
      <c r="K59" s="40">
        <v>13</v>
      </c>
      <c r="L59" s="40">
        <v>1</v>
      </c>
      <c r="M59" s="40">
        <v>1</v>
      </c>
      <c r="N59" s="40">
        <v>15</v>
      </c>
      <c r="O59" s="40">
        <v>0</v>
      </c>
      <c r="P59" s="40">
        <v>0</v>
      </c>
      <c r="Q59" s="40">
        <v>0</v>
      </c>
      <c r="R59" s="40">
        <v>0</v>
      </c>
      <c r="S59" s="40">
        <v>7</v>
      </c>
      <c r="T59" s="40">
        <v>0</v>
      </c>
      <c r="U59" s="40">
        <v>0</v>
      </c>
      <c r="V59" s="40">
        <v>0</v>
      </c>
      <c r="W59" s="40">
        <v>7</v>
      </c>
    </row>
    <row r="60" spans="2:23" ht="20.100000000000001" customHeight="1" thickBot="1" x14ac:dyDescent="0.25">
      <c r="B60" s="4" t="s">
        <v>295</v>
      </c>
      <c r="C60" s="40">
        <v>58</v>
      </c>
      <c r="D60" s="40">
        <v>1</v>
      </c>
      <c r="E60" s="40">
        <v>5</v>
      </c>
      <c r="F60" s="40">
        <v>64</v>
      </c>
      <c r="G60" s="40">
        <v>18</v>
      </c>
      <c r="H60" s="40">
        <v>1</v>
      </c>
      <c r="I60" s="40">
        <v>1</v>
      </c>
      <c r="J60" s="40">
        <v>20</v>
      </c>
      <c r="K60" s="40">
        <v>40</v>
      </c>
      <c r="L60" s="40">
        <v>0</v>
      </c>
      <c r="M60" s="40">
        <v>4</v>
      </c>
      <c r="N60" s="40">
        <v>44</v>
      </c>
      <c r="O60" s="40">
        <v>0</v>
      </c>
      <c r="P60" s="40">
        <v>0</v>
      </c>
      <c r="Q60" s="40">
        <v>0</v>
      </c>
      <c r="R60" s="40">
        <v>0</v>
      </c>
      <c r="S60" s="40">
        <v>23</v>
      </c>
      <c r="T60" s="40">
        <v>0</v>
      </c>
      <c r="U60" s="40">
        <v>5</v>
      </c>
      <c r="V60" s="40">
        <v>0</v>
      </c>
      <c r="W60" s="40">
        <v>28</v>
      </c>
    </row>
    <row r="61" spans="2:23" ht="20.100000000000001" customHeight="1" thickBot="1" x14ac:dyDescent="0.25">
      <c r="B61" s="4" t="s">
        <v>296</v>
      </c>
      <c r="C61" s="40">
        <v>42</v>
      </c>
      <c r="D61" s="40">
        <v>0</v>
      </c>
      <c r="E61" s="40">
        <v>1</v>
      </c>
      <c r="F61" s="40">
        <v>43</v>
      </c>
      <c r="G61" s="40">
        <v>29</v>
      </c>
      <c r="H61" s="40">
        <v>0</v>
      </c>
      <c r="I61" s="40">
        <v>1</v>
      </c>
      <c r="J61" s="40">
        <v>30</v>
      </c>
      <c r="K61" s="40">
        <v>13</v>
      </c>
      <c r="L61" s="40">
        <v>0</v>
      </c>
      <c r="M61" s="40">
        <v>0</v>
      </c>
      <c r="N61" s="40">
        <v>13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</row>
    <row r="62" spans="2:23" ht="20.100000000000001" customHeight="1" thickBot="1" x14ac:dyDescent="0.25">
      <c r="B62" s="4" t="s">
        <v>187</v>
      </c>
      <c r="C62" s="40">
        <v>17</v>
      </c>
      <c r="D62" s="40">
        <v>0</v>
      </c>
      <c r="E62" s="40">
        <v>1</v>
      </c>
      <c r="F62" s="40">
        <v>18</v>
      </c>
      <c r="G62" s="40">
        <v>2</v>
      </c>
      <c r="H62" s="40">
        <v>0</v>
      </c>
      <c r="I62" s="40">
        <v>1</v>
      </c>
      <c r="J62" s="40">
        <v>3</v>
      </c>
      <c r="K62" s="40">
        <v>15</v>
      </c>
      <c r="L62" s="40">
        <v>0</v>
      </c>
      <c r="M62" s="40">
        <v>0</v>
      </c>
      <c r="N62" s="40">
        <v>15</v>
      </c>
      <c r="O62" s="40">
        <v>0</v>
      </c>
      <c r="P62" s="40">
        <v>0</v>
      </c>
      <c r="Q62" s="40">
        <v>0</v>
      </c>
      <c r="R62" s="40">
        <v>0</v>
      </c>
      <c r="S62" s="40">
        <v>102</v>
      </c>
      <c r="T62" s="40">
        <v>49</v>
      </c>
      <c r="U62" s="40">
        <v>5</v>
      </c>
      <c r="V62" s="40">
        <v>24</v>
      </c>
      <c r="W62" s="40">
        <v>180</v>
      </c>
    </row>
    <row r="63" spans="2:23" ht="20.100000000000001" customHeight="1" thickBot="1" x14ac:dyDescent="0.25">
      <c r="B63" s="4" t="s">
        <v>297</v>
      </c>
      <c r="C63" s="40">
        <v>11</v>
      </c>
      <c r="D63" s="40">
        <v>0</v>
      </c>
      <c r="E63" s="40">
        <v>0</v>
      </c>
      <c r="F63" s="40">
        <v>11</v>
      </c>
      <c r="G63" s="40">
        <v>4</v>
      </c>
      <c r="H63" s="40">
        <v>0</v>
      </c>
      <c r="I63" s="40">
        <v>0</v>
      </c>
      <c r="J63" s="40">
        <v>4</v>
      </c>
      <c r="K63" s="40">
        <v>7</v>
      </c>
      <c r="L63" s="40">
        <v>0</v>
      </c>
      <c r="M63" s="40">
        <v>0</v>
      </c>
      <c r="N63" s="40">
        <v>7</v>
      </c>
      <c r="O63" s="40">
        <v>0</v>
      </c>
      <c r="P63" s="40">
        <v>0</v>
      </c>
      <c r="Q63" s="40">
        <v>0</v>
      </c>
      <c r="R63" s="40">
        <v>0</v>
      </c>
      <c r="S63" s="40">
        <v>12</v>
      </c>
      <c r="T63" s="40">
        <v>0</v>
      </c>
      <c r="U63" s="40">
        <v>0</v>
      </c>
      <c r="V63" s="40">
        <v>0</v>
      </c>
      <c r="W63" s="40">
        <v>12</v>
      </c>
    </row>
    <row r="64" spans="2:23" ht="20.100000000000001" customHeight="1" thickBot="1" x14ac:dyDescent="0.25">
      <c r="B64" s="4" t="s">
        <v>298</v>
      </c>
      <c r="C64" s="40">
        <v>9</v>
      </c>
      <c r="D64" s="40">
        <v>0</v>
      </c>
      <c r="E64" s="40">
        <v>1</v>
      </c>
      <c r="F64" s="40">
        <v>10</v>
      </c>
      <c r="G64" s="40">
        <v>4</v>
      </c>
      <c r="H64" s="40">
        <v>0</v>
      </c>
      <c r="I64" s="40">
        <v>0</v>
      </c>
      <c r="J64" s="40">
        <v>4</v>
      </c>
      <c r="K64" s="40">
        <v>5</v>
      </c>
      <c r="L64" s="40">
        <v>0</v>
      </c>
      <c r="M64" s="40">
        <v>1</v>
      </c>
      <c r="N64" s="40">
        <v>6</v>
      </c>
      <c r="O64" s="40">
        <v>0</v>
      </c>
      <c r="P64" s="40">
        <v>0</v>
      </c>
      <c r="Q64" s="40">
        <v>0</v>
      </c>
      <c r="R64" s="40">
        <v>0</v>
      </c>
      <c r="S64" s="40">
        <v>2</v>
      </c>
      <c r="T64" s="40">
        <v>0</v>
      </c>
      <c r="U64" s="40">
        <v>0</v>
      </c>
      <c r="V64" s="40">
        <v>0</v>
      </c>
      <c r="W64" s="40">
        <v>2</v>
      </c>
    </row>
    <row r="65" spans="2:23" ht="20.100000000000001" customHeight="1" thickBot="1" x14ac:dyDescent="0.25">
      <c r="B65" s="4" t="s">
        <v>299</v>
      </c>
      <c r="C65" s="40">
        <v>9</v>
      </c>
      <c r="D65" s="40">
        <v>0</v>
      </c>
      <c r="E65" s="40">
        <v>0</v>
      </c>
      <c r="F65" s="40">
        <v>9</v>
      </c>
      <c r="G65" s="40">
        <v>6</v>
      </c>
      <c r="H65" s="40">
        <v>0</v>
      </c>
      <c r="I65" s="40">
        <v>0</v>
      </c>
      <c r="J65" s="40">
        <v>6</v>
      </c>
      <c r="K65" s="40">
        <v>3</v>
      </c>
      <c r="L65" s="40">
        <v>0</v>
      </c>
      <c r="M65" s="40">
        <v>0</v>
      </c>
      <c r="N65" s="40">
        <v>3</v>
      </c>
      <c r="O65" s="40">
        <v>0</v>
      </c>
      <c r="P65" s="40">
        <v>0</v>
      </c>
      <c r="Q65" s="40">
        <v>0</v>
      </c>
      <c r="R65" s="40">
        <v>0</v>
      </c>
      <c r="S65" s="40">
        <v>37</v>
      </c>
      <c r="T65" s="40">
        <v>7</v>
      </c>
      <c r="U65" s="40">
        <v>2</v>
      </c>
      <c r="V65" s="40">
        <v>0</v>
      </c>
      <c r="W65" s="40">
        <v>46</v>
      </c>
    </row>
    <row r="66" spans="2:23" ht="20.100000000000001" customHeight="1" thickBot="1" x14ac:dyDescent="0.25">
      <c r="B66" s="4" t="s">
        <v>300</v>
      </c>
      <c r="C66" s="40">
        <v>6</v>
      </c>
      <c r="D66" s="40">
        <v>0</v>
      </c>
      <c r="E66" s="40">
        <v>0</v>
      </c>
      <c r="F66" s="40">
        <v>6</v>
      </c>
      <c r="G66" s="40">
        <v>6</v>
      </c>
      <c r="H66" s="40">
        <v>0</v>
      </c>
      <c r="I66" s="40">
        <v>0</v>
      </c>
      <c r="J66" s="40">
        <v>6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</row>
    <row r="67" spans="2:23" ht="20.100000000000001" customHeight="1" thickBot="1" x14ac:dyDescent="0.25">
      <c r="B67" s="4" t="s">
        <v>301</v>
      </c>
      <c r="C67" s="40">
        <v>16</v>
      </c>
      <c r="D67" s="40">
        <v>0</v>
      </c>
      <c r="E67" s="40">
        <v>1</v>
      </c>
      <c r="F67" s="40">
        <v>17</v>
      </c>
      <c r="G67" s="40">
        <v>1</v>
      </c>
      <c r="H67" s="40">
        <v>0</v>
      </c>
      <c r="I67" s="40">
        <v>0</v>
      </c>
      <c r="J67" s="40">
        <v>1</v>
      </c>
      <c r="K67" s="40">
        <v>15</v>
      </c>
      <c r="L67" s="40">
        <v>0</v>
      </c>
      <c r="M67" s="40">
        <v>1</v>
      </c>
      <c r="N67" s="40">
        <v>16</v>
      </c>
      <c r="O67" s="40">
        <v>0</v>
      </c>
      <c r="P67" s="40">
        <v>0</v>
      </c>
      <c r="Q67" s="40">
        <v>0</v>
      </c>
      <c r="R67" s="40">
        <v>0</v>
      </c>
      <c r="S67" s="40">
        <v>19</v>
      </c>
      <c r="T67" s="40">
        <v>1</v>
      </c>
      <c r="U67" s="40">
        <v>2</v>
      </c>
      <c r="V67" s="40">
        <v>2</v>
      </c>
      <c r="W67" s="40">
        <v>24</v>
      </c>
    </row>
    <row r="68" spans="2:23" ht="20.100000000000001" customHeight="1" thickBot="1" x14ac:dyDescent="0.25">
      <c r="B68" s="4" t="s">
        <v>302</v>
      </c>
      <c r="C68" s="40">
        <v>9</v>
      </c>
      <c r="D68" s="40">
        <v>0</v>
      </c>
      <c r="E68" s="40">
        <v>0</v>
      </c>
      <c r="F68" s="40">
        <v>9</v>
      </c>
      <c r="G68" s="40">
        <v>4</v>
      </c>
      <c r="H68" s="40">
        <v>0</v>
      </c>
      <c r="I68" s="40">
        <v>0</v>
      </c>
      <c r="J68" s="40">
        <v>4</v>
      </c>
      <c r="K68" s="40">
        <v>5</v>
      </c>
      <c r="L68" s="40">
        <v>0</v>
      </c>
      <c r="M68" s="40">
        <v>0</v>
      </c>
      <c r="N68" s="40">
        <v>5</v>
      </c>
      <c r="O68" s="40">
        <v>0</v>
      </c>
      <c r="P68" s="40">
        <v>0</v>
      </c>
      <c r="Q68" s="40">
        <v>0</v>
      </c>
      <c r="R68" s="40">
        <v>0</v>
      </c>
      <c r="S68" s="40">
        <v>15</v>
      </c>
      <c r="T68" s="40">
        <v>0</v>
      </c>
      <c r="U68" s="40">
        <v>0</v>
      </c>
      <c r="V68" s="40">
        <v>1</v>
      </c>
      <c r="W68" s="40">
        <v>16</v>
      </c>
    </row>
    <row r="69" spans="2:23" ht="20.100000000000001" customHeight="1" thickBot="1" x14ac:dyDescent="0.25">
      <c r="B69" s="4" t="s">
        <v>303</v>
      </c>
      <c r="C69" s="40">
        <v>7</v>
      </c>
      <c r="D69" s="40">
        <v>0</v>
      </c>
      <c r="E69" s="40">
        <v>0</v>
      </c>
      <c r="F69" s="40">
        <v>7</v>
      </c>
      <c r="G69" s="40">
        <v>0</v>
      </c>
      <c r="H69" s="40">
        <v>0</v>
      </c>
      <c r="I69" s="40">
        <v>0</v>
      </c>
      <c r="J69" s="40">
        <v>0</v>
      </c>
      <c r="K69" s="40">
        <v>7</v>
      </c>
      <c r="L69" s="40">
        <v>0</v>
      </c>
      <c r="M69" s="40">
        <v>0</v>
      </c>
      <c r="N69" s="40">
        <v>7</v>
      </c>
      <c r="O69" s="40">
        <v>0</v>
      </c>
      <c r="P69" s="40">
        <v>0</v>
      </c>
      <c r="Q69" s="40">
        <v>0</v>
      </c>
      <c r="R69" s="40">
        <v>0</v>
      </c>
      <c r="S69" s="40">
        <v>8</v>
      </c>
      <c r="T69" s="40">
        <v>0</v>
      </c>
      <c r="U69" s="40">
        <v>0</v>
      </c>
      <c r="V69" s="40">
        <v>0</v>
      </c>
      <c r="W69" s="40">
        <v>8</v>
      </c>
    </row>
    <row r="70" spans="2:23" ht="20.100000000000001" customHeight="1" thickBot="1" x14ac:dyDescent="0.25">
      <c r="B70" s="4" t="s">
        <v>304</v>
      </c>
      <c r="C70" s="40">
        <v>8</v>
      </c>
      <c r="D70" s="40">
        <v>0</v>
      </c>
      <c r="E70" s="40">
        <v>0</v>
      </c>
      <c r="F70" s="40">
        <v>8</v>
      </c>
      <c r="G70" s="40">
        <v>0</v>
      </c>
      <c r="H70" s="40">
        <v>0</v>
      </c>
      <c r="I70" s="40">
        <v>0</v>
      </c>
      <c r="J70" s="40">
        <v>0</v>
      </c>
      <c r="K70" s="40">
        <v>8</v>
      </c>
      <c r="L70" s="40">
        <v>0</v>
      </c>
      <c r="M70" s="40">
        <v>0</v>
      </c>
      <c r="N70" s="40">
        <v>8</v>
      </c>
      <c r="O70" s="40">
        <v>0</v>
      </c>
      <c r="P70" s="40">
        <v>0</v>
      </c>
      <c r="Q70" s="40">
        <v>0</v>
      </c>
      <c r="R70" s="40">
        <v>0</v>
      </c>
      <c r="S70" s="40">
        <v>19</v>
      </c>
      <c r="T70" s="40">
        <v>0</v>
      </c>
      <c r="U70" s="40">
        <v>0</v>
      </c>
      <c r="V70" s="40">
        <v>0</v>
      </c>
      <c r="W70" s="40">
        <v>19</v>
      </c>
    </row>
    <row r="71" spans="2:23" ht="20.100000000000001" customHeight="1" thickBot="1" x14ac:dyDescent="0.25">
      <c r="B71" s="4" t="s">
        <v>305</v>
      </c>
      <c r="C71" s="40">
        <v>15</v>
      </c>
      <c r="D71" s="40">
        <v>0</v>
      </c>
      <c r="E71" s="40">
        <v>2</v>
      </c>
      <c r="F71" s="40">
        <v>17</v>
      </c>
      <c r="G71" s="40">
        <v>1</v>
      </c>
      <c r="H71" s="40">
        <v>0</v>
      </c>
      <c r="I71" s="40">
        <v>0</v>
      </c>
      <c r="J71" s="40">
        <v>1</v>
      </c>
      <c r="K71" s="40">
        <v>14</v>
      </c>
      <c r="L71" s="40">
        <v>0</v>
      </c>
      <c r="M71" s="40">
        <v>2</v>
      </c>
      <c r="N71" s="40">
        <v>16</v>
      </c>
      <c r="O71" s="40">
        <v>0</v>
      </c>
      <c r="P71" s="40">
        <v>0</v>
      </c>
      <c r="Q71" s="40">
        <v>0</v>
      </c>
      <c r="R71" s="40">
        <v>0</v>
      </c>
      <c r="S71" s="40">
        <v>22</v>
      </c>
      <c r="T71" s="40">
        <v>4</v>
      </c>
      <c r="U71" s="40">
        <v>0</v>
      </c>
      <c r="V71" s="40">
        <v>4</v>
      </c>
      <c r="W71" s="40">
        <v>30</v>
      </c>
    </row>
    <row r="72" spans="2:23" ht="20.100000000000001" customHeight="1" thickBot="1" x14ac:dyDescent="0.25">
      <c r="B72" s="4" t="s">
        <v>306</v>
      </c>
      <c r="C72" s="40">
        <v>8</v>
      </c>
      <c r="D72" s="40">
        <v>0</v>
      </c>
      <c r="E72" s="40">
        <v>0</v>
      </c>
      <c r="F72" s="40">
        <v>8</v>
      </c>
      <c r="G72" s="40">
        <v>4</v>
      </c>
      <c r="H72" s="40">
        <v>0</v>
      </c>
      <c r="I72" s="40">
        <v>0</v>
      </c>
      <c r="J72" s="40">
        <v>4</v>
      </c>
      <c r="K72" s="40">
        <v>4</v>
      </c>
      <c r="L72" s="40">
        <v>0</v>
      </c>
      <c r="M72" s="40">
        <v>0</v>
      </c>
      <c r="N72" s="40">
        <v>4</v>
      </c>
      <c r="O72" s="40">
        <v>0</v>
      </c>
      <c r="P72" s="40">
        <v>0</v>
      </c>
      <c r="Q72" s="40">
        <v>0</v>
      </c>
      <c r="R72" s="40">
        <v>0</v>
      </c>
      <c r="S72" s="40">
        <v>9</v>
      </c>
      <c r="T72" s="40">
        <v>1</v>
      </c>
      <c r="U72" s="40">
        <v>0</v>
      </c>
      <c r="V72" s="40">
        <v>0</v>
      </c>
      <c r="W72" s="40">
        <v>10</v>
      </c>
    </row>
    <row r="73" spans="2:23" ht="20.100000000000001" customHeight="1" thickBot="1" x14ac:dyDescent="0.25">
      <c r="B73" s="4" t="s">
        <v>307</v>
      </c>
      <c r="C73" s="40">
        <v>16</v>
      </c>
      <c r="D73" s="40">
        <v>0</v>
      </c>
      <c r="E73" s="40">
        <v>0</v>
      </c>
      <c r="F73" s="40">
        <v>16</v>
      </c>
      <c r="G73" s="40">
        <v>14</v>
      </c>
      <c r="H73" s="40">
        <v>0</v>
      </c>
      <c r="I73" s="40">
        <v>0</v>
      </c>
      <c r="J73" s="40">
        <v>14</v>
      </c>
      <c r="K73" s="40">
        <v>2</v>
      </c>
      <c r="L73" s="40">
        <v>0</v>
      </c>
      <c r="M73" s="40">
        <v>0</v>
      </c>
      <c r="N73" s="40">
        <v>2</v>
      </c>
      <c r="O73" s="40">
        <v>0</v>
      </c>
      <c r="P73" s="40">
        <v>0</v>
      </c>
      <c r="Q73" s="40">
        <v>0</v>
      </c>
      <c r="R73" s="40">
        <v>0</v>
      </c>
      <c r="S73" s="40">
        <v>4</v>
      </c>
      <c r="T73" s="40">
        <v>0</v>
      </c>
      <c r="U73" s="40">
        <v>0</v>
      </c>
      <c r="V73" s="40">
        <v>0</v>
      </c>
      <c r="W73" s="40">
        <v>4</v>
      </c>
    </row>
    <row r="74" spans="2:23" ht="20.100000000000001" customHeight="1" thickBot="1" x14ac:dyDescent="0.25">
      <c r="B74" s="4" t="s">
        <v>188</v>
      </c>
      <c r="C74" s="40">
        <v>170</v>
      </c>
      <c r="D74" s="40">
        <v>16</v>
      </c>
      <c r="E74" s="40">
        <v>6</v>
      </c>
      <c r="F74" s="40">
        <v>192</v>
      </c>
      <c r="G74" s="40">
        <v>22</v>
      </c>
      <c r="H74" s="40">
        <v>0</v>
      </c>
      <c r="I74" s="40">
        <v>2</v>
      </c>
      <c r="J74" s="40">
        <v>24</v>
      </c>
      <c r="K74" s="40">
        <v>148</v>
      </c>
      <c r="L74" s="40">
        <v>16</v>
      </c>
      <c r="M74" s="40">
        <v>4</v>
      </c>
      <c r="N74" s="40">
        <v>168</v>
      </c>
      <c r="O74" s="40">
        <v>0</v>
      </c>
      <c r="P74" s="40">
        <v>0</v>
      </c>
      <c r="Q74" s="40">
        <v>0</v>
      </c>
      <c r="R74" s="40">
        <v>0</v>
      </c>
      <c r="S74" s="40">
        <v>364</v>
      </c>
      <c r="T74" s="40">
        <v>52</v>
      </c>
      <c r="U74" s="40">
        <v>13</v>
      </c>
      <c r="V74" s="40">
        <v>11</v>
      </c>
      <c r="W74" s="40">
        <v>440</v>
      </c>
    </row>
    <row r="75" spans="2:23" ht="20.100000000000001" customHeight="1" thickBot="1" x14ac:dyDescent="0.25">
      <c r="B75" s="4" t="s">
        <v>308</v>
      </c>
      <c r="C75" s="40">
        <v>12</v>
      </c>
      <c r="D75" s="40">
        <v>1</v>
      </c>
      <c r="E75" s="40">
        <v>2</v>
      </c>
      <c r="F75" s="40">
        <v>15</v>
      </c>
      <c r="G75" s="40">
        <v>6</v>
      </c>
      <c r="H75" s="40">
        <v>0</v>
      </c>
      <c r="I75" s="40">
        <v>0</v>
      </c>
      <c r="J75" s="40">
        <v>6</v>
      </c>
      <c r="K75" s="40">
        <v>6</v>
      </c>
      <c r="L75" s="40">
        <v>1</v>
      </c>
      <c r="M75" s="40">
        <v>2</v>
      </c>
      <c r="N75" s="40">
        <v>9</v>
      </c>
      <c r="O75" s="40">
        <v>0</v>
      </c>
      <c r="P75" s="40">
        <v>0</v>
      </c>
      <c r="Q75" s="40">
        <v>0</v>
      </c>
      <c r="R75" s="40">
        <v>0</v>
      </c>
      <c r="S75" s="40">
        <v>4</v>
      </c>
      <c r="T75" s="40">
        <v>0</v>
      </c>
      <c r="U75" s="40">
        <v>1</v>
      </c>
      <c r="V75" s="40">
        <v>0</v>
      </c>
      <c r="W75" s="40">
        <v>5</v>
      </c>
    </row>
    <row r="76" spans="2:23" ht="20.100000000000001" customHeight="1" thickBot="1" x14ac:dyDescent="0.25">
      <c r="B76" s="4" t="s">
        <v>309</v>
      </c>
      <c r="C76" s="40">
        <v>89</v>
      </c>
      <c r="D76" s="40">
        <v>2</v>
      </c>
      <c r="E76" s="40">
        <v>0</v>
      </c>
      <c r="F76" s="40">
        <v>91</v>
      </c>
      <c r="G76" s="40">
        <v>29</v>
      </c>
      <c r="H76" s="40">
        <v>0</v>
      </c>
      <c r="I76" s="40">
        <v>0</v>
      </c>
      <c r="J76" s="40">
        <v>29</v>
      </c>
      <c r="K76" s="40">
        <v>60</v>
      </c>
      <c r="L76" s="40">
        <v>2</v>
      </c>
      <c r="M76" s="40">
        <v>0</v>
      </c>
      <c r="N76" s="40">
        <v>62</v>
      </c>
      <c r="O76" s="40">
        <v>0</v>
      </c>
      <c r="P76" s="40">
        <v>0</v>
      </c>
      <c r="Q76" s="40">
        <v>0</v>
      </c>
      <c r="R76" s="40">
        <v>0</v>
      </c>
      <c r="S76" s="40">
        <v>17</v>
      </c>
      <c r="T76" s="40">
        <v>2</v>
      </c>
      <c r="U76" s="40">
        <v>1</v>
      </c>
      <c r="V76" s="40">
        <v>1</v>
      </c>
      <c r="W76" s="40">
        <v>21</v>
      </c>
    </row>
    <row r="77" spans="2:23" ht="20.100000000000001" customHeight="1" thickBot="1" x14ac:dyDescent="0.25">
      <c r="B77" s="4" t="s">
        <v>310</v>
      </c>
      <c r="C77" s="40">
        <v>85</v>
      </c>
      <c r="D77" s="40">
        <v>1</v>
      </c>
      <c r="E77" s="40">
        <v>1</v>
      </c>
      <c r="F77" s="40">
        <v>87</v>
      </c>
      <c r="G77" s="40">
        <v>53</v>
      </c>
      <c r="H77" s="40">
        <v>0</v>
      </c>
      <c r="I77" s="40">
        <v>0</v>
      </c>
      <c r="J77" s="40">
        <v>53</v>
      </c>
      <c r="K77" s="40">
        <v>32</v>
      </c>
      <c r="L77" s="40">
        <v>1</v>
      </c>
      <c r="M77" s="40">
        <v>1</v>
      </c>
      <c r="N77" s="40">
        <v>34</v>
      </c>
      <c r="O77" s="40">
        <v>0</v>
      </c>
      <c r="P77" s="40">
        <v>0</v>
      </c>
      <c r="Q77" s="40">
        <v>0</v>
      </c>
      <c r="R77" s="40">
        <v>0</v>
      </c>
      <c r="S77" s="40">
        <v>94</v>
      </c>
      <c r="T77" s="40">
        <v>12</v>
      </c>
      <c r="U77" s="40">
        <v>13</v>
      </c>
      <c r="V77" s="40">
        <v>3</v>
      </c>
      <c r="W77" s="40">
        <v>122</v>
      </c>
    </row>
    <row r="78" spans="2:23" ht="20.100000000000001" customHeight="1" thickBot="1" x14ac:dyDescent="0.25">
      <c r="B78" s="4" t="s">
        <v>311</v>
      </c>
      <c r="C78" s="40">
        <v>30</v>
      </c>
      <c r="D78" s="40">
        <v>2</v>
      </c>
      <c r="E78" s="40">
        <v>1</v>
      </c>
      <c r="F78" s="40">
        <v>33</v>
      </c>
      <c r="G78" s="40">
        <v>7</v>
      </c>
      <c r="H78" s="40">
        <v>0</v>
      </c>
      <c r="I78" s="40">
        <v>0</v>
      </c>
      <c r="J78" s="40">
        <v>7</v>
      </c>
      <c r="K78" s="40">
        <v>23</v>
      </c>
      <c r="L78" s="40">
        <v>2</v>
      </c>
      <c r="M78" s="40">
        <v>1</v>
      </c>
      <c r="N78" s="40">
        <v>26</v>
      </c>
      <c r="O78" s="40">
        <v>0</v>
      </c>
      <c r="P78" s="40">
        <v>0</v>
      </c>
      <c r="Q78" s="40">
        <v>0</v>
      </c>
      <c r="R78" s="40">
        <v>0</v>
      </c>
      <c r="S78" s="40">
        <v>32</v>
      </c>
      <c r="T78" s="40">
        <v>9</v>
      </c>
      <c r="U78" s="40">
        <v>0</v>
      </c>
      <c r="V78" s="40">
        <v>4</v>
      </c>
      <c r="W78" s="40">
        <v>45</v>
      </c>
    </row>
    <row r="79" spans="2:23" ht="20.100000000000001" customHeight="1" thickBot="1" x14ac:dyDescent="0.25">
      <c r="B79" s="4" t="s">
        <v>312</v>
      </c>
      <c r="C79" s="40">
        <v>82</v>
      </c>
      <c r="D79" s="40">
        <v>0</v>
      </c>
      <c r="E79" s="40">
        <v>11</v>
      </c>
      <c r="F79" s="40">
        <v>93</v>
      </c>
      <c r="G79" s="40">
        <v>16</v>
      </c>
      <c r="H79" s="40">
        <v>0</v>
      </c>
      <c r="I79" s="40">
        <v>1</v>
      </c>
      <c r="J79" s="40">
        <v>17</v>
      </c>
      <c r="K79" s="40">
        <v>66</v>
      </c>
      <c r="L79" s="40">
        <v>0</v>
      </c>
      <c r="M79" s="40">
        <v>10</v>
      </c>
      <c r="N79" s="40">
        <v>76</v>
      </c>
      <c r="O79" s="40">
        <v>0</v>
      </c>
      <c r="P79" s="40">
        <v>0</v>
      </c>
      <c r="Q79" s="40">
        <v>0</v>
      </c>
      <c r="R79" s="40">
        <v>0</v>
      </c>
      <c r="S79" s="40">
        <v>27</v>
      </c>
      <c r="T79" s="40">
        <v>0</v>
      </c>
      <c r="U79" s="40">
        <v>0</v>
      </c>
      <c r="V79" s="40">
        <v>7</v>
      </c>
      <c r="W79" s="40">
        <v>34</v>
      </c>
    </row>
    <row r="80" spans="2:23" ht="20.100000000000001" customHeight="1" thickBot="1" x14ac:dyDescent="0.25">
      <c r="B80" s="4" t="s">
        <v>313</v>
      </c>
      <c r="C80" s="40">
        <v>11</v>
      </c>
      <c r="D80" s="40">
        <v>0</v>
      </c>
      <c r="E80" s="40">
        <v>0</v>
      </c>
      <c r="F80" s="40">
        <v>11</v>
      </c>
      <c r="G80" s="40">
        <v>7</v>
      </c>
      <c r="H80" s="40">
        <v>0</v>
      </c>
      <c r="I80" s="40">
        <v>0</v>
      </c>
      <c r="J80" s="40">
        <v>7</v>
      </c>
      <c r="K80" s="40">
        <v>4</v>
      </c>
      <c r="L80" s="40">
        <v>0</v>
      </c>
      <c r="M80" s="40">
        <v>0</v>
      </c>
      <c r="N80" s="40">
        <v>4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</row>
    <row r="81" spans="2:23" ht="20.100000000000001" customHeight="1" thickBot="1" x14ac:dyDescent="0.25">
      <c r="B81" s="4" t="s">
        <v>314</v>
      </c>
      <c r="C81" s="40">
        <v>12</v>
      </c>
      <c r="D81" s="40">
        <v>0</v>
      </c>
      <c r="E81" s="40">
        <v>0</v>
      </c>
      <c r="F81" s="40">
        <v>12</v>
      </c>
      <c r="G81" s="40">
        <v>7</v>
      </c>
      <c r="H81" s="40">
        <v>0</v>
      </c>
      <c r="I81" s="40">
        <v>0</v>
      </c>
      <c r="J81" s="40">
        <v>7</v>
      </c>
      <c r="K81" s="40">
        <v>5</v>
      </c>
      <c r="L81" s="40">
        <v>0</v>
      </c>
      <c r="M81" s="40">
        <v>0</v>
      </c>
      <c r="N81" s="40">
        <v>5</v>
      </c>
      <c r="O81" s="40">
        <v>0</v>
      </c>
      <c r="P81" s="40">
        <v>0</v>
      </c>
      <c r="Q81" s="40">
        <v>0</v>
      </c>
      <c r="R81" s="40">
        <v>0</v>
      </c>
      <c r="S81" s="40">
        <v>10</v>
      </c>
      <c r="T81" s="40">
        <v>0</v>
      </c>
      <c r="U81" s="40">
        <v>0</v>
      </c>
      <c r="V81" s="40">
        <v>0</v>
      </c>
      <c r="W81" s="40">
        <v>10</v>
      </c>
    </row>
    <row r="82" spans="2:23" ht="20.100000000000001" customHeight="1" thickBot="1" x14ac:dyDescent="0.25">
      <c r="B82" s="4" t="s">
        <v>315</v>
      </c>
      <c r="C82" s="40">
        <v>2</v>
      </c>
      <c r="D82" s="40">
        <v>0</v>
      </c>
      <c r="E82" s="40">
        <v>0</v>
      </c>
      <c r="F82" s="40">
        <v>2</v>
      </c>
      <c r="G82" s="40">
        <v>1</v>
      </c>
      <c r="H82" s="40">
        <v>0</v>
      </c>
      <c r="I82" s="40">
        <v>0</v>
      </c>
      <c r="J82" s="40">
        <v>1</v>
      </c>
      <c r="K82" s="40">
        <v>1</v>
      </c>
      <c r="L82" s="40">
        <v>0</v>
      </c>
      <c r="M82" s="40">
        <v>0</v>
      </c>
      <c r="N82" s="40">
        <v>1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</row>
    <row r="83" spans="2:23" ht="20.100000000000001" customHeight="1" thickBot="1" x14ac:dyDescent="0.25">
      <c r="B83" s="4" t="s">
        <v>316</v>
      </c>
      <c r="C83" s="40">
        <v>10</v>
      </c>
      <c r="D83" s="40">
        <v>0</v>
      </c>
      <c r="E83" s="40">
        <v>2</v>
      </c>
      <c r="F83" s="40">
        <v>12</v>
      </c>
      <c r="G83" s="40">
        <v>5</v>
      </c>
      <c r="H83" s="40">
        <v>0</v>
      </c>
      <c r="I83" s="40">
        <v>0</v>
      </c>
      <c r="J83" s="40">
        <v>5</v>
      </c>
      <c r="K83" s="40">
        <v>5</v>
      </c>
      <c r="L83" s="40">
        <v>0</v>
      </c>
      <c r="M83" s="40">
        <v>2</v>
      </c>
      <c r="N83" s="40">
        <v>7</v>
      </c>
      <c r="O83" s="40">
        <v>0</v>
      </c>
      <c r="P83" s="40">
        <v>0</v>
      </c>
      <c r="Q83" s="40">
        <v>0</v>
      </c>
      <c r="R83" s="40">
        <v>0</v>
      </c>
      <c r="S83" s="40">
        <v>38</v>
      </c>
      <c r="T83" s="40">
        <v>6</v>
      </c>
      <c r="U83" s="40">
        <v>15</v>
      </c>
      <c r="V83" s="40">
        <v>5</v>
      </c>
      <c r="W83" s="40">
        <v>64</v>
      </c>
    </row>
    <row r="84" spans="2:23" ht="20.100000000000001" customHeight="1" thickBot="1" x14ac:dyDescent="0.25">
      <c r="B84" s="4" t="s">
        <v>317</v>
      </c>
      <c r="C84" s="40">
        <v>1</v>
      </c>
      <c r="D84" s="40">
        <v>0</v>
      </c>
      <c r="E84" s="40">
        <v>0</v>
      </c>
      <c r="F84" s="40">
        <v>1</v>
      </c>
      <c r="G84" s="40">
        <v>0</v>
      </c>
      <c r="H84" s="40">
        <v>0</v>
      </c>
      <c r="I84" s="40">
        <v>0</v>
      </c>
      <c r="J84" s="40">
        <v>0</v>
      </c>
      <c r="K84" s="40">
        <v>1</v>
      </c>
      <c r="L84" s="40">
        <v>0</v>
      </c>
      <c r="M84" s="40">
        <v>0</v>
      </c>
      <c r="N84" s="40">
        <v>1</v>
      </c>
      <c r="O84" s="40">
        <v>0</v>
      </c>
      <c r="P84" s="40">
        <v>0</v>
      </c>
      <c r="Q84" s="40">
        <v>0</v>
      </c>
      <c r="R84" s="40">
        <v>0</v>
      </c>
      <c r="S84" s="40">
        <v>3</v>
      </c>
      <c r="T84" s="40">
        <v>0</v>
      </c>
      <c r="U84" s="40">
        <v>0</v>
      </c>
      <c r="V84" s="40">
        <v>0</v>
      </c>
      <c r="W84" s="40">
        <v>3</v>
      </c>
    </row>
    <row r="85" spans="2:23" ht="20.100000000000001" customHeight="1" thickBot="1" x14ac:dyDescent="0.25">
      <c r="B85" s="4" t="s">
        <v>318</v>
      </c>
      <c r="C85" s="40">
        <v>2</v>
      </c>
      <c r="D85" s="40">
        <v>0</v>
      </c>
      <c r="E85" s="40">
        <v>0</v>
      </c>
      <c r="F85" s="40">
        <v>2</v>
      </c>
      <c r="G85" s="40">
        <v>0</v>
      </c>
      <c r="H85" s="40">
        <v>0</v>
      </c>
      <c r="I85" s="40">
        <v>0</v>
      </c>
      <c r="J85" s="40">
        <v>0</v>
      </c>
      <c r="K85" s="40">
        <v>2</v>
      </c>
      <c r="L85" s="40">
        <v>0</v>
      </c>
      <c r="M85" s="40">
        <v>0</v>
      </c>
      <c r="N85" s="40">
        <v>2</v>
      </c>
      <c r="O85" s="40">
        <v>0</v>
      </c>
      <c r="P85" s="40">
        <v>0</v>
      </c>
      <c r="Q85" s="40">
        <v>0</v>
      </c>
      <c r="R85" s="40">
        <v>0</v>
      </c>
      <c r="S85" s="40">
        <v>2</v>
      </c>
      <c r="T85" s="40">
        <v>0</v>
      </c>
      <c r="U85" s="40">
        <v>0</v>
      </c>
      <c r="V85" s="40">
        <v>0</v>
      </c>
      <c r="W85" s="40">
        <v>2</v>
      </c>
    </row>
    <row r="86" spans="2:23" ht="20.100000000000001" customHeight="1" thickBot="1" x14ac:dyDescent="0.25">
      <c r="B86" s="4" t="s">
        <v>319</v>
      </c>
      <c r="C86" s="40">
        <v>17</v>
      </c>
      <c r="D86" s="40">
        <v>10</v>
      </c>
      <c r="E86" s="40">
        <v>34</v>
      </c>
      <c r="F86" s="40">
        <v>61</v>
      </c>
      <c r="G86" s="40">
        <v>3</v>
      </c>
      <c r="H86" s="40">
        <v>0</v>
      </c>
      <c r="I86" s="40">
        <v>0</v>
      </c>
      <c r="J86" s="40">
        <v>3</v>
      </c>
      <c r="K86" s="40">
        <v>14</v>
      </c>
      <c r="L86" s="40">
        <v>10</v>
      </c>
      <c r="M86" s="40">
        <v>34</v>
      </c>
      <c r="N86" s="40">
        <v>58</v>
      </c>
      <c r="O86" s="40">
        <v>0</v>
      </c>
      <c r="P86" s="40">
        <v>0</v>
      </c>
      <c r="Q86" s="40">
        <v>0</v>
      </c>
      <c r="R86" s="40">
        <v>0</v>
      </c>
      <c r="S86" s="40">
        <v>30</v>
      </c>
      <c r="T86" s="40">
        <v>6</v>
      </c>
      <c r="U86" s="40">
        <v>9</v>
      </c>
      <c r="V86" s="40">
        <v>1</v>
      </c>
      <c r="W86" s="40">
        <v>46</v>
      </c>
    </row>
    <row r="87" spans="2:23" ht="20.100000000000001" customHeight="1" thickBot="1" x14ac:dyDescent="0.25">
      <c r="B87" s="4" t="s">
        <v>320</v>
      </c>
      <c r="C87" s="40">
        <v>39</v>
      </c>
      <c r="D87" s="40">
        <v>2</v>
      </c>
      <c r="E87" s="40">
        <v>1</v>
      </c>
      <c r="F87" s="40">
        <v>42</v>
      </c>
      <c r="G87" s="40">
        <v>33</v>
      </c>
      <c r="H87" s="40">
        <v>2</v>
      </c>
      <c r="I87" s="40">
        <v>1</v>
      </c>
      <c r="J87" s="40">
        <v>36</v>
      </c>
      <c r="K87" s="40">
        <v>6</v>
      </c>
      <c r="L87" s="40">
        <v>0</v>
      </c>
      <c r="M87" s="40">
        <v>0</v>
      </c>
      <c r="N87" s="40">
        <v>6</v>
      </c>
      <c r="O87" s="40">
        <v>0</v>
      </c>
      <c r="P87" s="40">
        <v>0</v>
      </c>
      <c r="Q87" s="40">
        <v>0</v>
      </c>
      <c r="R87" s="40">
        <v>0</v>
      </c>
      <c r="S87" s="40">
        <v>3</v>
      </c>
      <c r="T87" s="40">
        <v>0</v>
      </c>
      <c r="U87" s="40">
        <v>0</v>
      </c>
      <c r="V87" s="40">
        <v>1</v>
      </c>
      <c r="W87" s="40">
        <v>4</v>
      </c>
    </row>
    <row r="88" spans="2:23" ht="20.100000000000001" customHeight="1" thickBot="1" x14ac:dyDescent="0.25">
      <c r="B88" s="4" t="s">
        <v>321</v>
      </c>
      <c r="C88" s="40">
        <v>33</v>
      </c>
      <c r="D88" s="40">
        <v>3</v>
      </c>
      <c r="E88" s="40">
        <v>0</v>
      </c>
      <c r="F88" s="40">
        <v>36</v>
      </c>
      <c r="G88" s="40">
        <v>18</v>
      </c>
      <c r="H88" s="40">
        <v>2</v>
      </c>
      <c r="I88" s="40">
        <v>0</v>
      </c>
      <c r="J88" s="40">
        <v>20</v>
      </c>
      <c r="K88" s="40">
        <v>15</v>
      </c>
      <c r="L88" s="40">
        <v>1</v>
      </c>
      <c r="M88" s="40">
        <v>0</v>
      </c>
      <c r="N88" s="40">
        <v>16</v>
      </c>
      <c r="O88" s="40">
        <v>0</v>
      </c>
      <c r="P88" s="40">
        <v>0</v>
      </c>
      <c r="Q88" s="40">
        <v>0</v>
      </c>
      <c r="R88" s="40">
        <v>0</v>
      </c>
      <c r="S88" s="40">
        <v>15</v>
      </c>
      <c r="T88" s="40">
        <v>0</v>
      </c>
      <c r="U88" s="40">
        <v>4</v>
      </c>
      <c r="V88" s="40">
        <v>0</v>
      </c>
      <c r="W88" s="40">
        <v>19</v>
      </c>
    </row>
    <row r="89" spans="2:23" ht="20.100000000000001" customHeight="1" thickBot="1" x14ac:dyDescent="0.25">
      <c r="B89" s="4" t="s">
        <v>189</v>
      </c>
      <c r="C89" s="40">
        <v>206</v>
      </c>
      <c r="D89" s="40">
        <v>20</v>
      </c>
      <c r="E89" s="40">
        <v>30</v>
      </c>
      <c r="F89" s="40">
        <v>256</v>
      </c>
      <c r="G89" s="40">
        <v>72</v>
      </c>
      <c r="H89" s="40">
        <v>6</v>
      </c>
      <c r="I89" s="40">
        <v>7</v>
      </c>
      <c r="J89" s="40">
        <v>85</v>
      </c>
      <c r="K89" s="40">
        <v>134</v>
      </c>
      <c r="L89" s="40">
        <v>14</v>
      </c>
      <c r="M89" s="40">
        <v>23</v>
      </c>
      <c r="N89" s="40">
        <v>171</v>
      </c>
      <c r="O89" s="40">
        <v>0</v>
      </c>
      <c r="P89" s="40">
        <v>0</v>
      </c>
      <c r="Q89" s="40">
        <v>0</v>
      </c>
      <c r="R89" s="40">
        <v>0</v>
      </c>
      <c r="S89" s="40">
        <v>409</v>
      </c>
      <c r="T89" s="40">
        <v>40</v>
      </c>
      <c r="U89" s="40">
        <v>28</v>
      </c>
      <c r="V89" s="40">
        <v>12</v>
      </c>
      <c r="W89" s="40">
        <v>489</v>
      </c>
    </row>
    <row r="90" spans="2:23" ht="20.100000000000001" customHeight="1" thickBot="1" x14ac:dyDescent="0.25">
      <c r="B90" s="4" t="s">
        <v>322</v>
      </c>
      <c r="C90" s="40">
        <v>3</v>
      </c>
      <c r="D90" s="40">
        <v>0</v>
      </c>
      <c r="E90" s="40">
        <v>0</v>
      </c>
      <c r="F90" s="40">
        <v>3</v>
      </c>
      <c r="G90" s="40">
        <v>0</v>
      </c>
      <c r="H90" s="40">
        <v>0</v>
      </c>
      <c r="I90" s="40">
        <v>0</v>
      </c>
      <c r="J90" s="40">
        <v>0</v>
      </c>
      <c r="K90" s="40">
        <v>3</v>
      </c>
      <c r="L90" s="40">
        <v>0</v>
      </c>
      <c r="M90" s="40">
        <v>0</v>
      </c>
      <c r="N90" s="40">
        <v>3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</row>
    <row r="91" spans="2:23" ht="20.100000000000001" customHeight="1" thickBot="1" x14ac:dyDescent="0.25">
      <c r="B91" s="4" t="s">
        <v>323</v>
      </c>
      <c r="C91" s="40">
        <v>15</v>
      </c>
      <c r="D91" s="40">
        <v>0</v>
      </c>
      <c r="E91" s="40">
        <v>3</v>
      </c>
      <c r="F91" s="40">
        <v>18</v>
      </c>
      <c r="G91" s="40">
        <v>5</v>
      </c>
      <c r="H91" s="40">
        <v>0</v>
      </c>
      <c r="I91" s="40">
        <v>0</v>
      </c>
      <c r="J91" s="40">
        <v>5</v>
      </c>
      <c r="K91" s="40">
        <v>10</v>
      </c>
      <c r="L91" s="40">
        <v>0</v>
      </c>
      <c r="M91" s="40">
        <v>3</v>
      </c>
      <c r="N91" s="40">
        <v>13</v>
      </c>
      <c r="O91" s="40">
        <v>0</v>
      </c>
      <c r="P91" s="40">
        <v>0</v>
      </c>
      <c r="Q91" s="40">
        <v>0</v>
      </c>
      <c r="R91" s="40">
        <v>0</v>
      </c>
      <c r="S91" s="40">
        <v>9</v>
      </c>
      <c r="T91" s="40">
        <v>0</v>
      </c>
      <c r="U91" s="40">
        <v>0</v>
      </c>
      <c r="V91" s="40">
        <v>0</v>
      </c>
      <c r="W91" s="40">
        <v>9</v>
      </c>
    </row>
    <row r="92" spans="2:23" ht="20.100000000000001" customHeight="1" thickBot="1" x14ac:dyDescent="0.25">
      <c r="B92" s="4" t="s">
        <v>324</v>
      </c>
      <c r="C92" s="40">
        <v>49</v>
      </c>
      <c r="D92" s="40">
        <v>0</v>
      </c>
      <c r="E92" s="40">
        <v>0</v>
      </c>
      <c r="F92" s="40">
        <v>49</v>
      </c>
      <c r="G92" s="40">
        <v>43</v>
      </c>
      <c r="H92" s="40">
        <v>0</v>
      </c>
      <c r="I92" s="40">
        <v>0</v>
      </c>
      <c r="J92" s="40">
        <v>43</v>
      </c>
      <c r="K92" s="40">
        <v>6</v>
      </c>
      <c r="L92" s="40">
        <v>0</v>
      </c>
      <c r="M92" s="40">
        <v>0</v>
      </c>
      <c r="N92" s="40">
        <v>6</v>
      </c>
      <c r="O92" s="40">
        <v>0</v>
      </c>
      <c r="P92" s="40">
        <v>0</v>
      </c>
      <c r="Q92" s="40">
        <v>0</v>
      </c>
      <c r="R92" s="40">
        <v>0</v>
      </c>
      <c r="S92" s="40">
        <v>21</v>
      </c>
      <c r="T92" s="40">
        <v>0</v>
      </c>
      <c r="U92" s="40">
        <v>0</v>
      </c>
      <c r="V92" s="40">
        <v>0</v>
      </c>
      <c r="W92" s="40">
        <v>21</v>
      </c>
    </row>
    <row r="93" spans="2:23" ht="20.100000000000001" customHeight="1" thickBot="1" x14ac:dyDescent="0.25">
      <c r="B93" s="4" t="s">
        <v>325</v>
      </c>
      <c r="C93" s="40">
        <v>4</v>
      </c>
      <c r="D93" s="40">
        <v>0</v>
      </c>
      <c r="E93" s="40">
        <v>0</v>
      </c>
      <c r="F93" s="40">
        <v>4</v>
      </c>
      <c r="G93" s="40">
        <v>4</v>
      </c>
      <c r="H93" s="40">
        <v>0</v>
      </c>
      <c r="I93" s="40">
        <v>0</v>
      </c>
      <c r="J93" s="40">
        <v>4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</row>
    <row r="94" spans="2:23" ht="20.100000000000001" customHeight="1" thickBot="1" x14ac:dyDescent="0.25">
      <c r="B94" s="4" t="s">
        <v>326</v>
      </c>
      <c r="C94" s="40">
        <v>13</v>
      </c>
      <c r="D94" s="40">
        <v>0</v>
      </c>
      <c r="E94" s="40">
        <v>2</v>
      </c>
      <c r="F94" s="40">
        <v>15</v>
      </c>
      <c r="G94" s="40">
        <v>7</v>
      </c>
      <c r="H94" s="40">
        <v>0</v>
      </c>
      <c r="I94" s="40">
        <v>0</v>
      </c>
      <c r="J94" s="40">
        <v>7</v>
      </c>
      <c r="K94" s="40">
        <v>6</v>
      </c>
      <c r="L94" s="40">
        <v>0</v>
      </c>
      <c r="M94" s="40">
        <v>2</v>
      </c>
      <c r="N94" s="40">
        <v>8</v>
      </c>
      <c r="O94" s="40">
        <v>0</v>
      </c>
      <c r="P94" s="40">
        <v>0</v>
      </c>
      <c r="Q94" s="40">
        <v>0</v>
      </c>
      <c r="R94" s="40">
        <v>0</v>
      </c>
      <c r="S94" s="40">
        <v>36</v>
      </c>
      <c r="T94" s="40">
        <v>1</v>
      </c>
      <c r="U94" s="40">
        <v>0</v>
      </c>
      <c r="V94" s="40">
        <v>7</v>
      </c>
      <c r="W94" s="40">
        <v>44</v>
      </c>
    </row>
    <row r="95" spans="2:23" ht="20.100000000000001" customHeight="1" thickBot="1" x14ac:dyDescent="0.25">
      <c r="B95" s="4" t="s">
        <v>327</v>
      </c>
      <c r="C95" s="40">
        <v>25</v>
      </c>
      <c r="D95" s="40">
        <v>1</v>
      </c>
      <c r="E95" s="40">
        <v>0</v>
      </c>
      <c r="F95" s="40">
        <v>26</v>
      </c>
      <c r="G95" s="40">
        <v>11</v>
      </c>
      <c r="H95" s="40">
        <v>0</v>
      </c>
      <c r="I95" s="40">
        <v>0</v>
      </c>
      <c r="J95" s="40">
        <v>11</v>
      </c>
      <c r="K95" s="40">
        <v>14</v>
      </c>
      <c r="L95" s="40">
        <v>1</v>
      </c>
      <c r="M95" s="40">
        <v>0</v>
      </c>
      <c r="N95" s="40">
        <v>15</v>
      </c>
      <c r="O95" s="40">
        <v>0</v>
      </c>
      <c r="P95" s="40">
        <v>0</v>
      </c>
      <c r="Q95" s="40">
        <v>0</v>
      </c>
      <c r="R95" s="40">
        <v>0</v>
      </c>
      <c r="S95" s="40">
        <v>28</v>
      </c>
      <c r="T95" s="40">
        <v>2</v>
      </c>
      <c r="U95" s="40">
        <v>1</v>
      </c>
      <c r="V95" s="40">
        <v>5</v>
      </c>
      <c r="W95" s="40">
        <v>36</v>
      </c>
    </row>
    <row r="96" spans="2:23" ht="20.100000000000001" customHeight="1" thickBot="1" x14ac:dyDescent="0.25">
      <c r="B96" s="4" t="s">
        <v>328</v>
      </c>
      <c r="C96" s="40">
        <v>9</v>
      </c>
      <c r="D96" s="40">
        <v>0</v>
      </c>
      <c r="E96" s="40">
        <v>0</v>
      </c>
      <c r="F96" s="40">
        <v>9</v>
      </c>
      <c r="G96" s="40">
        <v>3</v>
      </c>
      <c r="H96" s="40">
        <v>0</v>
      </c>
      <c r="I96" s="40">
        <v>0</v>
      </c>
      <c r="J96" s="40">
        <v>3</v>
      </c>
      <c r="K96" s="40">
        <v>6</v>
      </c>
      <c r="L96" s="40">
        <v>0</v>
      </c>
      <c r="M96" s="40">
        <v>0</v>
      </c>
      <c r="N96" s="40">
        <v>6</v>
      </c>
      <c r="O96" s="40">
        <v>0</v>
      </c>
      <c r="P96" s="40">
        <v>0</v>
      </c>
      <c r="Q96" s="40">
        <v>0</v>
      </c>
      <c r="R96" s="40">
        <v>0</v>
      </c>
      <c r="S96" s="40">
        <v>6</v>
      </c>
      <c r="T96" s="40">
        <v>0</v>
      </c>
      <c r="U96" s="40">
        <v>0</v>
      </c>
      <c r="V96" s="40">
        <v>0</v>
      </c>
      <c r="W96" s="40">
        <v>6</v>
      </c>
    </row>
    <row r="97" spans="2:23" ht="20.100000000000001" customHeight="1" thickBot="1" x14ac:dyDescent="0.25">
      <c r="B97" s="4" t="s">
        <v>329</v>
      </c>
      <c r="C97" s="40">
        <v>21</v>
      </c>
      <c r="D97" s="40">
        <v>0</v>
      </c>
      <c r="E97" s="40">
        <v>0</v>
      </c>
      <c r="F97" s="40">
        <v>21</v>
      </c>
      <c r="G97" s="40">
        <v>0</v>
      </c>
      <c r="H97" s="40">
        <v>0</v>
      </c>
      <c r="I97" s="40">
        <v>0</v>
      </c>
      <c r="J97" s="40">
        <v>0</v>
      </c>
      <c r="K97" s="40">
        <v>21</v>
      </c>
      <c r="L97" s="40">
        <v>0</v>
      </c>
      <c r="M97" s="40">
        <v>0</v>
      </c>
      <c r="N97" s="40">
        <v>21</v>
      </c>
      <c r="O97" s="40">
        <v>0</v>
      </c>
      <c r="P97" s="40">
        <v>0</v>
      </c>
      <c r="Q97" s="40">
        <v>0</v>
      </c>
      <c r="R97" s="40">
        <v>0</v>
      </c>
      <c r="S97" s="40">
        <v>17</v>
      </c>
      <c r="T97" s="40">
        <v>0</v>
      </c>
      <c r="U97" s="40">
        <v>0</v>
      </c>
      <c r="V97" s="40">
        <v>0</v>
      </c>
      <c r="W97" s="40">
        <v>17</v>
      </c>
    </row>
    <row r="98" spans="2:23" ht="20.100000000000001" customHeight="1" thickBot="1" x14ac:dyDescent="0.25">
      <c r="B98" s="4" t="s">
        <v>330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</row>
    <row r="99" spans="2:23" ht="20.100000000000001" customHeight="1" thickBot="1" x14ac:dyDescent="0.25">
      <c r="B99" s="4" t="s">
        <v>331</v>
      </c>
      <c r="C99" s="40">
        <v>4</v>
      </c>
      <c r="D99" s="40">
        <v>0</v>
      </c>
      <c r="E99" s="40">
        <v>1</v>
      </c>
      <c r="F99" s="40">
        <v>5</v>
      </c>
      <c r="G99" s="40">
        <v>1</v>
      </c>
      <c r="H99" s="40">
        <v>0</v>
      </c>
      <c r="I99" s="40">
        <v>0</v>
      </c>
      <c r="J99" s="40">
        <v>1</v>
      </c>
      <c r="K99" s="40">
        <v>3</v>
      </c>
      <c r="L99" s="40">
        <v>0</v>
      </c>
      <c r="M99" s="40">
        <v>1</v>
      </c>
      <c r="N99" s="40">
        <v>4</v>
      </c>
      <c r="O99" s="40">
        <v>0</v>
      </c>
      <c r="P99" s="40">
        <v>0</v>
      </c>
      <c r="Q99" s="40">
        <v>0</v>
      </c>
      <c r="R99" s="40">
        <v>0</v>
      </c>
      <c r="S99" s="40">
        <v>7</v>
      </c>
      <c r="T99" s="40">
        <v>1</v>
      </c>
      <c r="U99" s="40">
        <v>0</v>
      </c>
      <c r="V99" s="40">
        <v>0</v>
      </c>
      <c r="W99" s="40">
        <v>8</v>
      </c>
    </row>
    <row r="100" spans="2:23" ht="20.100000000000001" customHeight="1" thickBot="1" x14ac:dyDescent="0.25">
      <c r="B100" s="4" t="s">
        <v>332</v>
      </c>
      <c r="C100" s="40">
        <v>1</v>
      </c>
      <c r="D100" s="40">
        <v>0</v>
      </c>
      <c r="E100" s="40">
        <v>0</v>
      </c>
      <c r="F100" s="40">
        <v>1</v>
      </c>
      <c r="G100" s="40">
        <v>1</v>
      </c>
      <c r="H100" s="40">
        <v>0</v>
      </c>
      <c r="I100" s="40">
        <v>0</v>
      </c>
      <c r="J100" s="40">
        <v>1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</row>
    <row r="101" spans="2:23" ht="20.100000000000001" customHeight="1" thickBot="1" x14ac:dyDescent="0.25">
      <c r="B101" s="4" t="s">
        <v>333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</row>
    <row r="102" spans="2:23" ht="20.100000000000001" customHeight="1" thickBot="1" x14ac:dyDescent="0.25">
      <c r="B102" s="4" t="s">
        <v>190</v>
      </c>
      <c r="C102" s="40">
        <v>4</v>
      </c>
      <c r="D102" s="40">
        <v>1</v>
      </c>
      <c r="E102" s="40">
        <v>0</v>
      </c>
      <c r="F102" s="40">
        <v>5</v>
      </c>
      <c r="G102" s="40">
        <v>1</v>
      </c>
      <c r="H102" s="40">
        <v>0</v>
      </c>
      <c r="I102" s="40">
        <v>0</v>
      </c>
      <c r="J102" s="40">
        <v>1</v>
      </c>
      <c r="K102" s="40">
        <v>3</v>
      </c>
      <c r="L102" s="40">
        <v>1</v>
      </c>
      <c r="M102" s="40">
        <v>0</v>
      </c>
      <c r="N102" s="40">
        <v>4</v>
      </c>
      <c r="O102" s="40">
        <v>0</v>
      </c>
      <c r="P102" s="40">
        <v>0</v>
      </c>
      <c r="Q102" s="40">
        <v>0</v>
      </c>
      <c r="R102" s="40">
        <v>0</v>
      </c>
      <c r="S102" s="40">
        <v>15</v>
      </c>
      <c r="T102" s="40">
        <v>0</v>
      </c>
      <c r="U102" s="40">
        <v>0</v>
      </c>
      <c r="V102" s="40">
        <v>0</v>
      </c>
      <c r="W102" s="40">
        <v>15</v>
      </c>
    </row>
    <row r="103" spans="2:23" ht="20.100000000000001" customHeight="1" thickBot="1" x14ac:dyDescent="0.25">
      <c r="B103" s="4" t="s">
        <v>334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4</v>
      </c>
      <c r="T103" s="40">
        <v>0</v>
      </c>
      <c r="U103" s="40">
        <v>0</v>
      </c>
      <c r="V103" s="40">
        <v>0</v>
      </c>
      <c r="W103" s="40">
        <v>4</v>
      </c>
    </row>
    <row r="104" spans="2:23" ht="20.100000000000001" customHeight="1" thickBot="1" x14ac:dyDescent="0.25">
      <c r="B104" s="4" t="s">
        <v>335</v>
      </c>
      <c r="C104" s="40">
        <v>1</v>
      </c>
      <c r="D104" s="40">
        <v>0</v>
      </c>
      <c r="E104" s="40">
        <v>0</v>
      </c>
      <c r="F104" s="40">
        <v>1</v>
      </c>
      <c r="G104" s="40">
        <v>1</v>
      </c>
      <c r="H104" s="40">
        <v>0</v>
      </c>
      <c r="I104" s="40">
        <v>0</v>
      </c>
      <c r="J104" s="40">
        <v>1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8</v>
      </c>
      <c r="T104" s="40">
        <v>0</v>
      </c>
      <c r="U104" s="40">
        <v>0</v>
      </c>
      <c r="V104" s="40">
        <v>0</v>
      </c>
      <c r="W104" s="40">
        <v>8</v>
      </c>
    </row>
    <row r="105" spans="2:23" ht="20.100000000000001" customHeight="1" thickBot="1" x14ac:dyDescent="0.25">
      <c r="B105" s="4" t="s">
        <v>336</v>
      </c>
      <c r="C105" s="40">
        <v>6</v>
      </c>
      <c r="D105" s="40">
        <v>0</v>
      </c>
      <c r="E105" s="40">
        <v>0</v>
      </c>
      <c r="F105" s="40">
        <v>6</v>
      </c>
      <c r="G105" s="40">
        <v>6</v>
      </c>
      <c r="H105" s="40">
        <v>0</v>
      </c>
      <c r="I105" s="40">
        <v>0</v>
      </c>
      <c r="J105" s="40">
        <v>6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4</v>
      </c>
      <c r="T105" s="40">
        <v>0</v>
      </c>
      <c r="U105" s="40">
        <v>0</v>
      </c>
      <c r="V105" s="40">
        <v>0</v>
      </c>
      <c r="W105" s="40">
        <v>4</v>
      </c>
    </row>
    <row r="106" spans="2:23" ht="20.100000000000001" customHeight="1" thickBot="1" x14ac:dyDescent="0.25">
      <c r="B106" s="4" t="s">
        <v>337</v>
      </c>
      <c r="C106" s="40">
        <v>3</v>
      </c>
      <c r="D106" s="40">
        <v>0</v>
      </c>
      <c r="E106" s="40">
        <v>0</v>
      </c>
      <c r="F106" s="40">
        <v>3</v>
      </c>
      <c r="G106" s="40">
        <v>1</v>
      </c>
      <c r="H106" s="40">
        <v>0</v>
      </c>
      <c r="I106" s="40">
        <v>0</v>
      </c>
      <c r="J106" s="40">
        <v>1</v>
      </c>
      <c r="K106" s="40">
        <v>2</v>
      </c>
      <c r="L106" s="40">
        <v>0</v>
      </c>
      <c r="M106" s="40">
        <v>0</v>
      </c>
      <c r="N106" s="40">
        <v>2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</row>
    <row r="107" spans="2:23" ht="20.100000000000001" customHeight="1" thickBot="1" x14ac:dyDescent="0.25">
      <c r="B107" s="4" t="s">
        <v>191</v>
      </c>
      <c r="C107" s="40">
        <v>1</v>
      </c>
      <c r="D107" s="40">
        <v>0</v>
      </c>
      <c r="E107" s="40">
        <v>0</v>
      </c>
      <c r="F107" s="40">
        <v>1</v>
      </c>
      <c r="G107" s="40">
        <v>0</v>
      </c>
      <c r="H107" s="40">
        <v>0</v>
      </c>
      <c r="I107" s="40">
        <v>0</v>
      </c>
      <c r="J107" s="40">
        <v>0</v>
      </c>
      <c r="K107" s="40">
        <v>1</v>
      </c>
      <c r="L107" s="40">
        <v>0</v>
      </c>
      <c r="M107" s="40">
        <v>0</v>
      </c>
      <c r="N107" s="40">
        <v>1</v>
      </c>
      <c r="O107" s="40">
        <v>0</v>
      </c>
      <c r="P107" s="40">
        <v>0</v>
      </c>
      <c r="Q107" s="40">
        <v>0</v>
      </c>
      <c r="R107" s="40">
        <v>0</v>
      </c>
      <c r="S107" s="40">
        <v>8</v>
      </c>
      <c r="T107" s="40">
        <v>0</v>
      </c>
      <c r="U107" s="40">
        <v>0</v>
      </c>
      <c r="V107" s="40">
        <v>0</v>
      </c>
      <c r="W107" s="40">
        <v>8</v>
      </c>
    </row>
    <row r="108" spans="2:23" ht="20.100000000000001" customHeight="1" thickBot="1" x14ac:dyDescent="0.25">
      <c r="B108" s="4" t="s">
        <v>338</v>
      </c>
      <c r="C108" s="40">
        <v>7</v>
      </c>
      <c r="D108" s="40">
        <v>0</v>
      </c>
      <c r="E108" s="40">
        <v>0</v>
      </c>
      <c r="F108" s="40">
        <v>7</v>
      </c>
      <c r="G108" s="40">
        <v>0</v>
      </c>
      <c r="H108" s="40">
        <v>0</v>
      </c>
      <c r="I108" s="40">
        <v>0</v>
      </c>
      <c r="J108" s="40">
        <v>0</v>
      </c>
      <c r="K108" s="40">
        <v>7</v>
      </c>
      <c r="L108" s="40">
        <v>0</v>
      </c>
      <c r="M108" s="40">
        <v>0</v>
      </c>
      <c r="N108" s="40">
        <v>7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</row>
    <row r="109" spans="2:23" ht="20.100000000000001" customHeight="1" thickBot="1" x14ac:dyDescent="0.25">
      <c r="B109" s="4" t="s">
        <v>339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</row>
    <row r="110" spans="2:23" ht="20.100000000000001" customHeight="1" thickBot="1" x14ac:dyDescent="0.25">
      <c r="B110" s="4" t="s">
        <v>192</v>
      </c>
      <c r="C110" s="40">
        <v>244</v>
      </c>
      <c r="D110" s="40">
        <v>14</v>
      </c>
      <c r="E110" s="40">
        <v>3</v>
      </c>
      <c r="F110" s="40">
        <v>261</v>
      </c>
      <c r="G110" s="40">
        <v>80</v>
      </c>
      <c r="H110" s="40">
        <v>0</v>
      </c>
      <c r="I110" s="40">
        <v>0</v>
      </c>
      <c r="J110" s="40">
        <v>80</v>
      </c>
      <c r="K110" s="40">
        <v>164</v>
      </c>
      <c r="L110" s="40">
        <v>14</v>
      </c>
      <c r="M110" s="40">
        <v>3</v>
      </c>
      <c r="N110" s="40">
        <v>181</v>
      </c>
      <c r="O110" s="40">
        <v>0</v>
      </c>
      <c r="P110" s="40">
        <v>0</v>
      </c>
      <c r="Q110" s="40">
        <v>0</v>
      </c>
      <c r="R110" s="40">
        <v>0</v>
      </c>
      <c r="S110" s="40">
        <v>218</v>
      </c>
      <c r="T110" s="40">
        <v>23</v>
      </c>
      <c r="U110" s="40">
        <v>13</v>
      </c>
      <c r="V110" s="40">
        <v>2</v>
      </c>
      <c r="W110" s="40">
        <v>256</v>
      </c>
    </row>
    <row r="111" spans="2:23" ht="20.100000000000001" customHeight="1" thickBot="1" x14ac:dyDescent="0.25">
      <c r="B111" s="4" t="s">
        <v>340</v>
      </c>
      <c r="C111" s="40">
        <v>1</v>
      </c>
      <c r="D111" s="40">
        <v>1</v>
      </c>
      <c r="E111" s="40">
        <v>0</v>
      </c>
      <c r="F111" s="40">
        <v>2</v>
      </c>
      <c r="G111" s="40">
        <v>0</v>
      </c>
      <c r="H111" s="40">
        <v>0</v>
      </c>
      <c r="I111" s="40">
        <v>0</v>
      </c>
      <c r="J111" s="40">
        <v>0</v>
      </c>
      <c r="K111" s="40">
        <v>1</v>
      </c>
      <c r="L111" s="40">
        <v>1</v>
      </c>
      <c r="M111" s="40">
        <v>0</v>
      </c>
      <c r="N111" s="40">
        <v>2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</row>
    <row r="112" spans="2:23" ht="20.100000000000001" customHeight="1" thickBot="1" x14ac:dyDescent="0.25">
      <c r="B112" s="4" t="s">
        <v>341</v>
      </c>
      <c r="C112" s="40">
        <v>3</v>
      </c>
      <c r="D112" s="40">
        <v>0</v>
      </c>
      <c r="E112" s="40">
        <v>0</v>
      </c>
      <c r="F112" s="40">
        <v>3</v>
      </c>
      <c r="G112" s="40">
        <v>0</v>
      </c>
      <c r="H112" s="40">
        <v>0</v>
      </c>
      <c r="I112" s="40">
        <v>0</v>
      </c>
      <c r="J112" s="40">
        <v>0</v>
      </c>
      <c r="K112" s="40">
        <v>3</v>
      </c>
      <c r="L112" s="40">
        <v>0</v>
      </c>
      <c r="M112" s="40">
        <v>0</v>
      </c>
      <c r="N112" s="40">
        <v>3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</row>
    <row r="113" spans="2:23" ht="20.100000000000001" customHeight="1" thickBot="1" x14ac:dyDescent="0.25">
      <c r="B113" s="4" t="s">
        <v>342</v>
      </c>
      <c r="C113" s="40">
        <v>1</v>
      </c>
      <c r="D113" s="40">
        <v>0</v>
      </c>
      <c r="E113" s="40">
        <v>0</v>
      </c>
      <c r="F113" s="40">
        <v>1</v>
      </c>
      <c r="G113" s="40">
        <v>0</v>
      </c>
      <c r="H113" s="40">
        <v>0</v>
      </c>
      <c r="I113" s="40">
        <v>0</v>
      </c>
      <c r="J113" s="40">
        <v>0</v>
      </c>
      <c r="K113" s="40">
        <v>1</v>
      </c>
      <c r="L113" s="40">
        <v>0</v>
      </c>
      <c r="M113" s="40">
        <v>0</v>
      </c>
      <c r="N113" s="40">
        <v>1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</row>
    <row r="114" spans="2:23" ht="20.100000000000001" customHeight="1" thickBot="1" x14ac:dyDescent="0.25">
      <c r="B114" s="4" t="s">
        <v>343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</row>
    <row r="115" spans="2:23" ht="20.100000000000001" customHeight="1" thickBot="1" x14ac:dyDescent="0.25">
      <c r="B115" s="4" t="s">
        <v>344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</row>
    <row r="116" spans="2:23" ht="20.100000000000001" customHeight="1" thickBot="1" x14ac:dyDescent="0.25">
      <c r="B116" s="4" t="s">
        <v>345</v>
      </c>
      <c r="C116" s="40">
        <v>3</v>
      </c>
      <c r="D116" s="40">
        <v>0</v>
      </c>
      <c r="E116" s="40">
        <v>0</v>
      </c>
      <c r="F116" s="40">
        <v>3</v>
      </c>
      <c r="G116" s="40">
        <v>2</v>
      </c>
      <c r="H116" s="40">
        <v>0</v>
      </c>
      <c r="I116" s="40">
        <v>0</v>
      </c>
      <c r="J116" s="40">
        <v>2</v>
      </c>
      <c r="K116" s="40">
        <v>1</v>
      </c>
      <c r="L116" s="40">
        <v>0</v>
      </c>
      <c r="M116" s="40">
        <v>0</v>
      </c>
      <c r="N116" s="40">
        <v>1</v>
      </c>
      <c r="O116" s="40">
        <v>0</v>
      </c>
      <c r="P116" s="40">
        <v>0</v>
      </c>
      <c r="Q116" s="40">
        <v>0</v>
      </c>
      <c r="R116" s="40">
        <v>0</v>
      </c>
      <c r="S116" s="40">
        <v>2</v>
      </c>
      <c r="T116" s="40">
        <v>0</v>
      </c>
      <c r="U116" s="40">
        <v>0</v>
      </c>
      <c r="V116" s="40">
        <v>0</v>
      </c>
      <c r="W116" s="40">
        <v>2</v>
      </c>
    </row>
    <row r="117" spans="2:23" ht="20.100000000000001" customHeight="1" thickBot="1" x14ac:dyDescent="0.25">
      <c r="B117" s="4" t="s">
        <v>346</v>
      </c>
      <c r="C117" s="40">
        <v>4</v>
      </c>
      <c r="D117" s="40">
        <v>0</v>
      </c>
      <c r="E117" s="40">
        <v>0</v>
      </c>
      <c r="F117" s="40">
        <v>4</v>
      </c>
      <c r="G117" s="40">
        <v>1</v>
      </c>
      <c r="H117" s="40">
        <v>0</v>
      </c>
      <c r="I117" s="40">
        <v>0</v>
      </c>
      <c r="J117" s="40">
        <v>1</v>
      </c>
      <c r="K117" s="40">
        <v>3</v>
      </c>
      <c r="L117" s="40">
        <v>0</v>
      </c>
      <c r="M117" s="40">
        <v>0</v>
      </c>
      <c r="N117" s="40">
        <v>3</v>
      </c>
      <c r="O117" s="40">
        <v>0</v>
      </c>
      <c r="P117" s="40">
        <v>0</v>
      </c>
      <c r="Q117" s="40">
        <v>0</v>
      </c>
      <c r="R117" s="40">
        <v>0</v>
      </c>
      <c r="S117" s="40">
        <v>8</v>
      </c>
      <c r="T117" s="40">
        <v>0</v>
      </c>
      <c r="U117" s="40">
        <v>0</v>
      </c>
      <c r="V117" s="40">
        <v>0</v>
      </c>
      <c r="W117" s="40">
        <v>8</v>
      </c>
    </row>
    <row r="118" spans="2:23" ht="20.100000000000001" customHeight="1" thickBot="1" x14ac:dyDescent="0.25">
      <c r="B118" s="4" t="s">
        <v>347</v>
      </c>
      <c r="C118" s="40">
        <v>13</v>
      </c>
      <c r="D118" s="40">
        <v>2</v>
      </c>
      <c r="E118" s="40">
        <v>0</v>
      </c>
      <c r="F118" s="40">
        <v>15</v>
      </c>
      <c r="G118" s="40">
        <v>7</v>
      </c>
      <c r="H118" s="40">
        <v>0</v>
      </c>
      <c r="I118" s="40">
        <v>0</v>
      </c>
      <c r="J118" s="40">
        <v>7</v>
      </c>
      <c r="K118" s="40">
        <v>6</v>
      </c>
      <c r="L118" s="40">
        <v>2</v>
      </c>
      <c r="M118" s="40">
        <v>0</v>
      </c>
      <c r="N118" s="40">
        <v>8</v>
      </c>
      <c r="O118" s="40">
        <v>0</v>
      </c>
      <c r="P118" s="40">
        <v>0</v>
      </c>
      <c r="Q118" s="40">
        <v>0</v>
      </c>
      <c r="R118" s="40">
        <v>0</v>
      </c>
      <c r="S118" s="40">
        <v>21</v>
      </c>
      <c r="T118" s="40">
        <v>7</v>
      </c>
      <c r="U118" s="40">
        <v>2</v>
      </c>
      <c r="V118" s="40">
        <v>0</v>
      </c>
      <c r="W118" s="40">
        <v>30</v>
      </c>
    </row>
    <row r="119" spans="2:23" ht="20.100000000000001" customHeight="1" thickBot="1" x14ac:dyDescent="0.25">
      <c r="B119" s="4" t="s">
        <v>348</v>
      </c>
      <c r="C119" s="40">
        <v>1</v>
      </c>
      <c r="D119" s="40">
        <v>0</v>
      </c>
      <c r="E119" s="40">
        <v>0</v>
      </c>
      <c r="F119" s="40">
        <v>1</v>
      </c>
      <c r="G119" s="40">
        <v>0</v>
      </c>
      <c r="H119" s="40">
        <v>0</v>
      </c>
      <c r="I119" s="40">
        <v>0</v>
      </c>
      <c r="J119" s="40">
        <v>0</v>
      </c>
      <c r="K119" s="40">
        <v>1</v>
      </c>
      <c r="L119" s="40">
        <v>0</v>
      </c>
      <c r="M119" s="40">
        <v>0</v>
      </c>
      <c r="N119" s="40">
        <v>1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</row>
    <row r="120" spans="2:23" ht="20.100000000000001" customHeight="1" thickBot="1" x14ac:dyDescent="0.25">
      <c r="B120" s="4" t="s">
        <v>349</v>
      </c>
      <c r="C120" s="40">
        <v>6</v>
      </c>
      <c r="D120" s="40">
        <v>0</v>
      </c>
      <c r="E120" s="40">
        <v>0</v>
      </c>
      <c r="F120" s="40">
        <v>6</v>
      </c>
      <c r="G120" s="40">
        <v>0</v>
      </c>
      <c r="H120" s="40">
        <v>0</v>
      </c>
      <c r="I120" s="40">
        <v>0</v>
      </c>
      <c r="J120" s="40">
        <v>0</v>
      </c>
      <c r="K120" s="40">
        <v>6</v>
      </c>
      <c r="L120" s="40">
        <v>0</v>
      </c>
      <c r="M120" s="40">
        <v>0</v>
      </c>
      <c r="N120" s="40">
        <v>6</v>
      </c>
      <c r="O120" s="40">
        <v>0</v>
      </c>
      <c r="P120" s="40">
        <v>0</v>
      </c>
      <c r="Q120" s="40">
        <v>0</v>
      </c>
      <c r="R120" s="40">
        <v>0</v>
      </c>
      <c r="S120" s="40">
        <v>2</v>
      </c>
      <c r="T120" s="40">
        <v>0</v>
      </c>
      <c r="U120" s="40">
        <v>0</v>
      </c>
      <c r="V120" s="40">
        <v>0</v>
      </c>
      <c r="W120" s="40">
        <v>2</v>
      </c>
    </row>
    <row r="121" spans="2:23" ht="20.100000000000001" customHeight="1" thickBot="1" x14ac:dyDescent="0.25">
      <c r="B121" s="4" t="s">
        <v>350</v>
      </c>
      <c r="C121" s="40">
        <v>1</v>
      </c>
      <c r="D121" s="40">
        <v>0</v>
      </c>
      <c r="E121" s="40">
        <v>0</v>
      </c>
      <c r="F121" s="40">
        <v>1</v>
      </c>
      <c r="G121" s="40">
        <v>1</v>
      </c>
      <c r="H121" s="40">
        <v>0</v>
      </c>
      <c r="I121" s="40">
        <v>0</v>
      </c>
      <c r="J121" s="40">
        <v>1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1</v>
      </c>
      <c r="T121" s="40">
        <v>0</v>
      </c>
      <c r="U121" s="40">
        <v>0</v>
      </c>
      <c r="V121" s="40">
        <v>0</v>
      </c>
      <c r="W121" s="40">
        <v>1</v>
      </c>
    </row>
    <row r="122" spans="2:23" ht="20.100000000000001" customHeight="1" thickBot="1" x14ac:dyDescent="0.25">
      <c r="B122" s="4" t="s">
        <v>351</v>
      </c>
      <c r="C122" s="40">
        <v>28</v>
      </c>
      <c r="D122" s="40">
        <v>0</v>
      </c>
      <c r="E122" s="40">
        <v>1</v>
      </c>
      <c r="F122" s="40">
        <v>29</v>
      </c>
      <c r="G122" s="40">
        <v>6</v>
      </c>
      <c r="H122" s="40">
        <v>0</v>
      </c>
      <c r="I122" s="40">
        <v>0</v>
      </c>
      <c r="J122" s="40">
        <v>6</v>
      </c>
      <c r="K122" s="40">
        <v>22</v>
      </c>
      <c r="L122" s="40">
        <v>0</v>
      </c>
      <c r="M122" s="40">
        <v>1</v>
      </c>
      <c r="N122" s="40">
        <v>23</v>
      </c>
      <c r="O122" s="40">
        <v>0</v>
      </c>
      <c r="P122" s="40">
        <v>0</v>
      </c>
      <c r="Q122" s="40">
        <v>0</v>
      </c>
      <c r="R122" s="40">
        <v>0</v>
      </c>
      <c r="S122" s="40">
        <v>49</v>
      </c>
      <c r="T122" s="40">
        <v>7</v>
      </c>
      <c r="U122" s="40">
        <v>0</v>
      </c>
      <c r="V122" s="40">
        <v>6</v>
      </c>
      <c r="W122" s="40">
        <v>62</v>
      </c>
    </row>
    <row r="123" spans="2:23" ht="20.100000000000001" customHeight="1" thickBot="1" x14ac:dyDescent="0.25">
      <c r="B123" s="4" t="s">
        <v>352</v>
      </c>
      <c r="C123" s="40">
        <v>1</v>
      </c>
      <c r="D123" s="40">
        <v>0</v>
      </c>
      <c r="E123" s="40">
        <v>0</v>
      </c>
      <c r="F123" s="40">
        <v>1</v>
      </c>
      <c r="G123" s="40">
        <v>1</v>
      </c>
      <c r="H123" s="40">
        <v>0</v>
      </c>
      <c r="I123" s="40">
        <v>0</v>
      </c>
      <c r="J123" s="40">
        <v>1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</row>
    <row r="124" spans="2:23" ht="20.100000000000001" customHeight="1" thickBot="1" x14ac:dyDescent="0.25">
      <c r="B124" s="4" t="s">
        <v>353</v>
      </c>
      <c r="C124" s="40">
        <v>29</v>
      </c>
      <c r="D124" s="40">
        <v>0</v>
      </c>
      <c r="E124" s="40">
        <v>3</v>
      </c>
      <c r="F124" s="40">
        <v>32</v>
      </c>
      <c r="G124" s="40">
        <v>24</v>
      </c>
      <c r="H124" s="40">
        <v>0</v>
      </c>
      <c r="I124" s="40">
        <v>0</v>
      </c>
      <c r="J124" s="40">
        <v>24</v>
      </c>
      <c r="K124" s="40">
        <v>5</v>
      </c>
      <c r="L124" s="40">
        <v>0</v>
      </c>
      <c r="M124" s="40">
        <v>3</v>
      </c>
      <c r="N124" s="40">
        <v>8</v>
      </c>
      <c r="O124" s="40">
        <v>0</v>
      </c>
      <c r="P124" s="40">
        <v>0</v>
      </c>
      <c r="Q124" s="40">
        <v>0</v>
      </c>
      <c r="R124" s="40">
        <v>0</v>
      </c>
      <c r="S124" s="40">
        <v>80</v>
      </c>
      <c r="T124" s="40">
        <v>19</v>
      </c>
      <c r="U124" s="40">
        <v>11</v>
      </c>
      <c r="V124" s="40">
        <v>23</v>
      </c>
      <c r="W124" s="40">
        <v>133</v>
      </c>
    </row>
    <row r="125" spans="2:23" ht="20.100000000000001" customHeight="1" thickBot="1" x14ac:dyDescent="0.25">
      <c r="B125" s="4" t="s">
        <v>354</v>
      </c>
      <c r="C125" s="40">
        <v>10</v>
      </c>
      <c r="D125" s="40">
        <v>0</v>
      </c>
      <c r="E125" s="40">
        <v>0</v>
      </c>
      <c r="F125" s="40">
        <v>10</v>
      </c>
      <c r="G125" s="40">
        <v>7</v>
      </c>
      <c r="H125" s="40">
        <v>0</v>
      </c>
      <c r="I125" s="40">
        <v>0</v>
      </c>
      <c r="J125" s="40">
        <v>7</v>
      </c>
      <c r="K125" s="40">
        <v>3</v>
      </c>
      <c r="L125" s="40">
        <v>0</v>
      </c>
      <c r="M125" s="40">
        <v>0</v>
      </c>
      <c r="N125" s="40">
        <v>3</v>
      </c>
      <c r="O125" s="40">
        <v>0</v>
      </c>
      <c r="P125" s="40">
        <v>0</v>
      </c>
      <c r="Q125" s="40">
        <v>0</v>
      </c>
      <c r="R125" s="40">
        <v>0</v>
      </c>
      <c r="S125" s="40">
        <v>1</v>
      </c>
      <c r="T125" s="40">
        <v>0</v>
      </c>
      <c r="U125" s="40">
        <v>0</v>
      </c>
      <c r="V125" s="40">
        <v>0</v>
      </c>
      <c r="W125" s="40">
        <v>1</v>
      </c>
    </row>
    <row r="126" spans="2:23" ht="20.100000000000001" customHeight="1" thickBot="1" x14ac:dyDescent="0.25">
      <c r="B126" s="4" t="s">
        <v>355</v>
      </c>
      <c r="C126" s="40">
        <v>10</v>
      </c>
      <c r="D126" s="40">
        <v>0</v>
      </c>
      <c r="E126" s="40">
        <v>0</v>
      </c>
      <c r="F126" s="40">
        <v>10</v>
      </c>
      <c r="G126" s="40">
        <v>5</v>
      </c>
      <c r="H126" s="40">
        <v>0</v>
      </c>
      <c r="I126" s="40">
        <v>0</v>
      </c>
      <c r="J126" s="40">
        <v>5</v>
      </c>
      <c r="K126" s="40">
        <v>5</v>
      </c>
      <c r="L126" s="40">
        <v>0</v>
      </c>
      <c r="M126" s="40">
        <v>0</v>
      </c>
      <c r="N126" s="40">
        <v>5</v>
      </c>
      <c r="O126" s="40">
        <v>0</v>
      </c>
      <c r="P126" s="40">
        <v>0</v>
      </c>
      <c r="Q126" s="40">
        <v>0</v>
      </c>
      <c r="R126" s="40">
        <v>0</v>
      </c>
      <c r="S126" s="40">
        <v>9</v>
      </c>
      <c r="T126" s="40">
        <v>0</v>
      </c>
      <c r="U126" s="40">
        <v>0</v>
      </c>
      <c r="V126" s="40">
        <v>0</v>
      </c>
      <c r="W126" s="40">
        <v>9</v>
      </c>
    </row>
    <row r="127" spans="2:23" ht="20.100000000000001" customHeight="1" thickBot="1" x14ac:dyDescent="0.25">
      <c r="B127" s="4" t="s">
        <v>356</v>
      </c>
      <c r="C127" s="40">
        <v>1</v>
      </c>
      <c r="D127" s="40">
        <v>0</v>
      </c>
      <c r="E127" s="40">
        <v>0</v>
      </c>
      <c r="F127" s="40">
        <v>1</v>
      </c>
      <c r="G127" s="40">
        <v>1</v>
      </c>
      <c r="H127" s="40">
        <v>0</v>
      </c>
      <c r="I127" s="40">
        <v>0</v>
      </c>
      <c r="J127" s="40">
        <v>1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4</v>
      </c>
      <c r="T127" s="40">
        <v>0</v>
      </c>
      <c r="U127" s="40">
        <v>0</v>
      </c>
      <c r="V127" s="40">
        <v>0</v>
      </c>
      <c r="W127" s="40">
        <v>4</v>
      </c>
    </row>
    <row r="128" spans="2:23" ht="20.100000000000001" customHeight="1" thickBot="1" x14ac:dyDescent="0.25">
      <c r="B128" s="4" t="s">
        <v>357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</row>
    <row r="129" spans="2:23" ht="20.100000000000001" customHeight="1" thickBot="1" x14ac:dyDescent="0.25">
      <c r="B129" s="4" t="s">
        <v>358</v>
      </c>
      <c r="C129" s="40">
        <v>4</v>
      </c>
      <c r="D129" s="40">
        <v>0</v>
      </c>
      <c r="E129" s="40">
        <v>0</v>
      </c>
      <c r="F129" s="40">
        <v>4</v>
      </c>
      <c r="G129" s="40">
        <v>0</v>
      </c>
      <c r="H129" s="40">
        <v>0</v>
      </c>
      <c r="I129" s="40">
        <v>0</v>
      </c>
      <c r="J129" s="40">
        <v>0</v>
      </c>
      <c r="K129" s="40">
        <v>4</v>
      </c>
      <c r="L129" s="40">
        <v>0</v>
      </c>
      <c r="M129" s="40">
        <v>0</v>
      </c>
      <c r="N129" s="40">
        <v>4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</row>
    <row r="130" spans="2:23" ht="20.100000000000001" customHeight="1" thickBot="1" x14ac:dyDescent="0.25">
      <c r="B130" s="4" t="s">
        <v>359</v>
      </c>
      <c r="C130" s="40">
        <v>1</v>
      </c>
      <c r="D130" s="40">
        <v>0</v>
      </c>
      <c r="E130" s="40">
        <v>0</v>
      </c>
      <c r="F130" s="40">
        <v>1</v>
      </c>
      <c r="G130" s="40">
        <v>0</v>
      </c>
      <c r="H130" s="40">
        <v>0</v>
      </c>
      <c r="I130" s="40">
        <v>0</v>
      </c>
      <c r="J130" s="40">
        <v>0</v>
      </c>
      <c r="K130" s="40">
        <v>1</v>
      </c>
      <c r="L130" s="40">
        <v>0</v>
      </c>
      <c r="M130" s="40">
        <v>0</v>
      </c>
      <c r="N130" s="40">
        <v>1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</row>
    <row r="131" spans="2:23" ht="20.100000000000001" customHeight="1" thickBot="1" x14ac:dyDescent="0.25">
      <c r="B131" s="4" t="s">
        <v>360</v>
      </c>
      <c r="C131" s="40">
        <v>1</v>
      </c>
      <c r="D131" s="40">
        <v>0</v>
      </c>
      <c r="E131" s="40">
        <v>0</v>
      </c>
      <c r="F131" s="40">
        <v>1</v>
      </c>
      <c r="G131" s="40">
        <v>0</v>
      </c>
      <c r="H131" s="40">
        <v>0</v>
      </c>
      <c r="I131" s="40">
        <v>0</v>
      </c>
      <c r="J131" s="40">
        <v>0</v>
      </c>
      <c r="K131" s="40">
        <v>1</v>
      </c>
      <c r="L131" s="40">
        <v>0</v>
      </c>
      <c r="M131" s="40">
        <v>0</v>
      </c>
      <c r="N131" s="40">
        <v>1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</row>
    <row r="132" spans="2:23" ht="20.100000000000001" customHeight="1" thickBot="1" x14ac:dyDescent="0.25">
      <c r="B132" s="4" t="s">
        <v>361</v>
      </c>
      <c r="C132" s="40">
        <v>1</v>
      </c>
      <c r="D132" s="40">
        <v>0</v>
      </c>
      <c r="E132" s="40">
        <v>0</v>
      </c>
      <c r="F132" s="40">
        <v>1</v>
      </c>
      <c r="G132" s="40">
        <v>0</v>
      </c>
      <c r="H132" s="40">
        <v>0</v>
      </c>
      <c r="I132" s="40">
        <v>0</v>
      </c>
      <c r="J132" s="40">
        <v>0</v>
      </c>
      <c r="K132" s="40">
        <v>1</v>
      </c>
      <c r="L132" s="40">
        <v>0</v>
      </c>
      <c r="M132" s="40">
        <v>0</v>
      </c>
      <c r="N132" s="40">
        <v>1</v>
      </c>
      <c r="O132" s="40">
        <v>0</v>
      </c>
      <c r="P132" s="40">
        <v>0</v>
      </c>
      <c r="Q132" s="40">
        <v>0</v>
      </c>
      <c r="R132" s="40">
        <v>0</v>
      </c>
      <c r="S132" s="40">
        <v>3</v>
      </c>
      <c r="T132" s="40">
        <v>0</v>
      </c>
      <c r="U132" s="40">
        <v>0</v>
      </c>
      <c r="V132" s="40">
        <v>0</v>
      </c>
      <c r="W132" s="40">
        <v>3</v>
      </c>
    </row>
    <row r="133" spans="2:23" ht="20.100000000000001" customHeight="1" thickBot="1" x14ac:dyDescent="0.25">
      <c r="B133" s="4" t="s">
        <v>362</v>
      </c>
      <c r="C133" s="40">
        <v>14</v>
      </c>
      <c r="D133" s="40">
        <v>0</v>
      </c>
      <c r="E133" s="40">
        <v>1</v>
      </c>
      <c r="F133" s="40">
        <v>15</v>
      </c>
      <c r="G133" s="40">
        <v>4</v>
      </c>
      <c r="H133" s="40">
        <v>0</v>
      </c>
      <c r="I133" s="40">
        <v>0</v>
      </c>
      <c r="J133" s="40">
        <v>4</v>
      </c>
      <c r="K133" s="40">
        <v>10</v>
      </c>
      <c r="L133" s="40">
        <v>0</v>
      </c>
      <c r="M133" s="40">
        <v>1</v>
      </c>
      <c r="N133" s="40">
        <v>11</v>
      </c>
      <c r="O133" s="40">
        <v>0</v>
      </c>
      <c r="P133" s="40">
        <v>0</v>
      </c>
      <c r="Q133" s="40">
        <v>0</v>
      </c>
      <c r="R133" s="40">
        <v>0</v>
      </c>
      <c r="S133" s="40">
        <v>5</v>
      </c>
      <c r="T133" s="40">
        <v>0</v>
      </c>
      <c r="U133" s="40">
        <v>0</v>
      </c>
      <c r="V133" s="40">
        <v>0</v>
      </c>
      <c r="W133" s="40">
        <v>5</v>
      </c>
    </row>
    <row r="134" spans="2:23" ht="20.100000000000001" customHeight="1" thickBot="1" x14ac:dyDescent="0.25">
      <c r="B134" s="4" t="s">
        <v>363</v>
      </c>
      <c r="C134" s="40">
        <v>23</v>
      </c>
      <c r="D134" s="40">
        <v>0</v>
      </c>
      <c r="E134" s="40">
        <v>0</v>
      </c>
      <c r="F134" s="40">
        <v>23</v>
      </c>
      <c r="G134" s="40">
        <v>19</v>
      </c>
      <c r="H134" s="40">
        <v>0</v>
      </c>
      <c r="I134" s="40">
        <v>0</v>
      </c>
      <c r="J134" s="40">
        <v>19</v>
      </c>
      <c r="K134" s="40">
        <v>4</v>
      </c>
      <c r="L134" s="40">
        <v>0</v>
      </c>
      <c r="M134" s="40">
        <v>0</v>
      </c>
      <c r="N134" s="40">
        <v>4</v>
      </c>
      <c r="O134" s="40">
        <v>0</v>
      </c>
      <c r="P134" s="40">
        <v>0</v>
      </c>
      <c r="Q134" s="40">
        <v>0</v>
      </c>
      <c r="R134" s="40">
        <v>0</v>
      </c>
      <c r="S134" s="40">
        <v>18</v>
      </c>
      <c r="T134" s="40">
        <v>2</v>
      </c>
      <c r="U134" s="40">
        <v>0</v>
      </c>
      <c r="V134" s="40">
        <v>1</v>
      </c>
      <c r="W134" s="40">
        <v>21</v>
      </c>
    </row>
    <row r="135" spans="2:23" ht="20.100000000000001" customHeight="1" thickBot="1" x14ac:dyDescent="0.25">
      <c r="B135" s="4" t="s">
        <v>364</v>
      </c>
      <c r="C135" s="40">
        <v>96</v>
      </c>
      <c r="D135" s="40">
        <v>1</v>
      </c>
      <c r="E135" s="40">
        <v>2</v>
      </c>
      <c r="F135" s="40">
        <v>99</v>
      </c>
      <c r="G135" s="40">
        <v>74</v>
      </c>
      <c r="H135" s="40">
        <v>0</v>
      </c>
      <c r="I135" s="40">
        <v>0</v>
      </c>
      <c r="J135" s="40">
        <v>74</v>
      </c>
      <c r="K135" s="40">
        <v>22</v>
      </c>
      <c r="L135" s="40">
        <v>1</v>
      </c>
      <c r="M135" s="40">
        <v>2</v>
      </c>
      <c r="N135" s="40">
        <v>25</v>
      </c>
      <c r="O135" s="40">
        <v>0</v>
      </c>
      <c r="P135" s="40">
        <v>0</v>
      </c>
      <c r="Q135" s="40">
        <v>0</v>
      </c>
      <c r="R135" s="40">
        <v>0</v>
      </c>
      <c r="S135" s="40">
        <v>317</v>
      </c>
      <c r="T135" s="40">
        <v>43</v>
      </c>
      <c r="U135" s="40">
        <v>28</v>
      </c>
      <c r="V135" s="40">
        <v>7</v>
      </c>
      <c r="W135" s="40">
        <v>395</v>
      </c>
    </row>
    <row r="136" spans="2:23" ht="20.100000000000001" customHeight="1" thickBot="1" x14ac:dyDescent="0.25">
      <c r="B136" s="4" t="s">
        <v>365</v>
      </c>
      <c r="C136" s="40">
        <v>17</v>
      </c>
      <c r="D136" s="40">
        <v>0</v>
      </c>
      <c r="E136" s="40">
        <v>0</v>
      </c>
      <c r="F136" s="40">
        <v>17</v>
      </c>
      <c r="G136" s="40">
        <v>17</v>
      </c>
      <c r="H136" s="40">
        <v>0</v>
      </c>
      <c r="I136" s="40">
        <v>0</v>
      </c>
      <c r="J136" s="40">
        <v>17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58</v>
      </c>
      <c r="T136" s="40">
        <v>2</v>
      </c>
      <c r="U136" s="40">
        <v>3</v>
      </c>
      <c r="V136" s="40">
        <v>2</v>
      </c>
      <c r="W136" s="40">
        <v>65</v>
      </c>
    </row>
    <row r="137" spans="2:23" ht="20.100000000000001" customHeight="1" thickBot="1" x14ac:dyDescent="0.25">
      <c r="B137" s="4" t="s">
        <v>366</v>
      </c>
      <c r="C137" s="40">
        <v>37</v>
      </c>
      <c r="D137" s="40">
        <v>4</v>
      </c>
      <c r="E137" s="40">
        <v>14</v>
      </c>
      <c r="F137" s="40">
        <v>55</v>
      </c>
      <c r="G137" s="40">
        <v>2</v>
      </c>
      <c r="H137" s="40">
        <v>0</v>
      </c>
      <c r="I137" s="40">
        <v>0</v>
      </c>
      <c r="J137" s="40">
        <v>2</v>
      </c>
      <c r="K137" s="40">
        <v>35</v>
      </c>
      <c r="L137" s="40">
        <v>4</v>
      </c>
      <c r="M137" s="40">
        <v>14</v>
      </c>
      <c r="N137" s="40">
        <v>53</v>
      </c>
      <c r="O137" s="40">
        <v>0</v>
      </c>
      <c r="P137" s="40">
        <v>0</v>
      </c>
      <c r="Q137" s="40">
        <v>0</v>
      </c>
      <c r="R137" s="40">
        <v>0</v>
      </c>
      <c r="S137" s="40">
        <v>43</v>
      </c>
      <c r="T137" s="40">
        <v>15</v>
      </c>
      <c r="U137" s="40">
        <v>16</v>
      </c>
      <c r="V137" s="40">
        <v>2</v>
      </c>
      <c r="W137" s="40">
        <v>76</v>
      </c>
    </row>
    <row r="138" spans="2:23" ht="20.100000000000001" customHeight="1" thickBot="1" x14ac:dyDescent="0.25">
      <c r="B138" s="4" t="s">
        <v>367</v>
      </c>
      <c r="C138" s="40">
        <v>4</v>
      </c>
      <c r="D138" s="40">
        <v>0</v>
      </c>
      <c r="E138" s="40">
        <v>0</v>
      </c>
      <c r="F138" s="40">
        <v>4</v>
      </c>
      <c r="G138" s="40">
        <v>1</v>
      </c>
      <c r="H138" s="40">
        <v>0</v>
      </c>
      <c r="I138" s="40">
        <v>0</v>
      </c>
      <c r="J138" s="40">
        <v>1</v>
      </c>
      <c r="K138" s="40">
        <v>3</v>
      </c>
      <c r="L138" s="40">
        <v>0</v>
      </c>
      <c r="M138" s="40">
        <v>0</v>
      </c>
      <c r="N138" s="40">
        <v>3</v>
      </c>
      <c r="O138" s="40">
        <v>0</v>
      </c>
      <c r="P138" s="40">
        <v>0</v>
      </c>
      <c r="Q138" s="40">
        <v>0</v>
      </c>
      <c r="R138" s="40">
        <v>0</v>
      </c>
      <c r="S138" s="40">
        <v>1</v>
      </c>
      <c r="T138" s="40">
        <v>0</v>
      </c>
      <c r="U138" s="40">
        <v>0</v>
      </c>
      <c r="V138" s="40">
        <v>0</v>
      </c>
      <c r="W138" s="40">
        <v>1</v>
      </c>
    </row>
    <row r="139" spans="2:23" ht="20.100000000000001" customHeight="1" thickBot="1" x14ac:dyDescent="0.25">
      <c r="B139" s="4" t="s">
        <v>368</v>
      </c>
      <c r="C139" s="40">
        <v>45</v>
      </c>
      <c r="D139" s="40">
        <v>0</v>
      </c>
      <c r="E139" s="40">
        <v>9</v>
      </c>
      <c r="F139" s="40">
        <v>54</v>
      </c>
      <c r="G139" s="40">
        <v>21</v>
      </c>
      <c r="H139" s="40">
        <v>0</v>
      </c>
      <c r="I139" s="40">
        <v>1</v>
      </c>
      <c r="J139" s="40">
        <v>22</v>
      </c>
      <c r="K139" s="40">
        <v>24</v>
      </c>
      <c r="L139" s="40">
        <v>0</v>
      </c>
      <c r="M139" s="40">
        <v>8</v>
      </c>
      <c r="N139" s="40">
        <v>32</v>
      </c>
      <c r="O139" s="40">
        <v>0</v>
      </c>
      <c r="P139" s="40">
        <v>0</v>
      </c>
      <c r="Q139" s="40">
        <v>0</v>
      </c>
      <c r="R139" s="40">
        <v>0</v>
      </c>
      <c r="S139" s="40">
        <v>6</v>
      </c>
      <c r="T139" s="40">
        <v>5</v>
      </c>
      <c r="U139" s="40">
        <v>0</v>
      </c>
      <c r="V139" s="40">
        <v>0</v>
      </c>
      <c r="W139" s="40">
        <v>11</v>
      </c>
    </row>
    <row r="140" spans="2:23" ht="20.100000000000001" customHeight="1" thickBot="1" x14ac:dyDescent="0.25">
      <c r="B140" s="4" t="s">
        <v>369</v>
      </c>
      <c r="C140" s="40">
        <v>253</v>
      </c>
      <c r="D140" s="40">
        <v>4</v>
      </c>
      <c r="E140" s="40">
        <v>14</v>
      </c>
      <c r="F140" s="40">
        <v>271</v>
      </c>
      <c r="G140" s="40">
        <v>181</v>
      </c>
      <c r="H140" s="40">
        <v>1</v>
      </c>
      <c r="I140" s="40">
        <v>6</v>
      </c>
      <c r="J140" s="40">
        <v>188</v>
      </c>
      <c r="K140" s="40">
        <v>72</v>
      </c>
      <c r="L140" s="40">
        <v>3</v>
      </c>
      <c r="M140" s="40">
        <v>8</v>
      </c>
      <c r="N140" s="40">
        <v>83</v>
      </c>
      <c r="O140" s="40">
        <v>0</v>
      </c>
      <c r="P140" s="40">
        <v>0</v>
      </c>
      <c r="Q140" s="40">
        <v>0</v>
      </c>
      <c r="R140" s="40">
        <v>0</v>
      </c>
      <c r="S140" s="40">
        <v>181</v>
      </c>
      <c r="T140" s="40">
        <v>18</v>
      </c>
      <c r="U140" s="40">
        <v>35</v>
      </c>
      <c r="V140" s="40">
        <v>4</v>
      </c>
      <c r="W140" s="40">
        <v>238</v>
      </c>
    </row>
    <row r="141" spans="2:23" ht="20.100000000000001" customHeight="1" thickBot="1" x14ac:dyDescent="0.25">
      <c r="B141" s="4" t="s">
        <v>370</v>
      </c>
      <c r="C141" s="40">
        <v>49</v>
      </c>
      <c r="D141" s="40">
        <v>0</v>
      </c>
      <c r="E141" s="40">
        <v>0</v>
      </c>
      <c r="F141" s="40">
        <v>49</v>
      </c>
      <c r="G141" s="40">
        <v>35</v>
      </c>
      <c r="H141" s="40">
        <v>0</v>
      </c>
      <c r="I141" s="40">
        <v>0</v>
      </c>
      <c r="J141" s="40">
        <v>35</v>
      </c>
      <c r="K141" s="40">
        <v>14</v>
      </c>
      <c r="L141" s="40">
        <v>0</v>
      </c>
      <c r="M141" s="40">
        <v>0</v>
      </c>
      <c r="N141" s="40">
        <v>14</v>
      </c>
      <c r="O141" s="40">
        <v>0</v>
      </c>
      <c r="P141" s="40">
        <v>0</v>
      </c>
      <c r="Q141" s="40">
        <v>0</v>
      </c>
      <c r="R141" s="40">
        <v>0</v>
      </c>
      <c r="S141" s="40">
        <v>20</v>
      </c>
      <c r="T141" s="40">
        <v>0</v>
      </c>
      <c r="U141" s="40">
        <v>0</v>
      </c>
      <c r="V141" s="40">
        <v>0</v>
      </c>
      <c r="W141" s="40">
        <v>20</v>
      </c>
    </row>
    <row r="142" spans="2:23" ht="20.100000000000001" customHeight="1" thickBot="1" x14ac:dyDescent="0.25">
      <c r="B142" s="4" t="s">
        <v>371</v>
      </c>
      <c r="C142" s="40">
        <v>28</v>
      </c>
      <c r="D142" s="40">
        <v>0</v>
      </c>
      <c r="E142" s="40">
        <v>0</v>
      </c>
      <c r="F142" s="40">
        <v>28</v>
      </c>
      <c r="G142" s="40">
        <v>13</v>
      </c>
      <c r="H142" s="40">
        <v>0</v>
      </c>
      <c r="I142" s="40">
        <v>0</v>
      </c>
      <c r="J142" s="40">
        <v>13</v>
      </c>
      <c r="K142" s="40">
        <v>15</v>
      </c>
      <c r="L142" s="40">
        <v>0</v>
      </c>
      <c r="M142" s="40">
        <v>0</v>
      </c>
      <c r="N142" s="40">
        <v>15</v>
      </c>
      <c r="O142" s="40">
        <v>0</v>
      </c>
      <c r="P142" s="40">
        <v>0</v>
      </c>
      <c r="Q142" s="40">
        <v>0</v>
      </c>
      <c r="R142" s="40">
        <v>0</v>
      </c>
      <c r="S142" s="40">
        <v>2</v>
      </c>
      <c r="T142" s="40">
        <v>0</v>
      </c>
      <c r="U142" s="40">
        <v>0</v>
      </c>
      <c r="V142" s="40">
        <v>0</v>
      </c>
      <c r="W142" s="40">
        <v>2</v>
      </c>
    </row>
    <row r="143" spans="2:23" ht="20.100000000000001" customHeight="1" thickBot="1" x14ac:dyDescent="0.25">
      <c r="B143" s="4" t="s">
        <v>372</v>
      </c>
      <c r="C143" s="40">
        <v>85</v>
      </c>
      <c r="D143" s="40">
        <v>5</v>
      </c>
      <c r="E143" s="40">
        <v>13</v>
      </c>
      <c r="F143" s="40">
        <v>103</v>
      </c>
      <c r="G143" s="40">
        <v>52</v>
      </c>
      <c r="H143" s="40">
        <v>3</v>
      </c>
      <c r="I143" s="40">
        <v>8</v>
      </c>
      <c r="J143" s="40">
        <v>63</v>
      </c>
      <c r="K143" s="40">
        <v>33</v>
      </c>
      <c r="L143" s="40">
        <v>2</v>
      </c>
      <c r="M143" s="40">
        <v>5</v>
      </c>
      <c r="N143" s="40">
        <v>40</v>
      </c>
      <c r="O143" s="40">
        <v>0</v>
      </c>
      <c r="P143" s="40">
        <v>0</v>
      </c>
      <c r="Q143" s="40">
        <v>0</v>
      </c>
      <c r="R143" s="40">
        <v>0</v>
      </c>
      <c r="S143" s="40">
        <v>68</v>
      </c>
      <c r="T143" s="40">
        <v>7</v>
      </c>
      <c r="U143" s="40">
        <v>7</v>
      </c>
      <c r="V143" s="40">
        <v>3</v>
      </c>
      <c r="W143" s="40">
        <v>85</v>
      </c>
    </row>
    <row r="144" spans="2:23" ht="20.100000000000001" customHeight="1" thickBot="1" x14ac:dyDescent="0.25">
      <c r="B144" s="4" t="s">
        <v>373</v>
      </c>
      <c r="C144" s="40">
        <v>83</v>
      </c>
      <c r="D144" s="40">
        <v>0</v>
      </c>
      <c r="E144" s="40">
        <v>7</v>
      </c>
      <c r="F144" s="40">
        <v>90</v>
      </c>
      <c r="G144" s="40">
        <v>74</v>
      </c>
      <c r="H144" s="40">
        <v>0</v>
      </c>
      <c r="I144" s="40">
        <v>2</v>
      </c>
      <c r="J144" s="40">
        <v>76</v>
      </c>
      <c r="K144" s="40">
        <v>9</v>
      </c>
      <c r="L144" s="40">
        <v>0</v>
      </c>
      <c r="M144" s="40">
        <v>5</v>
      </c>
      <c r="N144" s="40">
        <v>14</v>
      </c>
      <c r="O144" s="40">
        <v>0</v>
      </c>
      <c r="P144" s="40">
        <v>0</v>
      </c>
      <c r="Q144" s="40">
        <v>0</v>
      </c>
      <c r="R144" s="40">
        <v>0</v>
      </c>
      <c r="S144" s="40">
        <v>49</v>
      </c>
      <c r="T144" s="40">
        <v>28</v>
      </c>
      <c r="U144" s="40">
        <v>13</v>
      </c>
      <c r="V144" s="40">
        <v>25</v>
      </c>
      <c r="W144" s="40">
        <v>115</v>
      </c>
    </row>
    <row r="145" spans="2:23" ht="20.100000000000001" customHeight="1" thickBot="1" x14ac:dyDescent="0.25">
      <c r="B145" s="4" t="s">
        <v>374</v>
      </c>
      <c r="C145" s="40">
        <v>22</v>
      </c>
      <c r="D145" s="40">
        <v>0</v>
      </c>
      <c r="E145" s="40">
        <v>0</v>
      </c>
      <c r="F145" s="40">
        <v>22</v>
      </c>
      <c r="G145" s="40">
        <v>19</v>
      </c>
      <c r="H145" s="40">
        <v>0</v>
      </c>
      <c r="I145" s="40">
        <v>0</v>
      </c>
      <c r="J145" s="40">
        <v>19</v>
      </c>
      <c r="K145" s="40">
        <v>3</v>
      </c>
      <c r="L145" s="40">
        <v>0</v>
      </c>
      <c r="M145" s="40">
        <v>0</v>
      </c>
      <c r="N145" s="40">
        <v>3</v>
      </c>
      <c r="O145" s="40">
        <v>0</v>
      </c>
      <c r="P145" s="40">
        <v>0</v>
      </c>
      <c r="Q145" s="40">
        <v>0</v>
      </c>
      <c r="R145" s="40">
        <v>0</v>
      </c>
      <c r="S145" s="40">
        <v>11</v>
      </c>
      <c r="T145" s="40">
        <v>0</v>
      </c>
      <c r="U145" s="40">
        <v>0</v>
      </c>
      <c r="V145" s="40">
        <v>0</v>
      </c>
      <c r="W145" s="40">
        <v>11</v>
      </c>
    </row>
    <row r="146" spans="2:23" ht="20.100000000000001" customHeight="1" thickBot="1" x14ac:dyDescent="0.25">
      <c r="B146" s="4" t="s">
        <v>375</v>
      </c>
      <c r="C146" s="40">
        <v>61</v>
      </c>
      <c r="D146" s="40">
        <v>1</v>
      </c>
      <c r="E146" s="40">
        <v>1</v>
      </c>
      <c r="F146" s="40">
        <v>63</v>
      </c>
      <c r="G146" s="40">
        <v>25</v>
      </c>
      <c r="H146" s="40">
        <v>0</v>
      </c>
      <c r="I146" s="40">
        <v>0</v>
      </c>
      <c r="J146" s="40">
        <v>25</v>
      </c>
      <c r="K146" s="40">
        <v>35</v>
      </c>
      <c r="L146" s="40">
        <v>1</v>
      </c>
      <c r="M146" s="40">
        <v>1</v>
      </c>
      <c r="N146" s="40">
        <v>37</v>
      </c>
      <c r="O146" s="40">
        <v>1</v>
      </c>
      <c r="P146" s="40">
        <v>0</v>
      </c>
      <c r="Q146" s="40">
        <v>0</v>
      </c>
      <c r="R146" s="40">
        <v>1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</row>
    <row r="147" spans="2:23" ht="20.100000000000001" customHeight="1" thickBot="1" x14ac:dyDescent="0.25">
      <c r="B147" s="4" t="s">
        <v>376</v>
      </c>
      <c r="C147" s="40">
        <v>2</v>
      </c>
      <c r="D147" s="40">
        <v>0</v>
      </c>
      <c r="E147" s="40">
        <v>1</v>
      </c>
      <c r="F147" s="40">
        <v>3</v>
      </c>
      <c r="G147" s="40">
        <v>0</v>
      </c>
      <c r="H147" s="40">
        <v>0</v>
      </c>
      <c r="I147" s="40">
        <v>0</v>
      </c>
      <c r="J147" s="40">
        <v>0</v>
      </c>
      <c r="K147" s="40">
        <v>2</v>
      </c>
      <c r="L147" s="40">
        <v>0</v>
      </c>
      <c r="M147" s="40">
        <v>1</v>
      </c>
      <c r="N147" s="40">
        <v>3</v>
      </c>
      <c r="O147" s="40">
        <v>0</v>
      </c>
      <c r="P147" s="40">
        <v>0</v>
      </c>
      <c r="Q147" s="40">
        <v>0</v>
      </c>
      <c r="R147" s="40">
        <v>0</v>
      </c>
      <c r="S147" s="40">
        <v>2</v>
      </c>
      <c r="T147" s="40">
        <v>0</v>
      </c>
      <c r="U147" s="40">
        <v>0</v>
      </c>
      <c r="V147" s="40">
        <v>0</v>
      </c>
      <c r="W147" s="40">
        <v>2</v>
      </c>
    </row>
    <row r="148" spans="2:23" ht="20.100000000000001" customHeight="1" thickBot="1" x14ac:dyDescent="0.25">
      <c r="B148" s="4" t="s">
        <v>193</v>
      </c>
      <c r="C148" s="40">
        <v>79</v>
      </c>
      <c r="D148" s="40">
        <v>3</v>
      </c>
      <c r="E148" s="40">
        <v>2</v>
      </c>
      <c r="F148" s="40">
        <v>84</v>
      </c>
      <c r="G148" s="40">
        <v>76</v>
      </c>
      <c r="H148" s="40">
        <v>0</v>
      </c>
      <c r="I148" s="40">
        <v>1</v>
      </c>
      <c r="J148" s="40">
        <v>77</v>
      </c>
      <c r="K148" s="40">
        <v>3</v>
      </c>
      <c r="L148" s="40">
        <v>3</v>
      </c>
      <c r="M148" s="40">
        <v>1</v>
      </c>
      <c r="N148" s="40">
        <v>7</v>
      </c>
      <c r="O148" s="40">
        <v>0</v>
      </c>
      <c r="P148" s="40">
        <v>0</v>
      </c>
      <c r="Q148" s="40">
        <v>0</v>
      </c>
      <c r="R148" s="40">
        <v>0</v>
      </c>
      <c r="S148" s="40">
        <v>60</v>
      </c>
      <c r="T148" s="40">
        <v>3</v>
      </c>
      <c r="U148" s="40">
        <v>3</v>
      </c>
      <c r="V148" s="40">
        <v>2</v>
      </c>
      <c r="W148" s="40">
        <v>68</v>
      </c>
    </row>
    <row r="149" spans="2:23" ht="20.100000000000001" customHeight="1" thickBot="1" x14ac:dyDescent="0.25">
      <c r="B149" s="4" t="s">
        <v>377</v>
      </c>
      <c r="C149" s="40">
        <v>6</v>
      </c>
      <c r="D149" s="40">
        <v>0</v>
      </c>
      <c r="E149" s="40">
        <v>1</v>
      </c>
      <c r="F149" s="40">
        <v>7</v>
      </c>
      <c r="G149" s="40">
        <v>1</v>
      </c>
      <c r="H149" s="40">
        <v>0</v>
      </c>
      <c r="I149" s="40">
        <v>0</v>
      </c>
      <c r="J149" s="40">
        <v>1</v>
      </c>
      <c r="K149" s="40">
        <v>5</v>
      </c>
      <c r="L149" s="40">
        <v>0</v>
      </c>
      <c r="M149" s="40">
        <v>1</v>
      </c>
      <c r="N149" s="40">
        <v>6</v>
      </c>
      <c r="O149" s="40">
        <v>0</v>
      </c>
      <c r="P149" s="40">
        <v>0</v>
      </c>
      <c r="Q149" s="40">
        <v>0</v>
      </c>
      <c r="R149" s="40">
        <v>0</v>
      </c>
      <c r="S149" s="40">
        <v>1</v>
      </c>
      <c r="T149" s="40">
        <v>0</v>
      </c>
      <c r="U149" s="40">
        <v>0</v>
      </c>
      <c r="V149" s="40">
        <v>0</v>
      </c>
      <c r="W149" s="40">
        <v>1</v>
      </c>
    </row>
    <row r="150" spans="2:23" ht="20.100000000000001" customHeight="1" thickBot="1" x14ac:dyDescent="0.25">
      <c r="B150" s="4" t="s">
        <v>378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4</v>
      </c>
      <c r="T150" s="40">
        <v>0</v>
      </c>
      <c r="U150" s="40">
        <v>0</v>
      </c>
      <c r="V150" s="40">
        <v>0</v>
      </c>
      <c r="W150" s="40">
        <v>4</v>
      </c>
    </row>
    <row r="151" spans="2:23" ht="20.100000000000001" customHeight="1" thickBot="1" x14ac:dyDescent="0.25">
      <c r="B151" s="4" t="s">
        <v>379</v>
      </c>
      <c r="C151" s="40">
        <v>1</v>
      </c>
      <c r="D151" s="40">
        <v>0</v>
      </c>
      <c r="E151" s="40">
        <v>0</v>
      </c>
      <c r="F151" s="40">
        <v>1</v>
      </c>
      <c r="G151" s="40">
        <v>0</v>
      </c>
      <c r="H151" s="40">
        <v>0</v>
      </c>
      <c r="I151" s="40">
        <v>0</v>
      </c>
      <c r="J151" s="40">
        <v>0</v>
      </c>
      <c r="K151" s="40">
        <v>1</v>
      </c>
      <c r="L151" s="40">
        <v>0</v>
      </c>
      <c r="M151" s="40">
        <v>0</v>
      </c>
      <c r="N151" s="40">
        <v>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</row>
    <row r="152" spans="2:23" ht="20.100000000000001" customHeight="1" thickBot="1" x14ac:dyDescent="0.25">
      <c r="B152" s="4" t="s">
        <v>380</v>
      </c>
      <c r="C152" s="40">
        <v>62</v>
      </c>
      <c r="D152" s="40">
        <v>9</v>
      </c>
      <c r="E152" s="40">
        <v>0</v>
      </c>
      <c r="F152" s="40">
        <v>71</v>
      </c>
      <c r="G152" s="40">
        <v>20</v>
      </c>
      <c r="H152" s="40">
        <v>3</v>
      </c>
      <c r="I152" s="40">
        <v>0</v>
      </c>
      <c r="J152" s="40">
        <v>23</v>
      </c>
      <c r="K152" s="40">
        <v>42</v>
      </c>
      <c r="L152" s="40">
        <v>6</v>
      </c>
      <c r="M152" s="40">
        <v>0</v>
      </c>
      <c r="N152" s="40">
        <v>48</v>
      </c>
      <c r="O152" s="40">
        <v>0</v>
      </c>
      <c r="P152" s="40">
        <v>0</v>
      </c>
      <c r="Q152" s="40">
        <v>0</v>
      </c>
      <c r="R152" s="40">
        <v>0</v>
      </c>
      <c r="S152" s="40">
        <v>60</v>
      </c>
      <c r="T152" s="40">
        <v>14</v>
      </c>
      <c r="U152" s="40">
        <v>1</v>
      </c>
      <c r="V152" s="40">
        <v>4</v>
      </c>
      <c r="W152" s="40">
        <v>79</v>
      </c>
    </row>
    <row r="153" spans="2:23" ht="20.100000000000001" customHeight="1" thickBot="1" x14ac:dyDescent="0.25">
      <c r="B153" s="4" t="s">
        <v>381</v>
      </c>
      <c r="C153" s="40">
        <v>26</v>
      </c>
      <c r="D153" s="40">
        <v>0</v>
      </c>
      <c r="E153" s="40">
        <v>0</v>
      </c>
      <c r="F153" s="40">
        <v>26</v>
      </c>
      <c r="G153" s="40">
        <v>26</v>
      </c>
      <c r="H153" s="40">
        <v>0</v>
      </c>
      <c r="I153" s="40">
        <v>0</v>
      </c>
      <c r="J153" s="40">
        <v>26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16</v>
      </c>
      <c r="T153" s="40">
        <v>0</v>
      </c>
      <c r="U153" s="40">
        <v>0</v>
      </c>
      <c r="V153" s="40">
        <v>0</v>
      </c>
      <c r="W153" s="40">
        <v>16</v>
      </c>
    </row>
    <row r="154" spans="2:23" ht="20.100000000000001" customHeight="1" thickBot="1" x14ac:dyDescent="0.25">
      <c r="B154" s="4" t="s">
        <v>382</v>
      </c>
      <c r="C154" s="40">
        <v>11</v>
      </c>
      <c r="D154" s="40">
        <v>0</v>
      </c>
      <c r="E154" s="40">
        <v>0</v>
      </c>
      <c r="F154" s="40">
        <v>11</v>
      </c>
      <c r="G154" s="40">
        <v>6</v>
      </c>
      <c r="H154" s="40">
        <v>0</v>
      </c>
      <c r="I154" s="40">
        <v>0</v>
      </c>
      <c r="J154" s="40">
        <v>6</v>
      </c>
      <c r="K154" s="40">
        <v>5</v>
      </c>
      <c r="L154" s="40">
        <v>0</v>
      </c>
      <c r="M154" s="40">
        <v>0</v>
      </c>
      <c r="N154" s="40">
        <v>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</row>
    <row r="155" spans="2:23" ht="20.100000000000001" customHeight="1" thickBot="1" x14ac:dyDescent="0.25">
      <c r="B155" s="4" t="s">
        <v>383</v>
      </c>
      <c r="C155" s="40">
        <v>7</v>
      </c>
      <c r="D155" s="40">
        <v>0</v>
      </c>
      <c r="E155" s="40">
        <v>0</v>
      </c>
      <c r="F155" s="40">
        <v>7</v>
      </c>
      <c r="G155" s="40">
        <v>5</v>
      </c>
      <c r="H155" s="40">
        <v>0</v>
      </c>
      <c r="I155" s="40">
        <v>0</v>
      </c>
      <c r="J155" s="40">
        <v>5</v>
      </c>
      <c r="K155" s="40">
        <v>2</v>
      </c>
      <c r="L155" s="40">
        <v>0</v>
      </c>
      <c r="M155" s="40">
        <v>0</v>
      </c>
      <c r="N155" s="40">
        <v>2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</row>
    <row r="156" spans="2:23" ht="20.100000000000001" customHeight="1" thickBot="1" x14ac:dyDescent="0.25">
      <c r="B156" s="4" t="s">
        <v>384</v>
      </c>
      <c r="C156" s="40">
        <v>17</v>
      </c>
      <c r="D156" s="40">
        <v>1</v>
      </c>
      <c r="E156" s="40">
        <v>3</v>
      </c>
      <c r="F156" s="40">
        <v>21</v>
      </c>
      <c r="G156" s="40">
        <v>11</v>
      </c>
      <c r="H156" s="40">
        <v>1</v>
      </c>
      <c r="I156" s="40">
        <v>1</v>
      </c>
      <c r="J156" s="40">
        <v>13</v>
      </c>
      <c r="K156" s="40">
        <v>6</v>
      </c>
      <c r="L156" s="40">
        <v>0</v>
      </c>
      <c r="M156" s="40">
        <v>2</v>
      </c>
      <c r="N156" s="40">
        <v>8</v>
      </c>
      <c r="O156" s="40">
        <v>0</v>
      </c>
      <c r="P156" s="40">
        <v>0</v>
      </c>
      <c r="Q156" s="40">
        <v>0</v>
      </c>
      <c r="R156" s="40">
        <v>0</v>
      </c>
      <c r="S156" s="40">
        <v>3</v>
      </c>
      <c r="T156" s="40">
        <v>0</v>
      </c>
      <c r="U156" s="40">
        <v>0</v>
      </c>
      <c r="V156" s="40">
        <v>0</v>
      </c>
      <c r="W156" s="40">
        <v>3</v>
      </c>
    </row>
    <row r="157" spans="2:23" ht="20.100000000000001" customHeight="1" thickBot="1" x14ac:dyDescent="0.25">
      <c r="B157" s="4" t="s">
        <v>385</v>
      </c>
      <c r="C157" s="40">
        <v>16</v>
      </c>
      <c r="D157" s="40">
        <v>0</v>
      </c>
      <c r="E157" s="40">
        <v>0</v>
      </c>
      <c r="F157" s="40">
        <v>16</v>
      </c>
      <c r="G157" s="40">
        <v>4</v>
      </c>
      <c r="H157" s="40">
        <v>0</v>
      </c>
      <c r="I157" s="40">
        <v>0</v>
      </c>
      <c r="J157" s="40">
        <v>4</v>
      </c>
      <c r="K157" s="40">
        <v>12</v>
      </c>
      <c r="L157" s="40">
        <v>0</v>
      </c>
      <c r="M157" s="40">
        <v>0</v>
      </c>
      <c r="N157" s="40">
        <v>12</v>
      </c>
      <c r="O157" s="40">
        <v>0</v>
      </c>
      <c r="P157" s="40">
        <v>0</v>
      </c>
      <c r="Q157" s="40">
        <v>0</v>
      </c>
      <c r="R157" s="40">
        <v>0</v>
      </c>
      <c r="S157" s="40">
        <v>34</v>
      </c>
      <c r="T157" s="40">
        <v>15</v>
      </c>
      <c r="U157" s="40">
        <v>13</v>
      </c>
      <c r="V157" s="40">
        <v>52</v>
      </c>
      <c r="W157" s="40">
        <v>114</v>
      </c>
    </row>
    <row r="158" spans="2:23" ht="20.100000000000001" customHeight="1" thickBot="1" x14ac:dyDescent="0.25">
      <c r="B158" s="4" t="s">
        <v>386</v>
      </c>
      <c r="C158" s="40">
        <v>16</v>
      </c>
      <c r="D158" s="40">
        <v>0</v>
      </c>
      <c r="E158" s="40">
        <v>3</v>
      </c>
      <c r="F158" s="40">
        <v>19</v>
      </c>
      <c r="G158" s="40">
        <v>5</v>
      </c>
      <c r="H158" s="40">
        <v>0</v>
      </c>
      <c r="I158" s="40">
        <v>0</v>
      </c>
      <c r="J158" s="40">
        <v>5</v>
      </c>
      <c r="K158" s="40">
        <v>11</v>
      </c>
      <c r="L158" s="40">
        <v>0</v>
      </c>
      <c r="M158" s="40">
        <v>3</v>
      </c>
      <c r="N158" s="40">
        <v>14</v>
      </c>
      <c r="O158" s="40">
        <v>0</v>
      </c>
      <c r="P158" s="40">
        <v>0</v>
      </c>
      <c r="Q158" s="40">
        <v>0</v>
      </c>
      <c r="R158" s="40">
        <v>0</v>
      </c>
      <c r="S158" s="40">
        <v>22</v>
      </c>
      <c r="T158" s="40">
        <v>3</v>
      </c>
      <c r="U158" s="40">
        <v>2</v>
      </c>
      <c r="V158" s="40">
        <v>1</v>
      </c>
      <c r="W158" s="40">
        <v>28</v>
      </c>
    </row>
    <row r="159" spans="2:23" ht="20.100000000000001" customHeight="1" thickBot="1" x14ac:dyDescent="0.25">
      <c r="B159" s="4" t="s">
        <v>387</v>
      </c>
      <c r="C159" s="40">
        <v>3</v>
      </c>
      <c r="D159" s="40">
        <v>0</v>
      </c>
      <c r="E159" s="40">
        <v>0</v>
      </c>
      <c r="F159" s="40">
        <v>3</v>
      </c>
      <c r="G159" s="40">
        <v>2</v>
      </c>
      <c r="H159" s="40">
        <v>0</v>
      </c>
      <c r="I159" s="40">
        <v>0</v>
      </c>
      <c r="J159" s="40">
        <v>2</v>
      </c>
      <c r="K159" s="40">
        <v>1</v>
      </c>
      <c r="L159" s="40">
        <v>0</v>
      </c>
      <c r="M159" s="40">
        <v>0</v>
      </c>
      <c r="N159" s="40">
        <v>1</v>
      </c>
      <c r="O159" s="40">
        <v>0</v>
      </c>
      <c r="P159" s="40">
        <v>0</v>
      </c>
      <c r="Q159" s="40">
        <v>0</v>
      </c>
      <c r="R159" s="40">
        <v>0</v>
      </c>
      <c r="S159" s="40">
        <v>11</v>
      </c>
      <c r="T159" s="40">
        <v>0</v>
      </c>
      <c r="U159" s="40">
        <v>0</v>
      </c>
      <c r="V159" s="40">
        <v>6</v>
      </c>
      <c r="W159" s="40">
        <v>17</v>
      </c>
    </row>
    <row r="160" spans="2:23" ht="20.100000000000001" customHeight="1" thickBot="1" x14ac:dyDescent="0.25">
      <c r="B160" s="4" t="s">
        <v>388</v>
      </c>
      <c r="C160" s="40">
        <v>20</v>
      </c>
      <c r="D160" s="40">
        <v>0</v>
      </c>
      <c r="E160" s="40">
        <v>10</v>
      </c>
      <c r="F160" s="40">
        <v>30</v>
      </c>
      <c r="G160" s="40">
        <v>9</v>
      </c>
      <c r="H160" s="40">
        <v>0</v>
      </c>
      <c r="I160" s="40">
        <v>7</v>
      </c>
      <c r="J160" s="40">
        <v>16</v>
      </c>
      <c r="K160" s="40">
        <v>11</v>
      </c>
      <c r="L160" s="40">
        <v>0</v>
      </c>
      <c r="M160" s="40">
        <v>3</v>
      </c>
      <c r="N160" s="40">
        <v>14</v>
      </c>
      <c r="O160" s="40">
        <v>0</v>
      </c>
      <c r="P160" s="40">
        <v>0</v>
      </c>
      <c r="Q160" s="40">
        <v>0</v>
      </c>
      <c r="R160" s="40">
        <v>0</v>
      </c>
      <c r="S160" s="40">
        <v>50</v>
      </c>
      <c r="T160" s="40">
        <v>2</v>
      </c>
      <c r="U160" s="40">
        <v>0</v>
      </c>
      <c r="V160" s="40">
        <v>16</v>
      </c>
      <c r="W160" s="40">
        <v>68</v>
      </c>
    </row>
    <row r="161" spans="2:23" ht="20.100000000000001" customHeight="1" thickBot="1" x14ac:dyDescent="0.25">
      <c r="B161" s="4" t="s">
        <v>389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</row>
    <row r="162" spans="2:23" ht="20.100000000000001" customHeight="1" thickBot="1" x14ac:dyDescent="0.25">
      <c r="B162" s="4" t="s">
        <v>390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2</v>
      </c>
      <c r="T162" s="40">
        <v>0</v>
      </c>
      <c r="U162" s="40">
        <v>0</v>
      </c>
      <c r="V162" s="40">
        <v>0</v>
      </c>
      <c r="W162" s="40">
        <v>2</v>
      </c>
    </row>
    <row r="163" spans="2:23" ht="20.100000000000001" customHeight="1" thickBot="1" x14ac:dyDescent="0.25">
      <c r="B163" s="4" t="s">
        <v>391</v>
      </c>
      <c r="C163" s="40">
        <v>6</v>
      </c>
      <c r="D163" s="40">
        <v>2</v>
      </c>
      <c r="E163" s="40">
        <v>0</v>
      </c>
      <c r="F163" s="40">
        <v>8</v>
      </c>
      <c r="G163" s="40">
        <v>2</v>
      </c>
      <c r="H163" s="40">
        <v>1</v>
      </c>
      <c r="I163" s="40">
        <v>0</v>
      </c>
      <c r="J163" s="40">
        <v>3</v>
      </c>
      <c r="K163" s="40">
        <v>4</v>
      </c>
      <c r="L163" s="40">
        <v>1</v>
      </c>
      <c r="M163" s="40">
        <v>0</v>
      </c>
      <c r="N163" s="40">
        <v>5</v>
      </c>
      <c r="O163" s="40">
        <v>0</v>
      </c>
      <c r="P163" s="40">
        <v>0</v>
      </c>
      <c r="Q163" s="40">
        <v>0</v>
      </c>
      <c r="R163" s="40">
        <v>0</v>
      </c>
      <c r="S163" s="40">
        <v>10</v>
      </c>
      <c r="T163" s="40">
        <v>0</v>
      </c>
      <c r="U163" s="40">
        <v>0</v>
      </c>
      <c r="V163" s="40">
        <v>0</v>
      </c>
      <c r="W163" s="40">
        <v>10</v>
      </c>
    </row>
    <row r="164" spans="2:23" ht="20.100000000000001" customHeight="1" thickBot="1" x14ac:dyDescent="0.25">
      <c r="B164" s="4" t="s">
        <v>392</v>
      </c>
      <c r="C164" s="40">
        <v>2</v>
      </c>
      <c r="D164" s="40">
        <v>0</v>
      </c>
      <c r="E164" s="40">
        <v>0</v>
      </c>
      <c r="F164" s="40">
        <v>2</v>
      </c>
      <c r="G164" s="40">
        <v>0</v>
      </c>
      <c r="H164" s="40">
        <v>0</v>
      </c>
      <c r="I164" s="40">
        <v>0</v>
      </c>
      <c r="J164" s="40">
        <v>0</v>
      </c>
      <c r="K164" s="40">
        <v>2</v>
      </c>
      <c r="L164" s="40">
        <v>0</v>
      </c>
      <c r="M164" s="40">
        <v>0</v>
      </c>
      <c r="N164" s="40">
        <v>2</v>
      </c>
      <c r="O164" s="40">
        <v>0</v>
      </c>
      <c r="P164" s="40">
        <v>0</v>
      </c>
      <c r="Q164" s="40">
        <v>0</v>
      </c>
      <c r="R164" s="40">
        <v>0</v>
      </c>
      <c r="S164" s="40">
        <v>13</v>
      </c>
      <c r="T164" s="40">
        <v>0</v>
      </c>
      <c r="U164" s="40">
        <v>0</v>
      </c>
      <c r="V164" s="40">
        <v>1</v>
      </c>
      <c r="W164" s="40">
        <v>14</v>
      </c>
    </row>
    <row r="165" spans="2:23" ht="20.100000000000001" customHeight="1" thickBot="1" x14ac:dyDescent="0.25">
      <c r="B165" s="4" t="s">
        <v>393</v>
      </c>
      <c r="C165" s="40">
        <v>9</v>
      </c>
      <c r="D165" s="40">
        <v>0</v>
      </c>
      <c r="E165" s="40">
        <v>1</v>
      </c>
      <c r="F165" s="40">
        <v>10</v>
      </c>
      <c r="G165" s="40">
        <v>4</v>
      </c>
      <c r="H165" s="40">
        <v>0</v>
      </c>
      <c r="I165" s="40">
        <v>0</v>
      </c>
      <c r="J165" s="40">
        <v>4</v>
      </c>
      <c r="K165" s="40">
        <v>5</v>
      </c>
      <c r="L165" s="40">
        <v>0</v>
      </c>
      <c r="M165" s="40">
        <v>1</v>
      </c>
      <c r="N165" s="40">
        <v>6</v>
      </c>
      <c r="O165" s="40">
        <v>0</v>
      </c>
      <c r="P165" s="40">
        <v>0</v>
      </c>
      <c r="Q165" s="40">
        <v>0</v>
      </c>
      <c r="R165" s="40">
        <v>0</v>
      </c>
      <c r="S165" s="40">
        <v>7</v>
      </c>
      <c r="T165" s="40">
        <v>6</v>
      </c>
      <c r="U165" s="40">
        <v>0</v>
      </c>
      <c r="V165" s="40">
        <v>0</v>
      </c>
      <c r="W165" s="40">
        <v>13</v>
      </c>
    </row>
    <row r="166" spans="2:23" ht="20.100000000000001" customHeight="1" thickBot="1" x14ac:dyDescent="0.25">
      <c r="B166" s="4" t="s">
        <v>394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2</v>
      </c>
      <c r="T166" s="40">
        <v>0</v>
      </c>
      <c r="U166" s="40">
        <v>0</v>
      </c>
      <c r="V166" s="40">
        <v>0</v>
      </c>
      <c r="W166" s="40">
        <v>2</v>
      </c>
    </row>
    <row r="167" spans="2:23" ht="20.100000000000001" customHeight="1" thickBot="1" x14ac:dyDescent="0.25">
      <c r="B167" s="4" t="s">
        <v>395</v>
      </c>
      <c r="C167" s="40">
        <v>0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2</v>
      </c>
      <c r="T167" s="40">
        <v>0</v>
      </c>
      <c r="U167" s="40">
        <v>0</v>
      </c>
      <c r="V167" s="40">
        <v>0</v>
      </c>
      <c r="W167" s="40">
        <v>2</v>
      </c>
    </row>
    <row r="168" spans="2:23" ht="20.100000000000001" customHeight="1" thickBot="1" x14ac:dyDescent="0.25">
      <c r="B168" s="4" t="s">
        <v>194</v>
      </c>
      <c r="C168" s="40">
        <v>23</v>
      </c>
      <c r="D168" s="40">
        <v>0</v>
      </c>
      <c r="E168" s="40">
        <v>2</v>
      </c>
      <c r="F168" s="40">
        <v>25</v>
      </c>
      <c r="G168" s="40">
        <v>1</v>
      </c>
      <c r="H168" s="40">
        <v>0</v>
      </c>
      <c r="I168" s="40">
        <v>0</v>
      </c>
      <c r="J168" s="40">
        <v>1</v>
      </c>
      <c r="K168" s="40">
        <v>22</v>
      </c>
      <c r="L168" s="40">
        <v>0</v>
      </c>
      <c r="M168" s="40">
        <v>2</v>
      </c>
      <c r="N168" s="40">
        <v>24</v>
      </c>
      <c r="O168" s="40">
        <v>0</v>
      </c>
      <c r="P168" s="40">
        <v>0</v>
      </c>
      <c r="Q168" s="40">
        <v>0</v>
      </c>
      <c r="R168" s="40">
        <v>0</v>
      </c>
      <c r="S168" s="40">
        <v>17</v>
      </c>
      <c r="T168" s="40">
        <v>0</v>
      </c>
      <c r="U168" s="40">
        <v>3</v>
      </c>
      <c r="V168" s="40">
        <v>0</v>
      </c>
      <c r="W168" s="40">
        <v>20</v>
      </c>
    </row>
    <row r="169" spans="2:23" ht="20.100000000000001" customHeight="1" thickBot="1" x14ac:dyDescent="0.25">
      <c r="B169" s="4" t="s">
        <v>396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</row>
    <row r="170" spans="2:23" ht="20.100000000000001" customHeight="1" thickBot="1" x14ac:dyDescent="0.25">
      <c r="B170" s="4" t="s">
        <v>195</v>
      </c>
      <c r="C170" s="40">
        <v>5</v>
      </c>
      <c r="D170" s="40">
        <v>0</v>
      </c>
      <c r="E170" s="40">
        <v>0</v>
      </c>
      <c r="F170" s="40">
        <v>5</v>
      </c>
      <c r="G170" s="40">
        <v>5</v>
      </c>
      <c r="H170" s="40">
        <v>0</v>
      </c>
      <c r="I170" s="40">
        <v>0</v>
      </c>
      <c r="J170" s="40">
        <v>5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81</v>
      </c>
      <c r="T170" s="40">
        <v>6</v>
      </c>
      <c r="U170" s="40">
        <v>8</v>
      </c>
      <c r="V170" s="40">
        <v>0</v>
      </c>
      <c r="W170" s="40">
        <v>95</v>
      </c>
    </row>
    <row r="171" spans="2:23" ht="20.100000000000001" customHeight="1" thickBot="1" x14ac:dyDescent="0.25">
      <c r="B171" s="4" t="s">
        <v>397</v>
      </c>
      <c r="C171" s="40">
        <v>3</v>
      </c>
      <c r="D171" s="40">
        <v>0</v>
      </c>
      <c r="E171" s="40">
        <v>1</v>
      </c>
      <c r="F171" s="40">
        <v>4</v>
      </c>
      <c r="G171" s="40">
        <v>1</v>
      </c>
      <c r="H171" s="40">
        <v>0</v>
      </c>
      <c r="I171" s="40">
        <v>0</v>
      </c>
      <c r="J171" s="40">
        <v>1</v>
      </c>
      <c r="K171" s="40">
        <v>2</v>
      </c>
      <c r="L171" s="40">
        <v>0</v>
      </c>
      <c r="M171" s="40">
        <v>1</v>
      </c>
      <c r="N171" s="40">
        <v>3</v>
      </c>
      <c r="O171" s="40">
        <v>0</v>
      </c>
      <c r="P171" s="40">
        <v>0</v>
      </c>
      <c r="Q171" s="40">
        <v>0</v>
      </c>
      <c r="R171" s="40">
        <v>0</v>
      </c>
      <c r="S171" s="40">
        <v>7</v>
      </c>
      <c r="T171" s="40">
        <v>0</v>
      </c>
      <c r="U171" s="40">
        <v>0</v>
      </c>
      <c r="V171" s="40">
        <v>0</v>
      </c>
      <c r="W171" s="40">
        <v>7</v>
      </c>
    </row>
    <row r="172" spans="2:23" ht="20.100000000000001" customHeight="1" thickBot="1" x14ac:dyDescent="0.25">
      <c r="B172" s="4" t="s">
        <v>398</v>
      </c>
      <c r="C172" s="40">
        <v>2</v>
      </c>
      <c r="D172" s="40">
        <v>0</v>
      </c>
      <c r="E172" s="40">
        <v>0</v>
      </c>
      <c r="F172" s="40">
        <v>2</v>
      </c>
      <c r="G172" s="40">
        <v>1</v>
      </c>
      <c r="H172" s="40">
        <v>0</v>
      </c>
      <c r="I172" s="40">
        <v>0</v>
      </c>
      <c r="J172" s="40">
        <v>1</v>
      </c>
      <c r="K172" s="40">
        <v>1</v>
      </c>
      <c r="L172" s="40">
        <v>0</v>
      </c>
      <c r="M172" s="40">
        <v>0</v>
      </c>
      <c r="N172" s="40">
        <v>1</v>
      </c>
      <c r="O172" s="40">
        <v>0</v>
      </c>
      <c r="P172" s="40">
        <v>0</v>
      </c>
      <c r="Q172" s="40">
        <v>0</v>
      </c>
      <c r="R172" s="40">
        <v>0</v>
      </c>
      <c r="S172" s="40">
        <v>3</v>
      </c>
      <c r="T172" s="40">
        <v>0</v>
      </c>
      <c r="U172" s="40">
        <v>0</v>
      </c>
      <c r="V172" s="40">
        <v>0</v>
      </c>
      <c r="W172" s="40">
        <v>3</v>
      </c>
    </row>
    <row r="173" spans="2:23" ht="20.100000000000001" customHeight="1" thickBot="1" x14ac:dyDescent="0.25">
      <c r="B173" s="4" t="s">
        <v>399</v>
      </c>
      <c r="C173" s="40">
        <v>2</v>
      </c>
      <c r="D173" s="40">
        <v>0</v>
      </c>
      <c r="E173" s="40">
        <v>0</v>
      </c>
      <c r="F173" s="40">
        <v>2</v>
      </c>
      <c r="G173" s="40">
        <v>0</v>
      </c>
      <c r="H173" s="40">
        <v>0</v>
      </c>
      <c r="I173" s="40">
        <v>0</v>
      </c>
      <c r="J173" s="40">
        <v>0</v>
      </c>
      <c r="K173" s="40">
        <v>2</v>
      </c>
      <c r="L173" s="40">
        <v>0</v>
      </c>
      <c r="M173" s="40">
        <v>0</v>
      </c>
      <c r="N173" s="40">
        <v>2</v>
      </c>
      <c r="O173" s="40">
        <v>0</v>
      </c>
      <c r="P173" s="40">
        <v>0</v>
      </c>
      <c r="Q173" s="40">
        <v>0</v>
      </c>
      <c r="R173" s="40">
        <v>0</v>
      </c>
      <c r="S173" s="40">
        <v>1</v>
      </c>
      <c r="T173" s="40">
        <v>1</v>
      </c>
      <c r="U173" s="40">
        <v>0</v>
      </c>
      <c r="V173" s="40">
        <v>0</v>
      </c>
      <c r="W173" s="40">
        <v>2</v>
      </c>
    </row>
    <row r="174" spans="2:23" ht="20.100000000000001" customHeight="1" thickBot="1" x14ac:dyDescent="0.25">
      <c r="B174" s="4" t="s">
        <v>400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</row>
    <row r="175" spans="2:23" ht="20.100000000000001" customHeight="1" thickBot="1" x14ac:dyDescent="0.25">
      <c r="B175" s="4" t="s">
        <v>401</v>
      </c>
      <c r="C175" s="40">
        <v>2</v>
      </c>
      <c r="D175" s="40">
        <v>0</v>
      </c>
      <c r="E175" s="40">
        <v>1</v>
      </c>
      <c r="F175" s="40">
        <v>3</v>
      </c>
      <c r="G175" s="40">
        <v>1</v>
      </c>
      <c r="H175" s="40">
        <v>0</v>
      </c>
      <c r="I175" s="40">
        <v>0</v>
      </c>
      <c r="J175" s="40">
        <v>1</v>
      </c>
      <c r="K175" s="40">
        <v>1</v>
      </c>
      <c r="L175" s="40">
        <v>0</v>
      </c>
      <c r="M175" s="40">
        <v>1</v>
      </c>
      <c r="N175" s="40">
        <v>2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</row>
    <row r="176" spans="2:23" ht="20.100000000000001" customHeight="1" thickBot="1" x14ac:dyDescent="0.25">
      <c r="B176" s="4" t="s">
        <v>402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</row>
    <row r="177" spans="2:23" ht="20.100000000000001" customHeight="1" thickBot="1" x14ac:dyDescent="0.25">
      <c r="B177" s="4" t="s">
        <v>403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</row>
    <row r="178" spans="2:23" ht="20.100000000000001" customHeight="1" thickBot="1" x14ac:dyDescent="0.25">
      <c r="B178" s="4" t="s">
        <v>196</v>
      </c>
      <c r="C178" s="40">
        <v>23</v>
      </c>
      <c r="D178" s="40">
        <v>0</v>
      </c>
      <c r="E178" s="40">
        <v>0</v>
      </c>
      <c r="F178" s="40">
        <v>23</v>
      </c>
      <c r="G178" s="40">
        <v>14</v>
      </c>
      <c r="H178" s="40">
        <v>0</v>
      </c>
      <c r="I178" s="40">
        <v>0</v>
      </c>
      <c r="J178" s="40">
        <v>14</v>
      </c>
      <c r="K178" s="40">
        <v>9</v>
      </c>
      <c r="L178" s="40">
        <v>0</v>
      </c>
      <c r="M178" s="40">
        <v>0</v>
      </c>
      <c r="N178" s="40">
        <v>9</v>
      </c>
      <c r="O178" s="40">
        <v>0</v>
      </c>
      <c r="P178" s="40">
        <v>0</v>
      </c>
      <c r="Q178" s="40">
        <v>0</v>
      </c>
      <c r="R178" s="40">
        <v>0</v>
      </c>
      <c r="S178" s="40">
        <v>66</v>
      </c>
      <c r="T178" s="40">
        <v>3</v>
      </c>
      <c r="U178" s="40">
        <v>0</v>
      </c>
      <c r="V178" s="40">
        <v>1</v>
      </c>
      <c r="W178" s="40">
        <v>70</v>
      </c>
    </row>
    <row r="179" spans="2:23" ht="20.100000000000001" customHeight="1" thickBot="1" x14ac:dyDescent="0.25">
      <c r="B179" s="4" t="s">
        <v>404</v>
      </c>
      <c r="C179" s="40">
        <v>1</v>
      </c>
      <c r="D179" s="40">
        <v>0</v>
      </c>
      <c r="E179" s="40">
        <v>0</v>
      </c>
      <c r="F179" s="40">
        <v>1</v>
      </c>
      <c r="G179" s="40">
        <v>0</v>
      </c>
      <c r="H179" s="40">
        <v>0</v>
      </c>
      <c r="I179" s="40">
        <v>0</v>
      </c>
      <c r="J179" s="40">
        <v>0</v>
      </c>
      <c r="K179" s="40">
        <v>1</v>
      </c>
      <c r="L179" s="40">
        <v>0</v>
      </c>
      <c r="M179" s="40">
        <v>0</v>
      </c>
      <c r="N179" s="40">
        <v>1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</row>
    <row r="180" spans="2:23" ht="20.100000000000001" customHeight="1" thickBot="1" x14ac:dyDescent="0.25">
      <c r="B180" s="4" t="s">
        <v>405</v>
      </c>
      <c r="C180" s="40">
        <v>12</v>
      </c>
      <c r="D180" s="40">
        <v>0</v>
      </c>
      <c r="E180" s="40">
        <v>1</v>
      </c>
      <c r="F180" s="40">
        <v>13</v>
      </c>
      <c r="G180" s="40">
        <v>0</v>
      </c>
      <c r="H180" s="40">
        <v>0</v>
      </c>
      <c r="I180" s="40">
        <v>0</v>
      </c>
      <c r="J180" s="40">
        <v>0</v>
      </c>
      <c r="K180" s="40">
        <v>12</v>
      </c>
      <c r="L180" s="40">
        <v>0</v>
      </c>
      <c r="M180" s="40">
        <v>1</v>
      </c>
      <c r="N180" s="40">
        <v>13</v>
      </c>
      <c r="O180" s="40">
        <v>0</v>
      </c>
      <c r="P180" s="40">
        <v>0</v>
      </c>
      <c r="Q180" s="40">
        <v>0</v>
      </c>
      <c r="R180" s="40">
        <v>0</v>
      </c>
      <c r="S180" s="40">
        <v>41</v>
      </c>
      <c r="T180" s="40">
        <v>1</v>
      </c>
      <c r="U180" s="40">
        <v>0</v>
      </c>
      <c r="V180" s="40">
        <v>1</v>
      </c>
      <c r="W180" s="40">
        <v>43</v>
      </c>
    </row>
    <row r="181" spans="2:23" ht="20.100000000000001" customHeight="1" thickBot="1" x14ac:dyDescent="0.25">
      <c r="B181" s="4" t="s">
        <v>406</v>
      </c>
      <c r="C181" s="40">
        <v>9</v>
      </c>
      <c r="D181" s="40">
        <v>0</v>
      </c>
      <c r="E181" s="40">
        <v>0</v>
      </c>
      <c r="F181" s="40">
        <v>9</v>
      </c>
      <c r="G181" s="40">
        <v>0</v>
      </c>
      <c r="H181" s="40">
        <v>0</v>
      </c>
      <c r="I181" s="40">
        <v>0</v>
      </c>
      <c r="J181" s="40">
        <v>0</v>
      </c>
      <c r="K181" s="40">
        <v>9</v>
      </c>
      <c r="L181" s="40">
        <v>0</v>
      </c>
      <c r="M181" s="40">
        <v>0</v>
      </c>
      <c r="N181" s="40">
        <v>9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</row>
    <row r="182" spans="2:23" ht="20.100000000000001" customHeight="1" thickBot="1" x14ac:dyDescent="0.25">
      <c r="B182" s="4" t="s">
        <v>407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</row>
    <row r="183" spans="2:23" ht="20.100000000000001" customHeight="1" thickBot="1" x14ac:dyDescent="0.25">
      <c r="B183" s="4" t="s">
        <v>408</v>
      </c>
      <c r="C183" s="40">
        <v>3</v>
      </c>
      <c r="D183" s="40">
        <v>0</v>
      </c>
      <c r="E183" s="40">
        <v>0</v>
      </c>
      <c r="F183" s="40">
        <v>3</v>
      </c>
      <c r="G183" s="40">
        <v>0</v>
      </c>
      <c r="H183" s="40">
        <v>0</v>
      </c>
      <c r="I183" s="40">
        <v>0</v>
      </c>
      <c r="J183" s="40">
        <v>0</v>
      </c>
      <c r="K183" s="40">
        <v>3</v>
      </c>
      <c r="L183" s="40">
        <v>0</v>
      </c>
      <c r="M183" s="40">
        <v>0</v>
      </c>
      <c r="N183" s="40">
        <v>3</v>
      </c>
      <c r="O183" s="40">
        <v>0</v>
      </c>
      <c r="P183" s="40">
        <v>0</v>
      </c>
      <c r="Q183" s="40">
        <v>0</v>
      </c>
      <c r="R183" s="40">
        <v>0</v>
      </c>
      <c r="S183" s="40">
        <v>1</v>
      </c>
      <c r="T183" s="40">
        <v>1</v>
      </c>
      <c r="U183" s="40">
        <v>1</v>
      </c>
      <c r="V183" s="40">
        <v>0</v>
      </c>
      <c r="W183" s="40">
        <v>3</v>
      </c>
    </row>
    <row r="184" spans="2:23" ht="20.100000000000001" customHeight="1" thickBot="1" x14ac:dyDescent="0.25">
      <c r="B184" s="4" t="s">
        <v>197</v>
      </c>
      <c r="C184" s="40">
        <v>25</v>
      </c>
      <c r="D184" s="40">
        <v>0</v>
      </c>
      <c r="E184" s="40">
        <v>0</v>
      </c>
      <c r="F184" s="40">
        <v>25</v>
      </c>
      <c r="G184" s="40">
        <v>8</v>
      </c>
      <c r="H184" s="40">
        <v>0</v>
      </c>
      <c r="I184" s="40">
        <v>0</v>
      </c>
      <c r="J184" s="40">
        <v>8</v>
      </c>
      <c r="K184" s="40">
        <v>17</v>
      </c>
      <c r="L184" s="40">
        <v>0</v>
      </c>
      <c r="M184" s="40">
        <v>0</v>
      </c>
      <c r="N184" s="40">
        <v>17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</row>
    <row r="185" spans="2:23" ht="20.100000000000001" customHeight="1" thickBot="1" x14ac:dyDescent="0.25">
      <c r="B185" s="4" t="s">
        <v>409</v>
      </c>
      <c r="C185" s="40">
        <v>0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1</v>
      </c>
      <c r="T185" s="40">
        <v>0</v>
      </c>
      <c r="U185" s="40">
        <v>0</v>
      </c>
      <c r="V185" s="40">
        <v>0</v>
      </c>
      <c r="W185" s="40">
        <v>1</v>
      </c>
    </row>
    <row r="186" spans="2:23" ht="20.100000000000001" customHeight="1" thickBot="1" x14ac:dyDescent="0.25">
      <c r="B186" s="4" t="s">
        <v>410</v>
      </c>
      <c r="C186" s="40">
        <v>1</v>
      </c>
      <c r="D186" s="40">
        <v>0</v>
      </c>
      <c r="E186" s="40">
        <v>0</v>
      </c>
      <c r="F186" s="40">
        <v>1</v>
      </c>
      <c r="G186" s="40">
        <v>0</v>
      </c>
      <c r="H186" s="40">
        <v>0</v>
      </c>
      <c r="I186" s="40">
        <v>0</v>
      </c>
      <c r="J186" s="40">
        <v>0</v>
      </c>
      <c r="K186" s="40">
        <v>1</v>
      </c>
      <c r="L186" s="40">
        <v>0</v>
      </c>
      <c r="M186" s="40">
        <v>0</v>
      </c>
      <c r="N186" s="40">
        <v>1</v>
      </c>
      <c r="O186" s="40">
        <v>0</v>
      </c>
      <c r="P186" s="40">
        <v>0</v>
      </c>
      <c r="Q186" s="40">
        <v>0</v>
      </c>
      <c r="R186" s="40">
        <v>0</v>
      </c>
      <c r="S186" s="40">
        <v>5</v>
      </c>
      <c r="T186" s="40">
        <v>0</v>
      </c>
      <c r="U186" s="40">
        <v>0</v>
      </c>
      <c r="V186" s="40">
        <v>0</v>
      </c>
      <c r="W186" s="40">
        <v>5</v>
      </c>
    </row>
    <row r="187" spans="2:23" ht="20.100000000000001" customHeight="1" thickBot="1" x14ac:dyDescent="0.25">
      <c r="B187" s="4" t="s">
        <v>198</v>
      </c>
      <c r="C187" s="40">
        <v>48</v>
      </c>
      <c r="D187" s="40">
        <v>0</v>
      </c>
      <c r="E187" s="40">
        <v>0</v>
      </c>
      <c r="F187" s="40">
        <v>48</v>
      </c>
      <c r="G187" s="40">
        <v>48</v>
      </c>
      <c r="H187" s="40">
        <v>0</v>
      </c>
      <c r="I187" s="40">
        <v>0</v>
      </c>
      <c r="J187" s="40">
        <v>48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39</v>
      </c>
      <c r="T187" s="40">
        <v>0</v>
      </c>
      <c r="U187" s="40">
        <v>0</v>
      </c>
      <c r="V187" s="40">
        <v>0</v>
      </c>
      <c r="W187" s="40">
        <v>39</v>
      </c>
    </row>
    <row r="188" spans="2:23" ht="20.100000000000001" customHeight="1" thickBot="1" x14ac:dyDescent="0.25">
      <c r="B188" s="4" t="s">
        <v>411</v>
      </c>
      <c r="C188" s="40">
        <v>5</v>
      </c>
      <c r="D188" s="40">
        <v>1</v>
      </c>
      <c r="E188" s="40">
        <v>0</v>
      </c>
      <c r="F188" s="40">
        <v>6</v>
      </c>
      <c r="G188" s="40">
        <v>1</v>
      </c>
      <c r="H188" s="40">
        <v>0</v>
      </c>
      <c r="I188" s="40">
        <v>0</v>
      </c>
      <c r="J188" s="40">
        <v>1</v>
      </c>
      <c r="K188" s="40">
        <v>4</v>
      </c>
      <c r="L188" s="40">
        <v>1</v>
      </c>
      <c r="M188" s="40">
        <v>0</v>
      </c>
      <c r="N188" s="40">
        <v>5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1</v>
      </c>
      <c r="W188" s="40">
        <v>1</v>
      </c>
    </row>
    <row r="189" spans="2:23" ht="20.100000000000001" customHeight="1" thickBot="1" x14ac:dyDescent="0.25">
      <c r="B189" s="4" t="s">
        <v>412</v>
      </c>
      <c r="C189" s="40">
        <v>1</v>
      </c>
      <c r="D189" s="40">
        <v>0</v>
      </c>
      <c r="E189" s="40">
        <v>1</v>
      </c>
      <c r="F189" s="40">
        <v>2</v>
      </c>
      <c r="G189" s="40">
        <v>0</v>
      </c>
      <c r="H189" s="40">
        <v>0</v>
      </c>
      <c r="I189" s="40">
        <v>0</v>
      </c>
      <c r="J189" s="40">
        <v>0</v>
      </c>
      <c r="K189" s="40">
        <v>1</v>
      </c>
      <c r="L189" s="40">
        <v>0</v>
      </c>
      <c r="M189" s="40">
        <v>1</v>
      </c>
      <c r="N189" s="40">
        <v>2</v>
      </c>
      <c r="O189" s="40">
        <v>0</v>
      </c>
      <c r="P189" s="40">
        <v>0</v>
      </c>
      <c r="Q189" s="40">
        <v>0</v>
      </c>
      <c r="R189" s="40">
        <v>0</v>
      </c>
      <c r="S189" s="40">
        <v>2</v>
      </c>
      <c r="T189" s="40">
        <v>0</v>
      </c>
      <c r="U189" s="40">
        <v>0</v>
      </c>
      <c r="V189" s="40">
        <v>0</v>
      </c>
      <c r="W189" s="40">
        <v>2</v>
      </c>
    </row>
    <row r="190" spans="2:23" ht="20.100000000000001" customHeight="1" thickBot="1" x14ac:dyDescent="0.25">
      <c r="B190" s="4" t="s">
        <v>413</v>
      </c>
      <c r="C190" s="40">
        <v>6</v>
      </c>
      <c r="D190" s="40">
        <v>0</v>
      </c>
      <c r="E190" s="40">
        <v>0</v>
      </c>
      <c r="F190" s="40">
        <v>6</v>
      </c>
      <c r="G190" s="40">
        <v>0</v>
      </c>
      <c r="H190" s="40">
        <v>0</v>
      </c>
      <c r="I190" s="40">
        <v>0</v>
      </c>
      <c r="J190" s="40">
        <v>0</v>
      </c>
      <c r="K190" s="40">
        <v>6</v>
      </c>
      <c r="L190" s="40">
        <v>0</v>
      </c>
      <c r="M190" s="40">
        <v>0</v>
      </c>
      <c r="N190" s="40">
        <v>6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</row>
    <row r="191" spans="2:23" ht="20.100000000000001" customHeight="1" thickBot="1" x14ac:dyDescent="0.25">
      <c r="B191" s="4" t="s">
        <v>414</v>
      </c>
      <c r="C191" s="40">
        <v>4</v>
      </c>
      <c r="D191" s="40">
        <v>0</v>
      </c>
      <c r="E191" s="40">
        <v>0</v>
      </c>
      <c r="F191" s="40">
        <v>4</v>
      </c>
      <c r="G191" s="40">
        <v>4</v>
      </c>
      <c r="H191" s="40">
        <v>0</v>
      </c>
      <c r="I191" s="40">
        <v>0</v>
      </c>
      <c r="J191" s="40">
        <v>4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</row>
    <row r="192" spans="2:23" ht="20.100000000000001" customHeight="1" thickBot="1" x14ac:dyDescent="0.25">
      <c r="B192" s="4" t="s">
        <v>199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6</v>
      </c>
      <c r="T192" s="40">
        <v>0</v>
      </c>
      <c r="U192" s="40">
        <v>0</v>
      </c>
      <c r="V192" s="40">
        <v>0</v>
      </c>
      <c r="W192" s="40">
        <v>6</v>
      </c>
    </row>
    <row r="193" spans="2:23" ht="20.100000000000001" customHeight="1" thickBot="1" x14ac:dyDescent="0.25">
      <c r="B193" s="4" t="s">
        <v>415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</row>
    <row r="194" spans="2:23" ht="20.100000000000001" customHeight="1" thickBot="1" x14ac:dyDescent="0.25">
      <c r="B194" s="4" t="s">
        <v>416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</row>
    <row r="195" spans="2:23" ht="20.100000000000001" customHeight="1" thickBot="1" x14ac:dyDescent="0.25">
      <c r="B195" s="4" t="s">
        <v>417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</row>
    <row r="196" spans="2:23" ht="20.100000000000001" customHeight="1" thickBot="1" x14ac:dyDescent="0.25">
      <c r="B196" s="4" t="s">
        <v>418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</row>
    <row r="197" spans="2:23" ht="20.100000000000001" customHeight="1" thickBot="1" x14ac:dyDescent="0.25">
      <c r="B197" s="4" t="s">
        <v>419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</row>
    <row r="198" spans="2:23" ht="20.100000000000001" customHeight="1" thickBot="1" x14ac:dyDescent="0.25">
      <c r="B198" s="4" t="s">
        <v>200</v>
      </c>
      <c r="C198" s="40">
        <v>3</v>
      </c>
      <c r="D198" s="40">
        <v>0</v>
      </c>
      <c r="E198" s="40">
        <v>0</v>
      </c>
      <c r="F198" s="40">
        <v>3</v>
      </c>
      <c r="G198" s="40">
        <v>1</v>
      </c>
      <c r="H198" s="40">
        <v>0</v>
      </c>
      <c r="I198" s="40">
        <v>0</v>
      </c>
      <c r="J198" s="40">
        <v>1</v>
      </c>
      <c r="K198" s="40">
        <v>2</v>
      </c>
      <c r="L198" s="40">
        <v>0</v>
      </c>
      <c r="M198" s="40">
        <v>0</v>
      </c>
      <c r="N198" s="40">
        <v>2</v>
      </c>
      <c r="O198" s="40">
        <v>0</v>
      </c>
      <c r="P198" s="40">
        <v>0</v>
      </c>
      <c r="Q198" s="40">
        <v>0</v>
      </c>
      <c r="R198" s="40">
        <v>0</v>
      </c>
      <c r="S198" s="40">
        <v>6</v>
      </c>
      <c r="T198" s="40">
        <v>0</v>
      </c>
      <c r="U198" s="40">
        <v>6</v>
      </c>
      <c r="V198" s="40">
        <v>1</v>
      </c>
      <c r="W198" s="40">
        <v>13</v>
      </c>
    </row>
    <row r="199" spans="2:23" ht="20.100000000000001" customHeight="1" thickBot="1" x14ac:dyDescent="0.25">
      <c r="B199" s="4" t="s">
        <v>201</v>
      </c>
      <c r="C199" s="40">
        <v>56</v>
      </c>
      <c r="D199" s="40">
        <v>0</v>
      </c>
      <c r="E199" s="40">
        <v>0</v>
      </c>
      <c r="F199" s="40">
        <v>56</v>
      </c>
      <c r="G199" s="40">
        <v>1</v>
      </c>
      <c r="H199" s="40">
        <v>0</v>
      </c>
      <c r="I199" s="40">
        <v>0</v>
      </c>
      <c r="J199" s="40">
        <v>1</v>
      </c>
      <c r="K199" s="40">
        <v>55</v>
      </c>
      <c r="L199" s="40">
        <v>0</v>
      </c>
      <c r="M199" s="40">
        <v>0</v>
      </c>
      <c r="N199" s="40">
        <v>55</v>
      </c>
      <c r="O199" s="40">
        <v>0</v>
      </c>
      <c r="P199" s="40">
        <v>0</v>
      </c>
      <c r="Q199" s="40">
        <v>0</v>
      </c>
      <c r="R199" s="40">
        <v>0</v>
      </c>
      <c r="S199" s="40">
        <v>145</v>
      </c>
      <c r="T199" s="40">
        <v>54</v>
      </c>
      <c r="U199" s="40">
        <v>3</v>
      </c>
      <c r="V199" s="40">
        <v>6</v>
      </c>
      <c r="W199" s="40">
        <v>208</v>
      </c>
    </row>
    <row r="200" spans="2:23" ht="20.100000000000001" customHeight="1" thickBot="1" x14ac:dyDescent="0.25">
      <c r="B200" s="4" t="s">
        <v>420</v>
      </c>
      <c r="C200" s="40">
        <v>8</v>
      </c>
      <c r="D200" s="40">
        <v>0</v>
      </c>
      <c r="E200" s="40">
        <v>0</v>
      </c>
      <c r="F200" s="40">
        <v>8</v>
      </c>
      <c r="G200" s="40">
        <v>0</v>
      </c>
      <c r="H200" s="40">
        <v>0</v>
      </c>
      <c r="I200" s="40">
        <v>0</v>
      </c>
      <c r="J200" s="40">
        <v>0</v>
      </c>
      <c r="K200" s="40">
        <v>8</v>
      </c>
      <c r="L200" s="40">
        <v>0</v>
      </c>
      <c r="M200" s="40">
        <v>0</v>
      </c>
      <c r="N200" s="40">
        <v>8</v>
      </c>
      <c r="O200" s="40">
        <v>0</v>
      </c>
      <c r="P200" s="40">
        <v>0</v>
      </c>
      <c r="Q200" s="40">
        <v>0</v>
      </c>
      <c r="R200" s="40">
        <v>0</v>
      </c>
      <c r="S200" s="40">
        <v>18</v>
      </c>
      <c r="T200" s="40">
        <v>1</v>
      </c>
      <c r="U200" s="40">
        <v>0</v>
      </c>
      <c r="V200" s="40">
        <v>0</v>
      </c>
      <c r="W200" s="40">
        <v>19</v>
      </c>
    </row>
    <row r="201" spans="2:23" ht="20.100000000000001" customHeight="1" thickBot="1" x14ac:dyDescent="0.25">
      <c r="B201" s="4" t="s">
        <v>421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</row>
    <row r="202" spans="2:23" ht="20.100000000000001" customHeight="1" thickBot="1" x14ac:dyDescent="0.25">
      <c r="B202" s="4" t="s">
        <v>422</v>
      </c>
      <c r="C202" s="40">
        <v>1</v>
      </c>
      <c r="D202" s="40">
        <v>0</v>
      </c>
      <c r="E202" s="40">
        <v>0</v>
      </c>
      <c r="F202" s="40">
        <v>1</v>
      </c>
      <c r="G202" s="40">
        <v>0</v>
      </c>
      <c r="H202" s="40">
        <v>0</v>
      </c>
      <c r="I202" s="40">
        <v>0</v>
      </c>
      <c r="J202" s="40">
        <v>0</v>
      </c>
      <c r="K202" s="40">
        <v>1</v>
      </c>
      <c r="L202" s="40">
        <v>0</v>
      </c>
      <c r="M202" s="40">
        <v>0</v>
      </c>
      <c r="N202" s="40">
        <v>1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</row>
    <row r="203" spans="2:23" ht="20.100000000000001" customHeight="1" thickBot="1" x14ac:dyDescent="0.25">
      <c r="B203" s="4" t="s">
        <v>202</v>
      </c>
      <c r="C203" s="40">
        <v>7</v>
      </c>
      <c r="D203" s="40">
        <v>0</v>
      </c>
      <c r="E203" s="40">
        <v>2</v>
      </c>
      <c r="F203" s="40">
        <v>9</v>
      </c>
      <c r="G203" s="40">
        <v>0</v>
      </c>
      <c r="H203" s="40">
        <v>0</v>
      </c>
      <c r="I203" s="40">
        <v>0</v>
      </c>
      <c r="J203" s="40">
        <v>0</v>
      </c>
      <c r="K203" s="40">
        <v>7</v>
      </c>
      <c r="L203" s="40">
        <v>0</v>
      </c>
      <c r="M203" s="40">
        <v>2</v>
      </c>
      <c r="N203" s="40">
        <v>9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</row>
    <row r="204" spans="2:23" ht="20.100000000000001" customHeight="1" thickBot="1" x14ac:dyDescent="0.25">
      <c r="B204" s="4" t="s">
        <v>423</v>
      </c>
      <c r="C204" s="40">
        <v>5</v>
      </c>
      <c r="D204" s="40">
        <v>1</v>
      </c>
      <c r="E204" s="40">
        <v>0</v>
      </c>
      <c r="F204" s="40">
        <v>6</v>
      </c>
      <c r="G204" s="40">
        <v>0</v>
      </c>
      <c r="H204" s="40">
        <v>0</v>
      </c>
      <c r="I204" s="40">
        <v>0</v>
      </c>
      <c r="J204" s="40">
        <v>0</v>
      </c>
      <c r="K204" s="40">
        <v>5</v>
      </c>
      <c r="L204" s="40">
        <v>1</v>
      </c>
      <c r="M204" s="40">
        <v>0</v>
      </c>
      <c r="N204" s="40">
        <v>6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</row>
    <row r="205" spans="2:23" ht="20.100000000000001" customHeight="1" thickBot="1" x14ac:dyDescent="0.25">
      <c r="B205" s="4" t="s">
        <v>424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</row>
    <row r="206" spans="2:23" ht="20.100000000000001" customHeight="1" thickBot="1" x14ac:dyDescent="0.25">
      <c r="B206" s="4" t="s">
        <v>425</v>
      </c>
      <c r="C206" s="40">
        <v>0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2</v>
      </c>
      <c r="T206" s="40">
        <v>0</v>
      </c>
      <c r="U206" s="40">
        <v>0</v>
      </c>
      <c r="V206" s="40">
        <v>0</v>
      </c>
      <c r="W206" s="40">
        <v>2</v>
      </c>
    </row>
    <row r="207" spans="2:23" ht="20.100000000000001" customHeight="1" thickBot="1" x14ac:dyDescent="0.25">
      <c r="B207" s="4" t="s">
        <v>203</v>
      </c>
      <c r="C207" s="40">
        <v>17</v>
      </c>
      <c r="D207" s="40">
        <v>0</v>
      </c>
      <c r="E207" s="40">
        <v>0</v>
      </c>
      <c r="F207" s="40">
        <v>17</v>
      </c>
      <c r="G207" s="40">
        <v>0</v>
      </c>
      <c r="H207" s="40">
        <v>0</v>
      </c>
      <c r="I207" s="40">
        <v>0</v>
      </c>
      <c r="J207" s="40">
        <v>0</v>
      </c>
      <c r="K207" s="40">
        <v>17</v>
      </c>
      <c r="L207" s="40">
        <v>0</v>
      </c>
      <c r="M207" s="40">
        <v>0</v>
      </c>
      <c r="N207" s="40">
        <v>17</v>
      </c>
      <c r="O207" s="40">
        <v>0</v>
      </c>
      <c r="P207" s="40">
        <v>0</v>
      </c>
      <c r="Q207" s="40">
        <v>0</v>
      </c>
      <c r="R207" s="40">
        <v>0</v>
      </c>
      <c r="S207" s="40">
        <v>41</v>
      </c>
      <c r="T207" s="40">
        <v>0</v>
      </c>
      <c r="U207" s="40">
        <v>2</v>
      </c>
      <c r="V207" s="40">
        <v>3</v>
      </c>
      <c r="W207" s="40">
        <v>46</v>
      </c>
    </row>
    <row r="208" spans="2:23" ht="20.100000000000001" customHeight="1" thickBot="1" x14ac:dyDescent="0.25">
      <c r="B208" s="4" t="s">
        <v>426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</row>
    <row r="209" spans="2:23" ht="20.100000000000001" customHeight="1" thickBot="1" x14ac:dyDescent="0.25">
      <c r="B209" s="4" t="s">
        <v>427</v>
      </c>
      <c r="C209" s="40">
        <v>21</v>
      </c>
      <c r="D209" s="40">
        <v>0</v>
      </c>
      <c r="E209" s="40">
        <v>0</v>
      </c>
      <c r="F209" s="40">
        <v>21</v>
      </c>
      <c r="G209" s="40">
        <v>15</v>
      </c>
      <c r="H209" s="40">
        <v>0</v>
      </c>
      <c r="I209" s="40">
        <v>0</v>
      </c>
      <c r="J209" s="40">
        <v>15</v>
      </c>
      <c r="K209" s="40">
        <v>6</v>
      </c>
      <c r="L209" s="40">
        <v>0</v>
      </c>
      <c r="M209" s="40">
        <v>0</v>
      </c>
      <c r="N209" s="40">
        <v>6</v>
      </c>
      <c r="O209" s="40">
        <v>0</v>
      </c>
      <c r="P209" s="40">
        <v>0</v>
      </c>
      <c r="Q209" s="40">
        <v>0</v>
      </c>
      <c r="R209" s="40">
        <v>0</v>
      </c>
      <c r="S209" s="40">
        <v>7</v>
      </c>
      <c r="T209" s="40">
        <v>1</v>
      </c>
      <c r="U209" s="40">
        <v>1</v>
      </c>
      <c r="V209" s="40">
        <v>0</v>
      </c>
      <c r="W209" s="40">
        <v>9</v>
      </c>
    </row>
    <row r="210" spans="2:23" ht="20.100000000000001" customHeight="1" thickBot="1" x14ac:dyDescent="0.25">
      <c r="B210" s="4" t="s">
        <v>428</v>
      </c>
      <c r="C210" s="40">
        <v>2</v>
      </c>
      <c r="D210" s="40">
        <v>0</v>
      </c>
      <c r="E210" s="40">
        <v>0</v>
      </c>
      <c r="F210" s="40">
        <v>2</v>
      </c>
      <c r="G210" s="40">
        <v>0</v>
      </c>
      <c r="H210" s="40">
        <v>0</v>
      </c>
      <c r="I210" s="40">
        <v>0</v>
      </c>
      <c r="J210" s="40">
        <v>0</v>
      </c>
      <c r="K210" s="40">
        <v>2</v>
      </c>
      <c r="L210" s="40">
        <v>0</v>
      </c>
      <c r="M210" s="40">
        <v>0</v>
      </c>
      <c r="N210" s="40">
        <v>2</v>
      </c>
      <c r="O210" s="40">
        <v>0</v>
      </c>
      <c r="P210" s="40">
        <v>0</v>
      </c>
      <c r="Q210" s="40">
        <v>0</v>
      </c>
      <c r="R210" s="40">
        <v>0</v>
      </c>
      <c r="S210" s="40">
        <v>9</v>
      </c>
      <c r="T210" s="40">
        <v>0</v>
      </c>
      <c r="U210" s="40">
        <v>3</v>
      </c>
      <c r="V210" s="40">
        <v>0</v>
      </c>
      <c r="W210" s="40">
        <v>12</v>
      </c>
    </row>
    <row r="211" spans="2:23" ht="20.100000000000001" customHeight="1" thickBot="1" x14ac:dyDescent="0.25">
      <c r="B211" s="4" t="s">
        <v>429</v>
      </c>
      <c r="C211" s="40">
        <v>2</v>
      </c>
      <c r="D211" s="40">
        <v>0</v>
      </c>
      <c r="E211" s="40">
        <v>0</v>
      </c>
      <c r="F211" s="40">
        <v>2</v>
      </c>
      <c r="G211" s="40">
        <v>0</v>
      </c>
      <c r="H211" s="40">
        <v>0</v>
      </c>
      <c r="I211" s="40">
        <v>0</v>
      </c>
      <c r="J211" s="40">
        <v>0</v>
      </c>
      <c r="K211" s="40">
        <v>2</v>
      </c>
      <c r="L211" s="40">
        <v>0</v>
      </c>
      <c r="M211" s="40">
        <v>0</v>
      </c>
      <c r="N211" s="40">
        <v>2</v>
      </c>
      <c r="O211" s="40">
        <v>0</v>
      </c>
      <c r="P211" s="40">
        <v>0</v>
      </c>
      <c r="Q211" s="40">
        <v>0</v>
      </c>
      <c r="R211" s="40">
        <v>0</v>
      </c>
      <c r="S211" s="40">
        <v>2</v>
      </c>
      <c r="T211" s="40">
        <v>0</v>
      </c>
      <c r="U211" s="40">
        <v>0</v>
      </c>
      <c r="V211" s="40">
        <v>0</v>
      </c>
      <c r="W211" s="40">
        <v>2</v>
      </c>
    </row>
    <row r="212" spans="2:23" ht="20.100000000000001" customHeight="1" thickBot="1" x14ac:dyDescent="0.25">
      <c r="B212" s="4" t="s">
        <v>430</v>
      </c>
      <c r="C212" s="40">
        <v>1</v>
      </c>
      <c r="D212" s="40">
        <v>0</v>
      </c>
      <c r="E212" s="40">
        <v>0</v>
      </c>
      <c r="F212" s="40">
        <v>1</v>
      </c>
      <c r="G212" s="40">
        <v>0</v>
      </c>
      <c r="H212" s="40">
        <v>0</v>
      </c>
      <c r="I212" s="40">
        <v>0</v>
      </c>
      <c r="J212" s="40">
        <v>0</v>
      </c>
      <c r="K212" s="40">
        <v>1</v>
      </c>
      <c r="L212" s="40">
        <v>0</v>
      </c>
      <c r="M212" s="40">
        <v>0</v>
      </c>
      <c r="N212" s="40">
        <v>1</v>
      </c>
      <c r="O212" s="40">
        <v>0</v>
      </c>
      <c r="P212" s="40">
        <v>0</v>
      </c>
      <c r="Q212" s="40">
        <v>0</v>
      </c>
      <c r="R212" s="40">
        <v>0</v>
      </c>
      <c r="S212" s="40">
        <v>1</v>
      </c>
      <c r="T212" s="40">
        <v>0</v>
      </c>
      <c r="U212" s="40">
        <v>0</v>
      </c>
      <c r="V212" s="40">
        <v>0</v>
      </c>
      <c r="W212" s="40">
        <v>1</v>
      </c>
    </row>
    <row r="213" spans="2:23" ht="20.100000000000001" customHeight="1" thickBot="1" x14ac:dyDescent="0.25">
      <c r="B213" s="4" t="s">
        <v>431</v>
      </c>
      <c r="C213" s="40">
        <v>4</v>
      </c>
      <c r="D213" s="40">
        <v>0</v>
      </c>
      <c r="E213" s="40">
        <v>2</v>
      </c>
      <c r="F213" s="40">
        <v>6</v>
      </c>
      <c r="G213" s="40">
        <v>0</v>
      </c>
      <c r="H213" s="40">
        <v>0</v>
      </c>
      <c r="I213" s="40">
        <v>0</v>
      </c>
      <c r="J213" s="40">
        <v>0</v>
      </c>
      <c r="K213" s="40">
        <v>4</v>
      </c>
      <c r="L213" s="40">
        <v>0</v>
      </c>
      <c r="M213" s="40">
        <v>2</v>
      </c>
      <c r="N213" s="40">
        <v>6</v>
      </c>
      <c r="O213" s="40">
        <v>0</v>
      </c>
      <c r="P213" s="40">
        <v>0</v>
      </c>
      <c r="Q213" s="40">
        <v>0</v>
      </c>
      <c r="R213" s="40">
        <v>0</v>
      </c>
      <c r="S213" s="40">
        <v>1</v>
      </c>
      <c r="T213" s="40">
        <v>0</v>
      </c>
      <c r="U213" s="40">
        <v>0</v>
      </c>
      <c r="V213" s="40">
        <v>0</v>
      </c>
      <c r="W213" s="40">
        <v>1</v>
      </c>
    </row>
    <row r="214" spans="2:23" ht="20.100000000000001" customHeight="1" thickBot="1" x14ac:dyDescent="0.25">
      <c r="B214" s="4" t="s">
        <v>432</v>
      </c>
      <c r="C214" s="40">
        <v>12</v>
      </c>
      <c r="D214" s="40">
        <v>0</v>
      </c>
      <c r="E214" s="40">
        <v>1</v>
      </c>
      <c r="F214" s="40">
        <v>13</v>
      </c>
      <c r="G214" s="40">
        <v>0</v>
      </c>
      <c r="H214" s="40">
        <v>0</v>
      </c>
      <c r="I214" s="40">
        <v>0</v>
      </c>
      <c r="J214" s="40">
        <v>0</v>
      </c>
      <c r="K214" s="40">
        <v>12</v>
      </c>
      <c r="L214" s="40">
        <v>0</v>
      </c>
      <c r="M214" s="40">
        <v>1</v>
      </c>
      <c r="N214" s="40">
        <v>13</v>
      </c>
      <c r="O214" s="40">
        <v>0</v>
      </c>
      <c r="P214" s="40">
        <v>0</v>
      </c>
      <c r="Q214" s="40">
        <v>0</v>
      </c>
      <c r="R214" s="40">
        <v>0</v>
      </c>
      <c r="S214" s="40">
        <v>15</v>
      </c>
      <c r="T214" s="40">
        <v>0</v>
      </c>
      <c r="U214" s="40">
        <v>1</v>
      </c>
      <c r="V214" s="40">
        <v>0</v>
      </c>
      <c r="W214" s="40">
        <v>16</v>
      </c>
    </row>
    <row r="215" spans="2:23" ht="20.100000000000001" customHeight="1" thickBot="1" x14ac:dyDescent="0.25">
      <c r="B215" s="4" t="s">
        <v>204</v>
      </c>
      <c r="C215" s="40">
        <v>22</v>
      </c>
      <c r="D215" s="40">
        <v>0</v>
      </c>
      <c r="E215" s="40">
        <v>0</v>
      </c>
      <c r="F215" s="40">
        <v>22</v>
      </c>
      <c r="G215" s="40">
        <v>1</v>
      </c>
      <c r="H215" s="40">
        <v>0</v>
      </c>
      <c r="I215" s="40">
        <v>0</v>
      </c>
      <c r="J215" s="40">
        <v>1</v>
      </c>
      <c r="K215" s="40">
        <v>21</v>
      </c>
      <c r="L215" s="40">
        <v>0</v>
      </c>
      <c r="M215" s="40">
        <v>0</v>
      </c>
      <c r="N215" s="40">
        <v>21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</row>
    <row r="216" spans="2:23" ht="20.100000000000001" customHeight="1" thickBot="1" x14ac:dyDescent="0.25">
      <c r="B216" s="4" t="s">
        <v>433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4</v>
      </c>
      <c r="T216" s="40">
        <v>0</v>
      </c>
      <c r="U216" s="40">
        <v>0</v>
      </c>
      <c r="V216" s="40">
        <v>0</v>
      </c>
      <c r="W216" s="40">
        <v>4</v>
      </c>
    </row>
    <row r="217" spans="2:23" ht="20.100000000000001" customHeight="1" thickBot="1" x14ac:dyDescent="0.25">
      <c r="B217" s="4" t="s">
        <v>434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</row>
    <row r="218" spans="2:23" ht="20.100000000000001" customHeight="1" thickBot="1" x14ac:dyDescent="0.25">
      <c r="B218" s="4" t="s">
        <v>435</v>
      </c>
      <c r="C218" s="40">
        <v>5</v>
      </c>
      <c r="D218" s="40">
        <v>0</v>
      </c>
      <c r="E218" s="40">
        <v>0</v>
      </c>
      <c r="F218" s="40">
        <v>5</v>
      </c>
      <c r="G218" s="40">
        <v>1</v>
      </c>
      <c r="H218" s="40">
        <v>0</v>
      </c>
      <c r="I218" s="40">
        <v>0</v>
      </c>
      <c r="J218" s="40">
        <v>1</v>
      </c>
      <c r="K218" s="40">
        <v>4</v>
      </c>
      <c r="L218" s="40">
        <v>0</v>
      </c>
      <c r="M218" s="40">
        <v>0</v>
      </c>
      <c r="N218" s="40">
        <v>4</v>
      </c>
      <c r="O218" s="40">
        <v>0</v>
      </c>
      <c r="P218" s="40">
        <v>0</v>
      </c>
      <c r="Q218" s="40">
        <v>0</v>
      </c>
      <c r="R218" s="40">
        <v>0</v>
      </c>
      <c r="S218" s="40">
        <v>9</v>
      </c>
      <c r="T218" s="40">
        <v>6</v>
      </c>
      <c r="U218" s="40">
        <v>1</v>
      </c>
      <c r="V218" s="40">
        <v>0</v>
      </c>
      <c r="W218" s="40">
        <v>16</v>
      </c>
    </row>
    <row r="219" spans="2:23" ht="20.100000000000001" customHeight="1" thickBot="1" x14ac:dyDescent="0.25">
      <c r="B219" s="4" t="s">
        <v>436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</row>
    <row r="220" spans="2:23" ht="20.100000000000001" customHeight="1" thickBot="1" x14ac:dyDescent="0.25">
      <c r="B220" s="4" t="s">
        <v>437</v>
      </c>
      <c r="C220" s="40">
        <v>6</v>
      </c>
      <c r="D220" s="40">
        <v>0</v>
      </c>
      <c r="E220" s="40">
        <v>0</v>
      </c>
      <c r="F220" s="40">
        <v>6</v>
      </c>
      <c r="G220" s="40">
        <v>3</v>
      </c>
      <c r="H220" s="40">
        <v>0</v>
      </c>
      <c r="I220" s="40">
        <v>0</v>
      </c>
      <c r="J220" s="40">
        <v>3</v>
      </c>
      <c r="K220" s="40">
        <v>3</v>
      </c>
      <c r="L220" s="40">
        <v>0</v>
      </c>
      <c r="M220" s="40">
        <v>0</v>
      </c>
      <c r="N220" s="40">
        <v>3</v>
      </c>
      <c r="O220" s="40">
        <v>0</v>
      </c>
      <c r="P220" s="40">
        <v>0</v>
      </c>
      <c r="Q220" s="40">
        <v>0</v>
      </c>
      <c r="R220" s="40">
        <v>0</v>
      </c>
      <c r="S220" s="40">
        <v>18</v>
      </c>
      <c r="T220" s="40">
        <v>6</v>
      </c>
      <c r="U220" s="40">
        <v>0</v>
      </c>
      <c r="V220" s="40">
        <v>2</v>
      </c>
      <c r="W220" s="40">
        <v>26</v>
      </c>
    </row>
    <row r="221" spans="2:23" ht="20.100000000000001" customHeight="1" thickBot="1" x14ac:dyDescent="0.25">
      <c r="B221" s="4" t="s">
        <v>438</v>
      </c>
      <c r="C221" s="40">
        <v>50</v>
      </c>
      <c r="D221" s="40">
        <v>0</v>
      </c>
      <c r="E221" s="40">
        <v>0</v>
      </c>
      <c r="F221" s="40">
        <v>50</v>
      </c>
      <c r="G221" s="40">
        <v>21</v>
      </c>
      <c r="H221" s="40">
        <v>0</v>
      </c>
      <c r="I221" s="40">
        <v>0</v>
      </c>
      <c r="J221" s="40">
        <v>21</v>
      </c>
      <c r="K221" s="40">
        <v>29</v>
      </c>
      <c r="L221" s="40">
        <v>0</v>
      </c>
      <c r="M221" s="40">
        <v>0</v>
      </c>
      <c r="N221" s="40">
        <v>29</v>
      </c>
      <c r="O221" s="40">
        <v>0</v>
      </c>
      <c r="P221" s="40">
        <v>0</v>
      </c>
      <c r="Q221" s="40">
        <v>0</v>
      </c>
      <c r="R221" s="40">
        <v>0</v>
      </c>
      <c r="S221" s="40">
        <v>2</v>
      </c>
      <c r="T221" s="40">
        <v>0</v>
      </c>
      <c r="U221" s="40">
        <v>0</v>
      </c>
      <c r="V221" s="40">
        <v>0</v>
      </c>
      <c r="W221" s="40">
        <v>2</v>
      </c>
    </row>
    <row r="222" spans="2:23" ht="20.100000000000001" customHeight="1" thickBot="1" x14ac:dyDescent="0.25">
      <c r="B222" s="4" t="s">
        <v>439</v>
      </c>
      <c r="C222" s="40">
        <v>3</v>
      </c>
      <c r="D222" s="40">
        <v>0</v>
      </c>
      <c r="E222" s="40">
        <v>0</v>
      </c>
      <c r="F222" s="40">
        <v>3</v>
      </c>
      <c r="G222" s="40">
        <v>0</v>
      </c>
      <c r="H222" s="40">
        <v>0</v>
      </c>
      <c r="I222" s="40">
        <v>0</v>
      </c>
      <c r="J222" s="40">
        <v>0</v>
      </c>
      <c r="K222" s="40">
        <v>3</v>
      </c>
      <c r="L222" s="40">
        <v>0</v>
      </c>
      <c r="M222" s="40">
        <v>0</v>
      </c>
      <c r="N222" s="40">
        <v>3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</row>
    <row r="223" spans="2:23" ht="20.100000000000001" customHeight="1" thickBot="1" x14ac:dyDescent="0.25">
      <c r="B223" s="4" t="s">
        <v>440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3</v>
      </c>
      <c r="T223" s="40">
        <v>1</v>
      </c>
      <c r="U223" s="40">
        <v>0</v>
      </c>
      <c r="V223" s="40">
        <v>2</v>
      </c>
      <c r="W223" s="40">
        <v>6</v>
      </c>
    </row>
    <row r="224" spans="2:23" ht="20.100000000000001" customHeight="1" thickBot="1" x14ac:dyDescent="0.25">
      <c r="B224" s="4" t="s">
        <v>205</v>
      </c>
      <c r="C224" s="40">
        <v>10</v>
      </c>
      <c r="D224" s="40">
        <v>0</v>
      </c>
      <c r="E224" s="40">
        <v>0</v>
      </c>
      <c r="F224" s="40">
        <v>10</v>
      </c>
      <c r="G224" s="40">
        <v>0</v>
      </c>
      <c r="H224" s="40">
        <v>0</v>
      </c>
      <c r="I224" s="40">
        <v>0</v>
      </c>
      <c r="J224" s="40">
        <v>0</v>
      </c>
      <c r="K224" s="40">
        <v>10</v>
      </c>
      <c r="L224" s="40">
        <v>0</v>
      </c>
      <c r="M224" s="40">
        <v>0</v>
      </c>
      <c r="N224" s="40">
        <v>10</v>
      </c>
      <c r="O224" s="40">
        <v>0</v>
      </c>
      <c r="P224" s="40">
        <v>0</v>
      </c>
      <c r="Q224" s="40">
        <v>0</v>
      </c>
      <c r="R224" s="40">
        <v>0</v>
      </c>
      <c r="S224" s="40">
        <v>10</v>
      </c>
      <c r="T224" s="40">
        <v>0</v>
      </c>
      <c r="U224" s="40">
        <v>0</v>
      </c>
      <c r="V224" s="40">
        <v>0</v>
      </c>
      <c r="W224" s="40">
        <v>10</v>
      </c>
    </row>
    <row r="225" spans="2:23" ht="20.100000000000001" customHeight="1" thickBot="1" x14ac:dyDescent="0.25">
      <c r="B225" s="4" t="s">
        <v>441</v>
      </c>
      <c r="C225" s="40">
        <v>6</v>
      </c>
      <c r="D225" s="40">
        <v>0</v>
      </c>
      <c r="E225" s="40">
        <v>0</v>
      </c>
      <c r="F225" s="40">
        <v>6</v>
      </c>
      <c r="G225" s="40">
        <v>6</v>
      </c>
      <c r="H225" s="40">
        <v>0</v>
      </c>
      <c r="I225" s="40">
        <v>0</v>
      </c>
      <c r="J225" s="40">
        <v>6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4</v>
      </c>
      <c r="T225" s="40">
        <v>0</v>
      </c>
      <c r="U225" s="40">
        <v>0</v>
      </c>
      <c r="V225" s="40">
        <v>0</v>
      </c>
      <c r="W225" s="40">
        <v>4</v>
      </c>
    </row>
    <row r="226" spans="2:23" ht="20.100000000000001" customHeight="1" thickBot="1" x14ac:dyDescent="0.25">
      <c r="B226" s="4" t="s">
        <v>442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19</v>
      </c>
      <c r="T226" s="40">
        <v>7</v>
      </c>
      <c r="U226" s="40">
        <v>6</v>
      </c>
      <c r="V226" s="40">
        <v>2</v>
      </c>
      <c r="W226" s="40">
        <v>34</v>
      </c>
    </row>
    <row r="227" spans="2:23" ht="20.100000000000001" customHeight="1" thickBot="1" x14ac:dyDescent="0.25">
      <c r="B227" s="4" t="s">
        <v>443</v>
      </c>
      <c r="C227" s="40">
        <v>2</v>
      </c>
      <c r="D227" s="40">
        <v>0</v>
      </c>
      <c r="E227" s="40">
        <v>0</v>
      </c>
      <c r="F227" s="40">
        <v>2</v>
      </c>
      <c r="G227" s="40">
        <v>0</v>
      </c>
      <c r="H227" s="40">
        <v>0</v>
      </c>
      <c r="I227" s="40">
        <v>0</v>
      </c>
      <c r="J227" s="40">
        <v>0</v>
      </c>
      <c r="K227" s="40">
        <v>2</v>
      </c>
      <c r="L227" s="40">
        <v>0</v>
      </c>
      <c r="M227" s="40">
        <v>0</v>
      </c>
      <c r="N227" s="40">
        <v>2</v>
      </c>
      <c r="O227" s="40">
        <v>0</v>
      </c>
      <c r="P227" s="40">
        <v>0</v>
      </c>
      <c r="Q227" s="40">
        <v>0</v>
      </c>
      <c r="R227" s="40">
        <v>0</v>
      </c>
      <c r="S227" s="40">
        <v>4</v>
      </c>
      <c r="T227" s="40">
        <v>0</v>
      </c>
      <c r="U227" s="40">
        <v>0</v>
      </c>
      <c r="V227" s="40">
        <v>0</v>
      </c>
      <c r="W227" s="40">
        <v>4</v>
      </c>
    </row>
    <row r="228" spans="2:23" ht="20.100000000000001" customHeight="1" thickBot="1" x14ac:dyDescent="0.25">
      <c r="B228" s="4" t="s">
        <v>206</v>
      </c>
      <c r="C228" s="40">
        <v>39</v>
      </c>
      <c r="D228" s="40">
        <v>2</v>
      </c>
      <c r="E228" s="40">
        <v>0</v>
      </c>
      <c r="F228" s="40">
        <v>41</v>
      </c>
      <c r="G228" s="40">
        <v>19</v>
      </c>
      <c r="H228" s="40">
        <v>1</v>
      </c>
      <c r="I228" s="40">
        <v>0</v>
      </c>
      <c r="J228" s="40">
        <v>20</v>
      </c>
      <c r="K228" s="40">
        <v>20</v>
      </c>
      <c r="L228" s="40">
        <v>1</v>
      </c>
      <c r="M228" s="40">
        <v>0</v>
      </c>
      <c r="N228" s="40">
        <v>21</v>
      </c>
      <c r="O228" s="40">
        <v>0</v>
      </c>
      <c r="P228" s="40">
        <v>0</v>
      </c>
      <c r="Q228" s="40">
        <v>0</v>
      </c>
      <c r="R228" s="40">
        <v>0</v>
      </c>
      <c r="S228" s="40">
        <v>30</v>
      </c>
      <c r="T228" s="40">
        <v>3</v>
      </c>
      <c r="U228" s="40">
        <v>27</v>
      </c>
      <c r="V228" s="40">
        <v>35</v>
      </c>
      <c r="W228" s="40">
        <v>95</v>
      </c>
    </row>
    <row r="229" spans="2:23" ht="20.100000000000001" customHeight="1" thickBot="1" x14ac:dyDescent="0.25">
      <c r="B229" s="4" t="s">
        <v>444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</row>
    <row r="230" spans="2:23" ht="20.100000000000001" customHeight="1" thickBot="1" x14ac:dyDescent="0.25">
      <c r="B230" s="4" t="s">
        <v>445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</row>
    <row r="231" spans="2:23" ht="20.100000000000001" customHeight="1" thickBot="1" x14ac:dyDescent="0.25">
      <c r="B231" s="4" t="s">
        <v>446</v>
      </c>
      <c r="C231" s="40">
        <v>4</v>
      </c>
      <c r="D231" s="40">
        <v>0</v>
      </c>
      <c r="E231" s="40">
        <v>0</v>
      </c>
      <c r="F231" s="40">
        <v>4</v>
      </c>
      <c r="G231" s="40">
        <v>0</v>
      </c>
      <c r="H231" s="40">
        <v>0</v>
      </c>
      <c r="I231" s="40">
        <v>0</v>
      </c>
      <c r="J231" s="40">
        <v>0</v>
      </c>
      <c r="K231" s="40">
        <v>4</v>
      </c>
      <c r="L231" s="40">
        <v>0</v>
      </c>
      <c r="M231" s="40">
        <v>0</v>
      </c>
      <c r="N231" s="40">
        <v>4</v>
      </c>
      <c r="O231" s="40">
        <v>0</v>
      </c>
      <c r="P231" s="40">
        <v>0</v>
      </c>
      <c r="Q231" s="40">
        <v>0</v>
      </c>
      <c r="R231" s="40">
        <v>0</v>
      </c>
      <c r="S231" s="40">
        <v>4</v>
      </c>
      <c r="T231" s="40">
        <v>1</v>
      </c>
      <c r="U231" s="40">
        <v>0</v>
      </c>
      <c r="V231" s="40">
        <v>1</v>
      </c>
      <c r="W231" s="40">
        <v>6</v>
      </c>
    </row>
    <row r="232" spans="2:23" ht="20.100000000000001" customHeight="1" thickBot="1" x14ac:dyDescent="0.25">
      <c r="B232" s="4" t="s">
        <v>447</v>
      </c>
      <c r="C232" s="40">
        <v>1</v>
      </c>
      <c r="D232" s="40">
        <v>0</v>
      </c>
      <c r="E232" s="40">
        <v>0</v>
      </c>
      <c r="F232" s="40">
        <v>1</v>
      </c>
      <c r="G232" s="40">
        <v>1</v>
      </c>
      <c r="H232" s="40">
        <v>0</v>
      </c>
      <c r="I232" s="40">
        <v>0</v>
      </c>
      <c r="J232" s="40">
        <v>1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14</v>
      </c>
      <c r="T232" s="40">
        <v>0</v>
      </c>
      <c r="U232" s="40">
        <v>2</v>
      </c>
      <c r="V232" s="40">
        <v>1</v>
      </c>
      <c r="W232" s="40">
        <v>17</v>
      </c>
    </row>
    <row r="233" spans="2:23" ht="20.100000000000001" customHeight="1" thickBot="1" x14ac:dyDescent="0.25">
      <c r="B233" s="4" t="s">
        <v>448</v>
      </c>
      <c r="C233" s="40">
        <v>19</v>
      </c>
      <c r="D233" s="40">
        <v>3</v>
      </c>
      <c r="E233" s="40">
        <v>3</v>
      </c>
      <c r="F233" s="40">
        <v>25</v>
      </c>
      <c r="G233" s="40">
        <v>8</v>
      </c>
      <c r="H233" s="40">
        <v>2</v>
      </c>
      <c r="I233" s="40">
        <v>1</v>
      </c>
      <c r="J233" s="40">
        <v>11</v>
      </c>
      <c r="K233" s="40">
        <v>11</v>
      </c>
      <c r="L233" s="40">
        <v>1</v>
      </c>
      <c r="M233" s="40">
        <v>2</v>
      </c>
      <c r="N233" s="40">
        <v>14</v>
      </c>
      <c r="O233" s="40">
        <v>0</v>
      </c>
      <c r="P233" s="40">
        <v>0</v>
      </c>
      <c r="Q233" s="40">
        <v>0</v>
      </c>
      <c r="R233" s="40">
        <v>0</v>
      </c>
      <c r="S233" s="40">
        <v>27</v>
      </c>
      <c r="T233" s="40">
        <v>9</v>
      </c>
      <c r="U233" s="40">
        <v>22</v>
      </c>
      <c r="V233" s="40">
        <v>0</v>
      </c>
      <c r="W233" s="40">
        <v>58</v>
      </c>
    </row>
    <row r="234" spans="2:23" ht="20.100000000000001" customHeight="1" thickBot="1" x14ac:dyDescent="0.25">
      <c r="B234" s="4" t="s">
        <v>449</v>
      </c>
      <c r="C234" s="40">
        <v>64</v>
      </c>
      <c r="D234" s="40">
        <v>0</v>
      </c>
      <c r="E234" s="40">
        <v>0</v>
      </c>
      <c r="F234" s="40">
        <v>64</v>
      </c>
      <c r="G234" s="40">
        <v>32</v>
      </c>
      <c r="H234" s="40">
        <v>0</v>
      </c>
      <c r="I234" s="40">
        <v>0</v>
      </c>
      <c r="J234" s="40">
        <v>32</v>
      </c>
      <c r="K234" s="40">
        <v>32</v>
      </c>
      <c r="L234" s="40">
        <v>0</v>
      </c>
      <c r="M234" s="40">
        <v>0</v>
      </c>
      <c r="N234" s="40">
        <v>32</v>
      </c>
      <c r="O234" s="40">
        <v>0</v>
      </c>
      <c r="P234" s="40">
        <v>0</v>
      </c>
      <c r="Q234" s="40">
        <v>0</v>
      </c>
      <c r="R234" s="40">
        <v>0</v>
      </c>
      <c r="S234" s="40">
        <v>36</v>
      </c>
      <c r="T234" s="40">
        <v>0</v>
      </c>
      <c r="U234" s="40">
        <v>0</v>
      </c>
      <c r="V234" s="40">
        <v>0</v>
      </c>
      <c r="W234" s="40">
        <v>36</v>
      </c>
    </row>
    <row r="235" spans="2:23" ht="20.100000000000001" customHeight="1" thickBot="1" x14ac:dyDescent="0.25">
      <c r="B235" s="4" t="s">
        <v>207</v>
      </c>
      <c r="C235" s="40">
        <v>16</v>
      </c>
      <c r="D235" s="40">
        <v>0</v>
      </c>
      <c r="E235" s="40">
        <v>1</v>
      </c>
      <c r="F235" s="40">
        <v>17</v>
      </c>
      <c r="G235" s="40">
        <v>8</v>
      </c>
      <c r="H235" s="40">
        <v>0</v>
      </c>
      <c r="I235" s="40">
        <v>0</v>
      </c>
      <c r="J235" s="40">
        <v>8</v>
      </c>
      <c r="K235" s="40">
        <v>8</v>
      </c>
      <c r="L235" s="40">
        <v>0</v>
      </c>
      <c r="M235" s="40">
        <v>1</v>
      </c>
      <c r="N235" s="40">
        <v>9</v>
      </c>
      <c r="O235" s="40">
        <v>0</v>
      </c>
      <c r="P235" s="40">
        <v>0</v>
      </c>
      <c r="Q235" s="40">
        <v>0</v>
      </c>
      <c r="R235" s="40">
        <v>0</v>
      </c>
      <c r="S235" s="40">
        <v>31</v>
      </c>
      <c r="T235" s="40">
        <v>0</v>
      </c>
      <c r="U235" s="40">
        <v>1</v>
      </c>
      <c r="V235" s="40">
        <v>0</v>
      </c>
      <c r="W235" s="40">
        <v>32</v>
      </c>
    </row>
    <row r="236" spans="2:23" ht="20.100000000000001" customHeight="1" thickBot="1" x14ac:dyDescent="0.25">
      <c r="B236" s="4" t="s">
        <v>450</v>
      </c>
      <c r="C236" s="40">
        <v>18</v>
      </c>
      <c r="D236" s="40">
        <v>0</v>
      </c>
      <c r="E236" s="40">
        <v>0</v>
      </c>
      <c r="F236" s="40">
        <v>18</v>
      </c>
      <c r="G236" s="40">
        <v>1</v>
      </c>
      <c r="H236" s="40">
        <v>0</v>
      </c>
      <c r="I236" s="40">
        <v>0</v>
      </c>
      <c r="J236" s="40">
        <v>1</v>
      </c>
      <c r="K236" s="40">
        <v>17</v>
      </c>
      <c r="L236" s="40">
        <v>0</v>
      </c>
      <c r="M236" s="40">
        <v>0</v>
      </c>
      <c r="N236" s="40">
        <v>17</v>
      </c>
      <c r="O236" s="40">
        <v>0</v>
      </c>
      <c r="P236" s="40">
        <v>0</v>
      </c>
      <c r="Q236" s="40">
        <v>0</v>
      </c>
      <c r="R236" s="40">
        <v>0</v>
      </c>
      <c r="S236" s="40">
        <v>9</v>
      </c>
      <c r="T236" s="40">
        <v>0</v>
      </c>
      <c r="U236" s="40">
        <v>0</v>
      </c>
      <c r="V236" s="40">
        <v>0</v>
      </c>
      <c r="W236" s="40">
        <v>9</v>
      </c>
    </row>
    <row r="237" spans="2:23" ht="20.100000000000001" customHeight="1" thickBot="1" x14ac:dyDescent="0.25">
      <c r="B237" s="4" t="s">
        <v>451</v>
      </c>
      <c r="C237" s="40">
        <v>16</v>
      </c>
      <c r="D237" s="40">
        <v>0</v>
      </c>
      <c r="E237" s="40">
        <v>0</v>
      </c>
      <c r="F237" s="40">
        <v>16</v>
      </c>
      <c r="G237" s="40">
        <v>12</v>
      </c>
      <c r="H237" s="40">
        <v>0</v>
      </c>
      <c r="I237" s="40">
        <v>0</v>
      </c>
      <c r="J237" s="40">
        <v>12</v>
      </c>
      <c r="K237" s="40">
        <v>4</v>
      </c>
      <c r="L237" s="40">
        <v>0</v>
      </c>
      <c r="M237" s="40">
        <v>0</v>
      </c>
      <c r="N237" s="40">
        <v>4</v>
      </c>
      <c r="O237" s="40">
        <v>0</v>
      </c>
      <c r="P237" s="40">
        <v>0</v>
      </c>
      <c r="Q237" s="40">
        <v>0</v>
      </c>
      <c r="R237" s="40">
        <v>0</v>
      </c>
      <c r="S237" s="40">
        <v>7</v>
      </c>
      <c r="T237" s="40">
        <v>2</v>
      </c>
      <c r="U237" s="40">
        <v>1</v>
      </c>
      <c r="V237" s="40">
        <v>2</v>
      </c>
      <c r="W237" s="40">
        <v>12</v>
      </c>
    </row>
    <row r="238" spans="2:23" ht="20.100000000000001" customHeight="1" thickBot="1" x14ac:dyDescent="0.25">
      <c r="B238" s="4" t="s">
        <v>452</v>
      </c>
      <c r="C238" s="40">
        <v>36</v>
      </c>
      <c r="D238" s="40">
        <v>8</v>
      </c>
      <c r="E238" s="40">
        <v>0</v>
      </c>
      <c r="F238" s="40">
        <v>44</v>
      </c>
      <c r="G238" s="40">
        <v>15</v>
      </c>
      <c r="H238" s="40">
        <v>0</v>
      </c>
      <c r="I238" s="40">
        <v>0</v>
      </c>
      <c r="J238" s="40">
        <v>15</v>
      </c>
      <c r="K238" s="40">
        <v>21</v>
      </c>
      <c r="L238" s="40">
        <v>8</v>
      </c>
      <c r="M238" s="40">
        <v>0</v>
      </c>
      <c r="N238" s="40">
        <v>29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0</v>
      </c>
      <c r="V238" s="40">
        <v>0</v>
      </c>
      <c r="W238" s="40">
        <v>0</v>
      </c>
    </row>
    <row r="239" spans="2:23" ht="20.100000000000001" customHeight="1" thickBot="1" x14ac:dyDescent="0.25">
      <c r="B239" s="4" t="s">
        <v>453</v>
      </c>
      <c r="C239" s="40">
        <v>8</v>
      </c>
      <c r="D239" s="40">
        <v>0</v>
      </c>
      <c r="E239" s="40">
        <v>2</v>
      </c>
      <c r="F239" s="40">
        <v>10</v>
      </c>
      <c r="G239" s="40">
        <v>7</v>
      </c>
      <c r="H239" s="40">
        <v>0</v>
      </c>
      <c r="I239" s="40">
        <v>0</v>
      </c>
      <c r="J239" s="40">
        <v>7</v>
      </c>
      <c r="K239" s="40">
        <v>1</v>
      </c>
      <c r="L239" s="40">
        <v>0</v>
      </c>
      <c r="M239" s="40">
        <v>2</v>
      </c>
      <c r="N239" s="40">
        <v>3</v>
      </c>
      <c r="O239" s="40">
        <v>0</v>
      </c>
      <c r="P239" s="40">
        <v>0</v>
      </c>
      <c r="Q239" s="40">
        <v>0</v>
      </c>
      <c r="R239" s="40">
        <v>0</v>
      </c>
      <c r="S239" s="40">
        <v>74</v>
      </c>
      <c r="T239" s="40">
        <v>14</v>
      </c>
      <c r="U239" s="40">
        <v>10</v>
      </c>
      <c r="V239" s="40">
        <v>1</v>
      </c>
      <c r="W239" s="40">
        <v>99</v>
      </c>
    </row>
    <row r="240" spans="2:23" ht="20.100000000000001" customHeight="1" thickBot="1" x14ac:dyDescent="0.25">
      <c r="B240" s="4" t="s">
        <v>454</v>
      </c>
      <c r="C240" s="40">
        <v>18</v>
      </c>
      <c r="D240" s="40">
        <v>1</v>
      </c>
      <c r="E240" s="40">
        <v>1</v>
      </c>
      <c r="F240" s="40">
        <v>20</v>
      </c>
      <c r="G240" s="40">
        <v>1</v>
      </c>
      <c r="H240" s="40">
        <v>0</v>
      </c>
      <c r="I240" s="40">
        <v>0</v>
      </c>
      <c r="J240" s="40">
        <v>1</v>
      </c>
      <c r="K240" s="40">
        <v>17</v>
      </c>
      <c r="L240" s="40">
        <v>1</v>
      </c>
      <c r="M240" s="40">
        <v>1</v>
      </c>
      <c r="N240" s="40">
        <v>19</v>
      </c>
      <c r="O240" s="40">
        <v>0</v>
      </c>
      <c r="P240" s="40">
        <v>0</v>
      </c>
      <c r="Q240" s="40">
        <v>0</v>
      </c>
      <c r="R240" s="40">
        <v>0</v>
      </c>
      <c r="S240" s="40">
        <v>50</v>
      </c>
      <c r="T240" s="40">
        <v>18</v>
      </c>
      <c r="U240" s="40">
        <v>0</v>
      </c>
      <c r="V240" s="40">
        <v>0</v>
      </c>
      <c r="W240" s="40">
        <v>68</v>
      </c>
    </row>
    <row r="241" spans="2:23" ht="20.100000000000001" customHeight="1" thickBot="1" x14ac:dyDescent="0.25">
      <c r="B241" s="4" t="s">
        <v>455</v>
      </c>
      <c r="C241" s="40">
        <v>29</v>
      </c>
      <c r="D241" s="40">
        <v>0</v>
      </c>
      <c r="E241" s="40">
        <v>5</v>
      </c>
      <c r="F241" s="40">
        <v>34</v>
      </c>
      <c r="G241" s="40">
        <v>9</v>
      </c>
      <c r="H241" s="40">
        <v>0</v>
      </c>
      <c r="I241" s="40">
        <v>0</v>
      </c>
      <c r="J241" s="40">
        <v>9</v>
      </c>
      <c r="K241" s="40">
        <v>20</v>
      </c>
      <c r="L241" s="40">
        <v>0</v>
      </c>
      <c r="M241" s="40">
        <v>5</v>
      </c>
      <c r="N241" s="40">
        <v>25</v>
      </c>
      <c r="O241" s="40">
        <v>0</v>
      </c>
      <c r="P241" s="40">
        <v>0</v>
      </c>
      <c r="Q241" s="40">
        <v>0</v>
      </c>
      <c r="R241" s="40">
        <v>0</v>
      </c>
      <c r="S241" s="40">
        <v>35</v>
      </c>
      <c r="T241" s="40">
        <v>1</v>
      </c>
      <c r="U241" s="40">
        <v>20</v>
      </c>
      <c r="V241" s="40">
        <v>3</v>
      </c>
      <c r="W241" s="40">
        <v>59</v>
      </c>
    </row>
    <row r="242" spans="2:23" ht="20.100000000000001" customHeight="1" thickBot="1" x14ac:dyDescent="0.25">
      <c r="B242" s="4" t="s">
        <v>456</v>
      </c>
      <c r="C242" s="40">
        <v>10</v>
      </c>
      <c r="D242" s="40">
        <v>0</v>
      </c>
      <c r="E242" s="40">
        <v>0</v>
      </c>
      <c r="F242" s="40">
        <v>10</v>
      </c>
      <c r="G242" s="40">
        <v>6</v>
      </c>
      <c r="H242" s="40">
        <v>0</v>
      </c>
      <c r="I242" s="40">
        <v>0</v>
      </c>
      <c r="J242" s="40">
        <v>6</v>
      </c>
      <c r="K242" s="40">
        <v>4</v>
      </c>
      <c r="L242" s="40">
        <v>0</v>
      </c>
      <c r="M242" s="40">
        <v>0</v>
      </c>
      <c r="N242" s="40">
        <v>4</v>
      </c>
      <c r="O242" s="40">
        <v>0</v>
      </c>
      <c r="P242" s="40">
        <v>0</v>
      </c>
      <c r="Q242" s="40">
        <v>0</v>
      </c>
      <c r="R242" s="40">
        <v>0</v>
      </c>
      <c r="S242" s="40">
        <v>23</v>
      </c>
      <c r="T242" s="40">
        <v>3</v>
      </c>
      <c r="U242" s="40">
        <v>2</v>
      </c>
      <c r="V242" s="40">
        <v>0</v>
      </c>
      <c r="W242" s="40">
        <v>28</v>
      </c>
    </row>
    <row r="243" spans="2:23" ht="20.100000000000001" customHeight="1" thickBot="1" x14ac:dyDescent="0.25">
      <c r="B243" s="4" t="s">
        <v>457</v>
      </c>
      <c r="C243" s="40">
        <v>8</v>
      </c>
      <c r="D243" s="40">
        <v>0</v>
      </c>
      <c r="E243" s="40">
        <v>2</v>
      </c>
      <c r="F243" s="40">
        <v>10</v>
      </c>
      <c r="G243" s="40">
        <v>3</v>
      </c>
      <c r="H243" s="40">
        <v>0</v>
      </c>
      <c r="I243" s="40">
        <v>2</v>
      </c>
      <c r="J243" s="40">
        <v>5</v>
      </c>
      <c r="K243" s="40">
        <v>5</v>
      </c>
      <c r="L243" s="40">
        <v>0</v>
      </c>
      <c r="M243" s="40">
        <v>0</v>
      </c>
      <c r="N243" s="40">
        <v>5</v>
      </c>
      <c r="O243" s="40">
        <v>0</v>
      </c>
      <c r="P243" s="40">
        <v>0</v>
      </c>
      <c r="Q243" s="40">
        <v>0</v>
      </c>
      <c r="R243" s="40">
        <v>0</v>
      </c>
      <c r="S243" s="40">
        <v>52</v>
      </c>
      <c r="T243" s="40">
        <v>8</v>
      </c>
      <c r="U243" s="40">
        <v>12</v>
      </c>
      <c r="V243" s="40">
        <v>3</v>
      </c>
      <c r="W243" s="40">
        <v>75</v>
      </c>
    </row>
    <row r="244" spans="2:23" ht="20.100000000000001" customHeight="1" thickBot="1" x14ac:dyDescent="0.25">
      <c r="B244" s="4" t="s">
        <v>458</v>
      </c>
      <c r="C244" s="40">
        <v>15</v>
      </c>
      <c r="D244" s="40">
        <v>0</v>
      </c>
      <c r="E244" s="40">
        <v>1</v>
      </c>
      <c r="F244" s="40">
        <v>16</v>
      </c>
      <c r="G244" s="40">
        <v>12</v>
      </c>
      <c r="H244" s="40">
        <v>0</v>
      </c>
      <c r="I244" s="40">
        <v>0</v>
      </c>
      <c r="J244" s="40">
        <v>12</v>
      </c>
      <c r="K244" s="40">
        <v>3</v>
      </c>
      <c r="L244" s="40">
        <v>0</v>
      </c>
      <c r="M244" s="40">
        <v>1</v>
      </c>
      <c r="N244" s="40">
        <v>4</v>
      </c>
      <c r="O244" s="40">
        <v>0</v>
      </c>
      <c r="P244" s="40">
        <v>0</v>
      </c>
      <c r="Q244" s="40">
        <v>0</v>
      </c>
      <c r="R244" s="40">
        <v>0</v>
      </c>
      <c r="S244" s="40">
        <v>16</v>
      </c>
      <c r="T244" s="40">
        <v>10</v>
      </c>
      <c r="U244" s="40">
        <v>4</v>
      </c>
      <c r="V244" s="40">
        <v>4</v>
      </c>
      <c r="W244" s="40">
        <v>34</v>
      </c>
    </row>
    <row r="245" spans="2:23" ht="20.100000000000001" customHeight="1" thickBot="1" x14ac:dyDescent="0.25">
      <c r="B245" s="4" t="s">
        <v>459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6</v>
      </c>
      <c r="T245" s="40">
        <v>0</v>
      </c>
      <c r="U245" s="40">
        <v>0</v>
      </c>
      <c r="V245" s="40">
        <v>2</v>
      </c>
      <c r="W245" s="40">
        <v>8</v>
      </c>
    </row>
    <row r="246" spans="2:23" ht="20.100000000000001" customHeight="1" thickBot="1" x14ac:dyDescent="0.25">
      <c r="B246" s="4" t="s">
        <v>460</v>
      </c>
      <c r="C246" s="40">
        <v>18</v>
      </c>
      <c r="D246" s="40">
        <v>0</v>
      </c>
      <c r="E246" s="40">
        <v>6</v>
      </c>
      <c r="F246" s="40">
        <v>24</v>
      </c>
      <c r="G246" s="40">
        <v>10</v>
      </c>
      <c r="H246" s="40">
        <v>0</v>
      </c>
      <c r="I246" s="40">
        <v>3</v>
      </c>
      <c r="J246" s="40">
        <v>13</v>
      </c>
      <c r="K246" s="40">
        <v>8</v>
      </c>
      <c r="L246" s="40">
        <v>0</v>
      </c>
      <c r="M246" s="40">
        <v>3</v>
      </c>
      <c r="N246" s="40">
        <v>11</v>
      </c>
      <c r="O246" s="40">
        <v>0</v>
      </c>
      <c r="P246" s="40">
        <v>0</v>
      </c>
      <c r="Q246" s="40">
        <v>0</v>
      </c>
      <c r="R246" s="40">
        <v>0</v>
      </c>
      <c r="S246" s="40">
        <v>25</v>
      </c>
      <c r="T246" s="40">
        <v>12</v>
      </c>
      <c r="U246" s="40">
        <v>4</v>
      </c>
      <c r="V246" s="40">
        <v>9</v>
      </c>
      <c r="W246" s="40">
        <v>50</v>
      </c>
    </row>
    <row r="247" spans="2:23" ht="20.100000000000001" customHeight="1" thickBot="1" x14ac:dyDescent="0.25">
      <c r="B247" s="4" t="s">
        <v>461</v>
      </c>
      <c r="C247" s="40">
        <v>70</v>
      </c>
      <c r="D247" s="40">
        <v>0</v>
      </c>
      <c r="E247" s="40">
        <v>0</v>
      </c>
      <c r="F247" s="40">
        <v>70</v>
      </c>
      <c r="G247" s="40">
        <v>36</v>
      </c>
      <c r="H247" s="40">
        <v>0</v>
      </c>
      <c r="I247" s="40">
        <v>0</v>
      </c>
      <c r="J247" s="40">
        <v>36</v>
      </c>
      <c r="K247" s="40">
        <v>34</v>
      </c>
      <c r="L247" s="40">
        <v>0</v>
      </c>
      <c r="M247" s="40">
        <v>0</v>
      </c>
      <c r="N247" s="40">
        <v>34</v>
      </c>
      <c r="O247" s="40">
        <v>0</v>
      </c>
      <c r="P247" s="40">
        <v>0</v>
      </c>
      <c r="Q247" s="40">
        <v>0</v>
      </c>
      <c r="R247" s="40">
        <v>0</v>
      </c>
      <c r="S247" s="40">
        <v>74</v>
      </c>
      <c r="T247" s="40">
        <v>32</v>
      </c>
      <c r="U247" s="40">
        <v>3</v>
      </c>
      <c r="V247" s="40">
        <v>13</v>
      </c>
      <c r="W247" s="40">
        <v>122</v>
      </c>
    </row>
    <row r="248" spans="2:23" ht="20.100000000000001" customHeight="1" thickBot="1" x14ac:dyDescent="0.25">
      <c r="B248" s="4" t="s">
        <v>208</v>
      </c>
      <c r="C248" s="40">
        <v>76</v>
      </c>
      <c r="D248" s="40">
        <v>6</v>
      </c>
      <c r="E248" s="40">
        <v>4</v>
      </c>
      <c r="F248" s="40">
        <v>86</v>
      </c>
      <c r="G248" s="40">
        <v>28</v>
      </c>
      <c r="H248" s="40">
        <v>0</v>
      </c>
      <c r="I248" s="40">
        <v>0</v>
      </c>
      <c r="J248" s="40">
        <v>28</v>
      </c>
      <c r="K248" s="40">
        <v>48</v>
      </c>
      <c r="L248" s="40">
        <v>6</v>
      </c>
      <c r="M248" s="40">
        <v>4</v>
      </c>
      <c r="N248" s="40">
        <v>58</v>
      </c>
      <c r="O248" s="40">
        <v>0</v>
      </c>
      <c r="P248" s="40">
        <v>0</v>
      </c>
      <c r="Q248" s="40">
        <v>0</v>
      </c>
      <c r="R248" s="40">
        <v>0</v>
      </c>
      <c r="S248" s="40">
        <v>394</v>
      </c>
      <c r="T248" s="40">
        <v>89</v>
      </c>
      <c r="U248" s="40">
        <v>24</v>
      </c>
      <c r="V248" s="40">
        <v>29</v>
      </c>
      <c r="W248" s="40">
        <v>536</v>
      </c>
    </row>
    <row r="249" spans="2:23" ht="20.100000000000001" customHeight="1" thickBot="1" x14ac:dyDescent="0.25">
      <c r="B249" s="4" t="s">
        <v>462</v>
      </c>
      <c r="C249" s="40">
        <v>16</v>
      </c>
      <c r="D249" s="40">
        <v>0</v>
      </c>
      <c r="E249" s="40">
        <v>4</v>
      </c>
      <c r="F249" s="40">
        <v>20</v>
      </c>
      <c r="G249" s="40">
        <v>8</v>
      </c>
      <c r="H249" s="40">
        <v>0</v>
      </c>
      <c r="I249" s="40">
        <v>1</v>
      </c>
      <c r="J249" s="40">
        <v>9</v>
      </c>
      <c r="K249" s="40">
        <v>8</v>
      </c>
      <c r="L249" s="40">
        <v>0</v>
      </c>
      <c r="M249" s="40">
        <v>3</v>
      </c>
      <c r="N249" s="40">
        <v>11</v>
      </c>
      <c r="O249" s="40">
        <v>0</v>
      </c>
      <c r="P249" s="40">
        <v>0</v>
      </c>
      <c r="Q249" s="40">
        <v>0</v>
      </c>
      <c r="R249" s="40">
        <v>0</v>
      </c>
      <c r="S249" s="40">
        <v>28</v>
      </c>
      <c r="T249" s="40">
        <v>5</v>
      </c>
      <c r="U249" s="40">
        <v>2</v>
      </c>
      <c r="V249" s="40">
        <v>0</v>
      </c>
      <c r="W249" s="40">
        <v>35</v>
      </c>
    </row>
    <row r="250" spans="2:23" ht="20.100000000000001" customHeight="1" thickBot="1" x14ac:dyDescent="0.25">
      <c r="B250" s="4" t="s">
        <v>463</v>
      </c>
      <c r="C250" s="40">
        <v>21</v>
      </c>
      <c r="D250" s="40">
        <v>0</v>
      </c>
      <c r="E250" s="40">
        <v>1</v>
      </c>
      <c r="F250" s="40">
        <v>22</v>
      </c>
      <c r="G250" s="40">
        <v>7</v>
      </c>
      <c r="H250" s="40">
        <v>0</v>
      </c>
      <c r="I250" s="40">
        <v>0</v>
      </c>
      <c r="J250" s="40">
        <v>7</v>
      </c>
      <c r="K250" s="40">
        <v>14</v>
      </c>
      <c r="L250" s="40">
        <v>0</v>
      </c>
      <c r="M250" s="40">
        <v>1</v>
      </c>
      <c r="N250" s="40">
        <v>15</v>
      </c>
      <c r="O250" s="40">
        <v>0</v>
      </c>
      <c r="P250" s="40">
        <v>0</v>
      </c>
      <c r="Q250" s="40">
        <v>0</v>
      </c>
      <c r="R250" s="40">
        <v>0</v>
      </c>
      <c r="S250" s="40">
        <v>76</v>
      </c>
      <c r="T250" s="40">
        <v>14</v>
      </c>
      <c r="U250" s="40">
        <v>11</v>
      </c>
      <c r="V250" s="40">
        <v>2</v>
      </c>
      <c r="W250" s="40">
        <v>103</v>
      </c>
    </row>
    <row r="251" spans="2:23" ht="20.100000000000001" customHeight="1" thickBot="1" x14ac:dyDescent="0.25">
      <c r="B251" s="4" t="s">
        <v>464</v>
      </c>
      <c r="C251" s="40">
        <v>31</v>
      </c>
      <c r="D251" s="40">
        <v>0</v>
      </c>
      <c r="E251" s="40">
        <v>7</v>
      </c>
      <c r="F251" s="40">
        <v>38</v>
      </c>
      <c r="G251" s="40">
        <v>9</v>
      </c>
      <c r="H251" s="40">
        <v>0</v>
      </c>
      <c r="I251" s="40">
        <v>2</v>
      </c>
      <c r="J251" s="40">
        <v>11</v>
      </c>
      <c r="K251" s="40">
        <v>22</v>
      </c>
      <c r="L251" s="40">
        <v>0</v>
      </c>
      <c r="M251" s="40">
        <v>5</v>
      </c>
      <c r="N251" s="40">
        <v>27</v>
      </c>
      <c r="O251" s="40">
        <v>0</v>
      </c>
      <c r="P251" s="40">
        <v>0</v>
      </c>
      <c r="Q251" s="40">
        <v>0</v>
      </c>
      <c r="R251" s="40">
        <v>0</v>
      </c>
      <c r="S251" s="40">
        <v>15</v>
      </c>
      <c r="T251" s="40">
        <v>2</v>
      </c>
      <c r="U251" s="40">
        <v>1</v>
      </c>
      <c r="V251" s="40">
        <v>0</v>
      </c>
      <c r="W251" s="40">
        <v>18</v>
      </c>
    </row>
    <row r="252" spans="2:23" ht="20.100000000000001" customHeight="1" thickBot="1" x14ac:dyDescent="0.25">
      <c r="B252" s="4" t="s">
        <v>465</v>
      </c>
      <c r="C252" s="40">
        <v>4</v>
      </c>
      <c r="D252" s="40">
        <v>0</v>
      </c>
      <c r="E252" s="40">
        <v>2</v>
      </c>
      <c r="F252" s="40">
        <v>6</v>
      </c>
      <c r="G252" s="40">
        <v>2</v>
      </c>
      <c r="H252" s="40">
        <v>0</v>
      </c>
      <c r="I252" s="40">
        <v>0</v>
      </c>
      <c r="J252" s="40">
        <v>2</v>
      </c>
      <c r="K252" s="40">
        <v>2</v>
      </c>
      <c r="L252" s="40">
        <v>0</v>
      </c>
      <c r="M252" s="40">
        <v>2</v>
      </c>
      <c r="N252" s="40">
        <v>4</v>
      </c>
      <c r="O252" s="40">
        <v>0</v>
      </c>
      <c r="P252" s="40">
        <v>0</v>
      </c>
      <c r="Q252" s="40">
        <v>0</v>
      </c>
      <c r="R252" s="40">
        <v>0</v>
      </c>
      <c r="S252" s="40">
        <v>35</v>
      </c>
      <c r="T252" s="40">
        <v>3</v>
      </c>
      <c r="U252" s="40">
        <v>4</v>
      </c>
      <c r="V252" s="40">
        <v>0</v>
      </c>
      <c r="W252" s="40">
        <v>42</v>
      </c>
    </row>
    <row r="253" spans="2:23" ht="20.100000000000001" customHeight="1" thickBot="1" x14ac:dyDescent="0.25">
      <c r="B253" s="4" t="s">
        <v>466</v>
      </c>
      <c r="C253" s="40">
        <v>20</v>
      </c>
      <c r="D253" s="40">
        <v>1</v>
      </c>
      <c r="E253" s="40">
        <v>0</v>
      </c>
      <c r="F253" s="40">
        <v>21</v>
      </c>
      <c r="G253" s="40">
        <v>9</v>
      </c>
      <c r="H253" s="40">
        <v>0</v>
      </c>
      <c r="I253" s="40">
        <v>0</v>
      </c>
      <c r="J253" s="40">
        <v>9</v>
      </c>
      <c r="K253" s="40">
        <v>11</v>
      </c>
      <c r="L253" s="40">
        <v>1</v>
      </c>
      <c r="M253" s="40">
        <v>0</v>
      </c>
      <c r="N253" s="40">
        <v>12</v>
      </c>
      <c r="O253" s="40">
        <v>0</v>
      </c>
      <c r="P253" s="40">
        <v>0</v>
      </c>
      <c r="Q253" s="40">
        <v>0</v>
      </c>
      <c r="R253" s="40">
        <v>0</v>
      </c>
      <c r="S253" s="40">
        <v>48</v>
      </c>
      <c r="T253" s="40">
        <v>1</v>
      </c>
      <c r="U253" s="40">
        <v>6</v>
      </c>
      <c r="V253" s="40">
        <v>1</v>
      </c>
      <c r="W253" s="40">
        <v>56</v>
      </c>
    </row>
    <row r="254" spans="2:23" ht="20.100000000000001" customHeight="1" thickBot="1" x14ac:dyDescent="0.25">
      <c r="B254" s="4" t="s">
        <v>467</v>
      </c>
      <c r="C254" s="40">
        <v>20</v>
      </c>
      <c r="D254" s="40">
        <v>0</v>
      </c>
      <c r="E254" s="40">
        <v>0</v>
      </c>
      <c r="F254" s="40">
        <v>20</v>
      </c>
      <c r="G254" s="40">
        <v>0</v>
      </c>
      <c r="H254" s="40">
        <v>0</v>
      </c>
      <c r="I254" s="40">
        <v>0</v>
      </c>
      <c r="J254" s="40">
        <v>0</v>
      </c>
      <c r="K254" s="40">
        <v>20</v>
      </c>
      <c r="L254" s="40">
        <v>0</v>
      </c>
      <c r="M254" s="40">
        <v>0</v>
      </c>
      <c r="N254" s="40">
        <v>20</v>
      </c>
      <c r="O254" s="40">
        <v>0</v>
      </c>
      <c r="P254" s="40">
        <v>0</v>
      </c>
      <c r="Q254" s="40">
        <v>0</v>
      </c>
      <c r="R254" s="40">
        <v>0</v>
      </c>
      <c r="S254" s="40">
        <v>588</v>
      </c>
      <c r="T254" s="40">
        <v>15</v>
      </c>
      <c r="U254" s="40">
        <v>0</v>
      </c>
      <c r="V254" s="40">
        <v>15</v>
      </c>
      <c r="W254" s="40">
        <v>618</v>
      </c>
    </row>
    <row r="255" spans="2:23" ht="20.100000000000001" customHeight="1" thickBot="1" x14ac:dyDescent="0.25">
      <c r="B255" s="4" t="s">
        <v>468</v>
      </c>
      <c r="C255" s="40">
        <v>12</v>
      </c>
      <c r="D255" s="40">
        <v>0</v>
      </c>
      <c r="E255" s="40">
        <v>0</v>
      </c>
      <c r="F255" s="40">
        <v>12</v>
      </c>
      <c r="G255" s="40">
        <v>9</v>
      </c>
      <c r="H255" s="40">
        <v>0</v>
      </c>
      <c r="I255" s="40">
        <v>0</v>
      </c>
      <c r="J255" s="40">
        <v>9</v>
      </c>
      <c r="K255" s="40">
        <v>3</v>
      </c>
      <c r="L255" s="40">
        <v>0</v>
      </c>
      <c r="M255" s="40">
        <v>0</v>
      </c>
      <c r="N255" s="40">
        <v>3</v>
      </c>
      <c r="O255" s="40">
        <v>0</v>
      </c>
      <c r="P255" s="40">
        <v>0</v>
      </c>
      <c r="Q255" s="40">
        <v>0</v>
      </c>
      <c r="R255" s="40">
        <v>0</v>
      </c>
      <c r="S255" s="40">
        <v>23</v>
      </c>
      <c r="T255" s="40">
        <v>1</v>
      </c>
      <c r="U255" s="40">
        <v>4</v>
      </c>
      <c r="V255" s="40">
        <v>0</v>
      </c>
      <c r="W255" s="40">
        <v>28</v>
      </c>
    </row>
    <row r="256" spans="2:23" ht="20.100000000000001" customHeight="1" thickBot="1" x14ac:dyDescent="0.25">
      <c r="B256" s="4" t="s">
        <v>469</v>
      </c>
      <c r="C256" s="40">
        <v>13</v>
      </c>
      <c r="D256" s="40">
        <v>0</v>
      </c>
      <c r="E256" s="40">
        <v>2</v>
      </c>
      <c r="F256" s="40">
        <v>15</v>
      </c>
      <c r="G256" s="40">
        <v>4</v>
      </c>
      <c r="H256" s="40">
        <v>0</v>
      </c>
      <c r="I256" s="40">
        <v>1</v>
      </c>
      <c r="J256" s="40">
        <v>5</v>
      </c>
      <c r="K256" s="40">
        <v>9</v>
      </c>
      <c r="L256" s="40">
        <v>0</v>
      </c>
      <c r="M256" s="40">
        <v>1</v>
      </c>
      <c r="N256" s="40">
        <v>10</v>
      </c>
      <c r="O256" s="40">
        <v>0</v>
      </c>
      <c r="P256" s="40">
        <v>0</v>
      </c>
      <c r="Q256" s="40">
        <v>0</v>
      </c>
      <c r="R256" s="40">
        <v>0</v>
      </c>
      <c r="S256" s="40">
        <v>31</v>
      </c>
      <c r="T256" s="40">
        <v>4</v>
      </c>
      <c r="U256" s="40">
        <v>9</v>
      </c>
      <c r="V256" s="40">
        <v>0</v>
      </c>
      <c r="W256" s="40">
        <v>44</v>
      </c>
    </row>
    <row r="257" spans="2:23" ht="20.100000000000001" customHeight="1" thickBot="1" x14ac:dyDescent="0.25">
      <c r="B257" s="4" t="s">
        <v>470</v>
      </c>
      <c r="C257" s="40">
        <v>7</v>
      </c>
      <c r="D257" s="40">
        <v>0</v>
      </c>
      <c r="E257" s="40">
        <v>0</v>
      </c>
      <c r="F257" s="40">
        <v>7</v>
      </c>
      <c r="G257" s="40">
        <v>2</v>
      </c>
      <c r="H257" s="40">
        <v>0</v>
      </c>
      <c r="I257" s="40">
        <v>0</v>
      </c>
      <c r="J257" s="40">
        <v>2</v>
      </c>
      <c r="K257" s="40">
        <v>5</v>
      </c>
      <c r="L257" s="40">
        <v>0</v>
      </c>
      <c r="M257" s="40">
        <v>0</v>
      </c>
      <c r="N257" s="40">
        <v>5</v>
      </c>
      <c r="O257" s="40">
        <v>0</v>
      </c>
      <c r="P257" s="40">
        <v>0</v>
      </c>
      <c r="Q257" s="40">
        <v>0</v>
      </c>
      <c r="R257" s="40">
        <v>0</v>
      </c>
      <c r="S257" s="40">
        <v>27</v>
      </c>
      <c r="T257" s="40">
        <v>15</v>
      </c>
      <c r="U257" s="40">
        <v>2</v>
      </c>
      <c r="V257" s="40">
        <v>4</v>
      </c>
      <c r="W257" s="40">
        <v>48</v>
      </c>
    </row>
    <row r="258" spans="2:23" ht="20.100000000000001" customHeight="1" thickBot="1" x14ac:dyDescent="0.25">
      <c r="B258" s="4" t="s">
        <v>471</v>
      </c>
      <c r="C258" s="40">
        <v>48</v>
      </c>
      <c r="D258" s="40">
        <v>12</v>
      </c>
      <c r="E258" s="40">
        <v>7</v>
      </c>
      <c r="F258" s="40">
        <v>67</v>
      </c>
      <c r="G258" s="40">
        <v>9</v>
      </c>
      <c r="H258" s="40">
        <v>1</v>
      </c>
      <c r="I258" s="40">
        <v>1</v>
      </c>
      <c r="J258" s="40">
        <v>11</v>
      </c>
      <c r="K258" s="40">
        <v>39</v>
      </c>
      <c r="L258" s="40">
        <v>11</v>
      </c>
      <c r="M258" s="40">
        <v>6</v>
      </c>
      <c r="N258" s="40">
        <v>56</v>
      </c>
      <c r="O258" s="40">
        <v>0</v>
      </c>
      <c r="P258" s="40">
        <v>0</v>
      </c>
      <c r="Q258" s="40">
        <v>0</v>
      </c>
      <c r="R258" s="40">
        <v>0</v>
      </c>
      <c r="S258" s="40">
        <v>65</v>
      </c>
      <c r="T258" s="40">
        <v>17</v>
      </c>
      <c r="U258" s="40">
        <v>21</v>
      </c>
      <c r="V258" s="40">
        <v>15</v>
      </c>
      <c r="W258" s="40">
        <v>118</v>
      </c>
    </row>
    <row r="259" spans="2:23" ht="20.100000000000001" customHeight="1" thickBot="1" x14ac:dyDescent="0.25">
      <c r="B259" s="4" t="s">
        <v>472</v>
      </c>
      <c r="C259" s="40">
        <v>16</v>
      </c>
      <c r="D259" s="40">
        <v>0</v>
      </c>
      <c r="E259" s="40">
        <v>1</v>
      </c>
      <c r="F259" s="40">
        <v>17</v>
      </c>
      <c r="G259" s="40">
        <v>12</v>
      </c>
      <c r="H259" s="40">
        <v>0</v>
      </c>
      <c r="I259" s="40">
        <v>1</v>
      </c>
      <c r="J259" s="40">
        <v>13</v>
      </c>
      <c r="K259" s="40">
        <v>4</v>
      </c>
      <c r="L259" s="40">
        <v>0</v>
      </c>
      <c r="M259" s="40">
        <v>0</v>
      </c>
      <c r="N259" s="40">
        <v>4</v>
      </c>
      <c r="O259" s="40">
        <v>0</v>
      </c>
      <c r="P259" s="40">
        <v>0</v>
      </c>
      <c r="Q259" s="40">
        <v>0</v>
      </c>
      <c r="R259" s="40">
        <v>0</v>
      </c>
      <c r="S259" s="40">
        <v>24</v>
      </c>
      <c r="T259" s="40">
        <v>6</v>
      </c>
      <c r="U259" s="40">
        <v>0</v>
      </c>
      <c r="V259" s="40">
        <v>4</v>
      </c>
      <c r="W259" s="40">
        <v>34</v>
      </c>
    </row>
    <row r="260" spans="2:23" ht="20.100000000000001" customHeight="1" thickBot="1" x14ac:dyDescent="0.25">
      <c r="B260" s="4" t="s">
        <v>473</v>
      </c>
      <c r="C260" s="40">
        <v>4</v>
      </c>
      <c r="D260" s="40">
        <v>0</v>
      </c>
      <c r="E260" s="40">
        <v>2</v>
      </c>
      <c r="F260" s="40">
        <v>6</v>
      </c>
      <c r="G260" s="40">
        <v>0</v>
      </c>
      <c r="H260" s="40">
        <v>0</v>
      </c>
      <c r="I260" s="40">
        <v>0</v>
      </c>
      <c r="J260" s="40">
        <v>0</v>
      </c>
      <c r="K260" s="40">
        <v>4</v>
      </c>
      <c r="L260" s="40">
        <v>0</v>
      </c>
      <c r="M260" s="40">
        <v>2</v>
      </c>
      <c r="N260" s="40">
        <v>6</v>
      </c>
      <c r="O260" s="40">
        <v>0</v>
      </c>
      <c r="P260" s="40">
        <v>0</v>
      </c>
      <c r="Q260" s="40">
        <v>0</v>
      </c>
      <c r="R260" s="40">
        <v>0</v>
      </c>
      <c r="S260" s="40">
        <v>6</v>
      </c>
      <c r="T260" s="40">
        <v>0</v>
      </c>
      <c r="U260" s="40">
        <v>0</v>
      </c>
      <c r="V260" s="40">
        <v>1</v>
      </c>
      <c r="W260" s="40">
        <v>7</v>
      </c>
    </row>
    <row r="261" spans="2:23" ht="20.100000000000001" customHeight="1" thickBot="1" x14ac:dyDescent="0.25">
      <c r="B261" s="4" t="s">
        <v>474</v>
      </c>
      <c r="C261" s="40">
        <v>11</v>
      </c>
      <c r="D261" s="40">
        <v>0</v>
      </c>
      <c r="E261" s="40">
        <v>0</v>
      </c>
      <c r="F261" s="40">
        <v>11</v>
      </c>
      <c r="G261" s="40">
        <v>3</v>
      </c>
      <c r="H261" s="40">
        <v>0</v>
      </c>
      <c r="I261" s="40">
        <v>0</v>
      </c>
      <c r="J261" s="40">
        <v>3</v>
      </c>
      <c r="K261" s="40">
        <v>8</v>
      </c>
      <c r="L261" s="40">
        <v>0</v>
      </c>
      <c r="M261" s="40">
        <v>0</v>
      </c>
      <c r="N261" s="40">
        <v>8</v>
      </c>
      <c r="O261" s="40">
        <v>0</v>
      </c>
      <c r="P261" s="40">
        <v>0</v>
      </c>
      <c r="Q261" s="40">
        <v>0</v>
      </c>
      <c r="R261" s="40">
        <v>0</v>
      </c>
      <c r="S261" s="40">
        <v>27</v>
      </c>
      <c r="T261" s="40">
        <v>9</v>
      </c>
      <c r="U261" s="40">
        <v>0</v>
      </c>
      <c r="V261" s="40">
        <v>1</v>
      </c>
      <c r="W261" s="40">
        <v>37</v>
      </c>
    </row>
    <row r="262" spans="2:23" ht="20.100000000000001" customHeight="1" thickBot="1" x14ac:dyDescent="0.25">
      <c r="B262" s="4" t="s">
        <v>475</v>
      </c>
      <c r="C262" s="40">
        <v>11</v>
      </c>
      <c r="D262" s="40">
        <v>0</v>
      </c>
      <c r="E262" s="40">
        <v>0</v>
      </c>
      <c r="F262" s="40">
        <v>11</v>
      </c>
      <c r="G262" s="40">
        <v>5</v>
      </c>
      <c r="H262" s="40">
        <v>0</v>
      </c>
      <c r="I262" s="40">
        <v>0</v>
      </c>
      <c r="J262" s="40">
        <v>5</v>
      </c>
      <c r="K262" s="40">
        <v>6</v>
      </c>
      <c r="L262" s="40">
        <v>0</v>
      </c>
      <c r="M262" s="40">
        <v>0</v>
      </c>
      <c r="N262" s="40">
        <v>6</v>
      </c>
      <c r="O262" s="40">
        <v>0</v>
      </c>
      <c r="P262" s="40">
        <v>0</v>
      </c>
      <c r="Q262" s="40">
        <v>0</v>
      </c>
      <c r="R262" s="40">
        <v>0</v>
      </c>
      <c r="S262" s="40">
        <v>14</v>
      </c>
      <c r="T262" s="40">
        <v>3</v>
      </c>
      <c r="U262" s="40">
        <v>2</v>
      </c>
      <c r="V262" s="40">
        <v>0</v>
      </c>
      <c r="W262" s="40">
        <v>19</v>
      </c>
    </row>
    <row r="263" spans="2:23" ht="20.100000000000001" customHeight="1" thickBot="1" x14ac:dyDescent="0.25">
      <c r="B263" s="4" t="s">
        <v>476</v>
      </c>
      <c r="C263" s="40">
        <v>16</v>
      </c>
      <c r="D263" s="40">
        <v>0</v>
      </c>
      <c r="E263" s="40">
        <v>0</v>
      </c>
      <c r="F263" s="40">
        <v>16</v>
      </c>
      <c r="G263" s="40">
        <v>0</v>
      </c>
      <c r="H263" s="40">
        <v>0</v>
      </c>
      <c r="I263" s="40">
        <v>0</v>
      </c>
      <c r="J263" s="40">
        <v>0</v>
      </c>
      <c r="K263" s="40">
        <v>16</v>
      </c>
      <c r="L263" s="40">
        <v>0</v>
      </c>
      <c r="M263" s="40">
        <v>0</v>
      </c>
      <c r="N263" s="40">
        <v>16</v>
      </c>
      <c r="O263" s="40">
        <v>0</v>
      </c>
      <c r="P263" s="40">
        <v>0</v>
      </c>
      <c r="Q263" s="40">
        <v>0</v>
      </c>
      <c r="R263" s="40">
        <v>0</v>
      </c>
      <c r="S263" s="40">
        <v>84</v>
      </c>
      <c r="T263" s="40">
        <v>19</v>
      </c>
      <c r="U263" s="40">
        <v>0</v>
      </c>
      <c r="V263" s="40">
        <v>13</v>
      </c>
      <c r="W263" s="40">
        <v>116</v>
      </c>
    </row>
    <row r="264" spans="2:23" ht="20.100000000000001" customHeight="1" thickBot="1" x14ac:dyDescent="0.25">
      <c r="B264" s="4" t="s">
        <v>209</v>
      </c>
      <c r="C264" s="40">
        <v>10</v>
      </c>
      <c r="D264" s="40">
        <v>0</v>
      </c>
      <c r="E264" s="40">
        <v>1</v>
      </c>
      <c r="F264" s="40">
        <v>11</v>
      </c>
      <c r="G264" s="40">
        <v>0</v>
      </c>
      <c r="H264" s="40">
        <v>0</v>
      </c>
      <c r="I264" s="40">
        <v>1</v>
      </c>
      <c r="J264" s="40">
        <v>1</v>
      </c>
      <c r="K264" s="40">
        <v>10</v>
      </c>
      <c r="L264" s="40">
        <v>0</v>
      </c>
      <c r="M264" s="40">
        <v>0</v>
      </c>
      <c r="N264" s="40">
        <v>10</v>
      </c>
      <c r="O264" s="40">
        <v>0</v>
      </c>
      <c r="P264" s="40">
        <v>0</v>
      </c>
      <c r="Q264" s="40">
        <v>0</v>
      </c>
      <c r="R264" s="40">
        <v>0</v>
      </c>
      <c r="S264" s="40">
        <v>75</v>
      </c>
      <c r="T264" s="40">
        <v>16</v>
      </c>
      <c r="U264" s="40">
        <v>8</v>
      </c>
      <c r="V264" s="40">
        <v>3</v>
      </c>
      <c r="W264" s="40">
        <v>102</v>
      </c>
    </row>
    <row r="265" spans="2:23" ht="20.100000000000001" customHeight="1" thickBot="1" x14ac:dyDescent="0.25">
      <c r="B265" s="4" t="s">
        <v>477</v>
      </c>
      <c r="C265" s="40">
        <v>16</v>
      </c>
      <c r="D265" s="40">
        <v>0</v>
      </c>
      <c r="E265" s="40">
        <v>1</v>
      </c>
      <c r="F265" s="40">
        <v>17</v>
      </c>
      <c r="G265" s="40">
        <v>9</v>
      </c>
      <c r="H265" s="40">
        <v>0</v>
      </c>
      <c r="I265" s="40">
        <v>0</v>
      </c>
      <c r="J265" s="40">
        <v>9</v>
      </c>
      <c r="K265" s="40">
        <v>7</v>
      </c>
      <c r="L265" s="40">
        <v>0</v>
      </c>
      <c r="M265" s="40">
        <v>1</v>
      </c>
      <c r="N265" s="40">
        <v>8</v>
      </c>
      <c r="O265" s="40">
        <v>0</v>
      </c>
      <c r="P265" s="40">
        <v>0</v>
      </c>
      <c r="Q265" s="40">
        <v>0</v>
      </c>
      <c r="R265" s="40">
        <v>0</v>
      </c>
      <c r="S265" s="40">
        <v>18</v>
      </c>
      <c r="T265" s="40">
        <v>1</v>
      </c>
      <c r="U265" s="40">
        <v>1</v>
      </c>
      <c r="V265" s="40">
        <v>3</v>
      </c>
      <c r="W265" s="40">
        <v>23</v>
      </c>
    </row>
    <row r="266" spans="2:23" ht="20.100000000000001" customHeight="1" thickBot="1" x14ac:dyDescent="0.25">
      <c r="B266" s="4" t="s">
        <v>478</v>
      </c>
      <c r="C266" s="40">
        <v>1</v>
      </c>
      <c r="D266" s="40">
        <v>0</v>
      </c>
      <c r="E266" s="40">
        <v>0</v>
      </c>
      <c r="F266" s="40">
        <v>1</v>
      </c>
      <c r="G266" s="40">
        <v>0</v>
      </c>
      <c r="H266" s="40">
        <v>0</v>
      </c>
      <c r="I266" s="40">
        <v>0</v>
      </c>
      <c r="J266" s="40">
        <v>0</v>
      </c>
      <c r="K266" s="40">
        <v>1</v>
      </c>
      <c r="L266" s="40">
        <v>0</v>
      </c>
      <c r="M266" s="40">
        <v>0</v>
      </c>
      <c r="N266" s="40">
        <v>1</v>
      </c>
      <c r="O266" s="40">
        <v>0</v>
      </c>
      <c r="P266" s="40">
        <v>0</v>
      </c>
      <c r="Q266" s="40">
        <v>0</v>
      </c>
      <c r="R266" s="40">
        <v>0</v>
      </c>
      <c r="S266" s="40">
        <v>5</v>
      </c>
      <c r="T266" s="40">
        <v>3</v>
      </c>
      <c r="U266" s="40">
        <v>1</v>
      </c>
      <c r="V266" s="40">
        <v>0</v>
      </c>
      <c r="W266" s="40">
        <v>9</v>
      </c>
    </row>
    <row r="267" spans="2:23" ht="20.100000000000001" customHeight="1" thickBot="1" x14ac:dyDescent="0.25">
      <c r="B267" s="4" t="s">
        <v>479</v>
      </c>
      <c r="C267" s="40">
        <v>4</v>
      </c>
      <c r="D267" s="40">
        <v>0</v>
      </c>
      <c r="E267" s="40">
        <v>0</v>
      </c>
      <c r="F267" s="40">
        <v>4</v>
      </c>
      <c r="G267" s="40">
        <v>0</v>
      </c>
      <c r="H267" s="40">
        <v>0</v>
      </c>
      <c r="I267" s="40">
        <v>0</v>
      </c>
      <c r="J267" s="40">
        <v>0</v>
      </c>
      <c r="K267" s="40">
        <v>4</v>
      </c>
      <c r="L267" s="40">
        <v>0</v>
      </c>
      <c r="M267" s="40">
        <v>0</v>
      </c>
      <c r="N267" s="40">
        <v>4</v>
      </c>
      <c r="O267" s="40">
        <v>0</v>
      </c>
      <c r="P267" s="40">
        <v>0</v>
      </c>
      <c r="Q267" s="40">
        <v>0</v>
      </c>
      <c r="R267" s="40">
        <v>0</v>
      </c>
      <c r="S267" s="40">
        <v>17</v>
      </c>
      <c r="T267" s="40">
        <v>2</v>
      </c>
      <c r="U267" s="40">
        <v>0</v>
      </c>
      <c r="V267" s="40">
        <v>1</v>
      </c>
      <c r="W267" s="40">
        <v>20</v>
      </c>
    </row>
    <row r="268" spans="2:23" ht="20.100000000000001" customHeight="1" thickBot="1" x14ac:dyDescent="0.25">
      <c r="B268" s="4" t="s">
        <v>480</v>
      </c>
      <c r="C268" s="40">
        <v>3</v>
      </c>
      <c r="D268" s="40">
        <v>2</v>
      </c>
      <c r="E268" s="40">
        <v>0</v>
      </c>
      <c r="F268" s="40">
        <v>5</v>
      </c>
      <c r="G268" s="40">
        <v>0</v>
      </c>
      <c r="H268" s="40">
        <v>0</v>
      </c>
      <c r="I268" s="40">
        <v>0</v>
      </c>
      <c r="J268" s="40">
        <v>0</v>
      </c>
      <c r="K268" s="40">
        <v>3</v>
      </c>
      <c r="L268" s="40">
        <v>2</v>
      </c>
      <c r="M268" s="40">
        <v>0</v>
      </c>
      <c r="N268" s="40">
        <v>5</v>
      </c>
      <c r="O268" s="40">
        <v>0</v>
      </c>
      <c r="P268" s="40">
        <v>0</v>
      </c>
      <c r="Q268" s="40">
        <v>0</v>
      </c>
      <c r="R268" s="40">
        <v>0</v>
      </c>
      <c r="S268" s="40">
        <v>11</v>
      </c>
      <c r="T268" s="40">
        <v>4</v>
      </c>
      <c r="U268" s="40">
        <v>1</v>
      </c>
      <c r="V268" s="40">
        <v>1</v>
      </c>
      <c r="W268" s="40">
        <v>17</v>
      </c>
    </row>
    <row r="269" spans="2:23" ht="20.100000000000001" customHeight="1" thickBot="1" x14ac:dyDescent="0.25">
      <c r="B269" s="4" t="s">
        <v>481</v>
      </c>
      <c r="C269" s="40">
        <v>8</v>
      </c>
      <c r="D269" s="40">
        <v>0</v>
      </c>
      <c r="E269" s="40">
        <v>1</v>
      </c>
      <c r="F269" s="40">
        <v>9</v>
      </c>
      <c r="G269" s="40">
        <v>5</v>
      </c>
      <c r="H269" s="40">
        <v>0</v>
      </c>
      <c r="I269" s="40">
        <v>0</v>
      </c>
      <c r="J269" s="40">
        <v>5</v>
      </c>
      <c r="K269" s="40">
        <v>3</v>
      </c>
      <c r="L269" s="40">
        <v>0</v>
      </c>
      <c r="M269" s="40">
        <v>1</v>
      </c>
      <c r="N269" s="40">
        <v>4</v>
      </c>
      <c r="O269" s="40">
        <v>0</v>
      </c>
      <c r="P269" s="40">
        <v>0</v>
      </c>
      <c r="Q269" s="40">
        <v>0</v>
      </c>
      <c r="R269" s="40">
        <v>0</v>
      </c>
      <c r="S269" s="40">
        <v>12</v>
      </c>
      <c r="T269" s="40">
        <v>0</v>
      </c>
      <c r="U269" s="40">
        <v>0</v>
      </c>
      <c r="V269" s="40">
        <v>0</v>
      </c>
      <c r="W269" s="40">
        <v>12</v>
      </c>
    </row>
    <row r="270" spans="2:23" ht="20.100000000000001" customHeight="1" thickBot="1" x14ac:dyDescent="0.25">
      <c r="B270" s="4" t="s">
        <v>482</v>
      </c>
      <c r="C270" s="40">
        <v>5</v>
      </c>
      <c r="D270" s="40">
        <v>0</v>
      </c>
      <c r="E270" s="40">
        <v>0</v>
      </c>
      <c r="F270" s="40">
        <v>5</v>
      </c>
      <c r="G270" s="40">
        <v>3</v>
      </c>
      <c r="H270" s="40">
        <v>0</v>
      </c>
      <c r="I270" s="40">
        <v>0</v>
      </c>
      <c r="J270" s="40">
        <v>3</v>
      </c>
      <c r="K270" s="40">
        <v>2</v>
      </c>
      <c r="L270" s="40">
        <v>0</v>
      </c>
      <c r="M270" s="40">
        <v>0</v>
      </c>
      <c r="N270" s="40">
        <v>2</v>
      </c>
      <c r="O270" s="40">
        <v>0</v>
      </c>
      <c r="P270" s="40">
        <v>0</v>
      </c>
      <c r="Q270" s="40">
        <v>0</v>
      </c>
      <c r="R270" s="40">
        <v>0</v>
      </c>
      <c r="S270" s="40">
        <v>15</v>
      </c>
      <c r="T270" s="40">
        <v>6</v>
      </c>
      <c r="U270" s="40">
        <v>0</v>
      </c>
      <c r="V270" s="40">
        <v>0</v>
      </c>
      <c r="W270" s="40">
        <v>21</v>
      </c>
    </row>
    <row r="271" spans="2:23" ht="20.100000000000001" customHeight="1" thickBot="1" x14ac:dyDescent="0.25">
      <c r="B271" s="4" t="s">
        <v>483</v>
      </c>
      <c r="C271" s="40">
        <v>0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</row>
    <row r="272" spans="2:23" ht="20.100000000000001" customHeight="1" thickBot="1" x14ac:dyDescent="0.25">
      <c r="B272" s="4" t="s">
        <v>484</v>
      </c>
      <c r="C272" s="40">
        <v>8</v>
      </c>
      <c r="D272" s="40">
        <v>0</v>
      </c>
      <c r="E272" s="40">
        <v>0</v>
      </c>
      <c r="F272" s="40">
        <v>8</v>
      </c>
      <c r="G272" s="40">
        <v>6</v>
      </c>
      <c r="H272" s="40">
        <v>0</v>
      </c>
      <c r="I272" s="40">
        <v>0</v>
      </c>
      <c r="J272" s="40">
        <v>6</v>
      </c>
      <c r="K272" s="40">
        <v>2</v>
      </c>
      <c r="L272" s="40">
        <v>0</v>
      </c>
      <c r="M272" s="40">
        <v>0</v>
      </c>
      <c r="N272" s="40">
        <v>2</v>
      </c>
      <c r="O272" s="40">
        <v>0</v>
      </c>
      <c r="P272" s="40">
        <v>0</v>
      </c>
      <c r="Q272" s="40">
        <v>0</v>
      </c>
      <c r="R272" s="40">
        <v>0</v>
      </c>
      <c r="S272" s="40">
        <v>4</v>
      </c>
      <c r="T272" s="40">
        <v>3</v>
      </c>
      <c r="U272" s="40">
        <v>0</v>
      </c>
      <c r="V272" s="40">
        <v>0</v>
      </c>
      <c r="W272" s="40">
        <v>7</v>
      </c>
    </row>
    <row r="273" spans="2:23" ht="20.100000000000001" customHeight="1" thickBot="1" x14ac:dyDescent="0.25">
      <c r="B273" s="4" t="s">
        <v>485</v>
      </c>
      <c r="C273" s="40">
        <v>7</v>
      </c>
      <c r="D273" s="40">
        <v>0</v>
      </c>
      <c r="E273" s="40">
        <v>2</v>
      </c>
      <c r="F273" s="40">
        <v>9</v>
      </c>
      <c r="G273" s="40">
        <v>2</v>
      </c>
      <c r="H273" s="40">
        <v>0</v>
      </c>
      <c r="I273" s="40">
        <v>0</v>
      </c>
      <c r="J273" s="40">
        <v>2</v>
      </c>
      <c r="K273" s="40">
        <v>5</v>
      </c>
      <c r="L273" s="40">
        <v>0</v>
      </c>
      <c r="M273" s="40">
        <v>2</v>
      </c>
      <c r="N273" s="40">
        <v>7</v>
      </c>
      <c r="O273" s="40">
        <v>0</v>
      </c>
      <c r="P273" s="40">
        <v>0</v>
      </c>
      <c r="Q273" s="40">
        <v>0</v>
      </c>
      <c r="R273" s="40">
        <v>0</v>
      </c>
      <c r="S273" s="40">
        <v>14</v>
      </c>
      <c r="T273" s="40">
        <v>2</v>
      </c>
      <c r="U273" s="40">
        <v>1</v>
      </c>
      <c r="V273" s="40">
        <v>2</v>
      </c>
      <c r="W273" s="40">
        <v>19</v>
      </c>
    </row>
    <row r="274" spans="2:23" ht="20.100000000000001" customHeight="1" thickBot="1" x14ac:dyDescent="0.25">
      <c r="B274" s="4" t="s">
        <v>486</v>
      </c>
      <c r="C274" s="40">
        <v>21</v>
      </c>
      <c r="D274" s="40">
        <v>0</v>
      </c>
      <c r="E274" s="40">
        <v>0</v>
      </c>
      <c r="F274" s="40">
        <v>21</v>
      </c>
      <c r="G274" s="40">
        <v>14</v>
      </c>
      <c r="H274" s="40">
        <v>0</v>
      </c>
      <c r="I274" s="40">
        <v>0</v>
      </c>
      <c r="J274" s="40">
        <v>14</v>
      </c>
      <c r="K274" s="40">
        <v>7</v>
      </c>
      <c r="L274" s="40">
        <v>0</v>
      </c>
      <c r="M274" s="40">
        <v>0</v>
      </c>
      <c r="N274" s="40">
        <v>7</v>
      </c>
      <c r="O274" s="40">
        <v>0</v>
      </c>
      <c r="P274" s="40">
        <v>0</v>
      </c>
      <c r="Q274" s="40">
        <v>0</v>
      </c>
      <c r="R274" s="40">
        <v>0</v>
      </c>
      <c r="S274" s="40">
        <v>13</v>
      </c>
      <c r="T274" s="40">
        <v>0</v>
      </c>
      <c r="U274" s="40">
        <v>0</v>
      </c>
      <c r="V274" s="40">
        <v>0</v>
      </c>
      <c r="W274" s="40">
        <v>13</v>
      </c>
    </row>
    <row r="275" spans="2:23" ht="20.100000000000001" customHeight="1" thickBot="1" x14ac:dyDescent="0.25">
      <c r="B275" s="4" t="s">
        <v>210</v>
      </c>
      <c r="C275" s="40">
        <v>46</v>
      </c>
      <c r="D275" s="40">
        <v>0</v>
      </c>
      <c r="E275" s="40">
        <v>2</v>
      </c>
      <c r="F275" s="40">
        <v>48</v>
      </c>
      <c r="G275" s="40">
        <v>0</v>
      </c>
      <c r="H275" s="40">
        <v>0</v>
      </c>
      <c r="I275" s="40">
        <v>0</v>
      </c>
      <c r="J275" s="40">
        <v>0</v>
      </c>
      <c r="K275" s="40">
        <v>46</v>
      </c>
      <c r="L275" s="40">
        <v>0</v>
      </c>
      <c r="M275" s="40">
        <v>2</v>
      </c>
      <c r="N275" s="40">
        <v>48</v>
      </c>
      <c r="O275" s="40">
        <v>0</v>
      </c>
      <c r="P275" s="40">
        <v>0</v>
      </c>
      <c r="Q275" s="40">
        <v>0</v>
      </c>
      <c r="R275" s="40">
        <v>0</v>
      </c>
      <c r="S275" s="40">
        <v>55</v>
      </c>
      <c r="T275" s="40">
        <v>21</v>
      </c>
      <c r="U275" s="40">
        <v>4</v>
      </c>
      <c r="V275" s="40">
        <v>12</v>
      </c>
      <c r="W275" s="40">
        <v>92</v>
      </c>
    </row>
    <row r="276" spans="2:23" ht="20.100000000000001" customHeight="1" thickBot="1" x14ac:dyDescent="0.25">
      <c r="B276" s="4" t="s">
        <v>487</v>
      </c>
      <c r="C276" s="40">
        <v>4</v>
      </c>
      <c r="D276" s="40">
        <v>0</v>
      </c>
      <c r="E276" s="40">
        <v>1</v>
      </c>
      <c r="F276" s="40">
        <v>5</v>
      </c>
      <c r="G276" s="40">
        <v>1</v>
      </c>
      <c r="H276" s="40">
        <v>0</v>
      </c>
      <c r="I276" s="40">
        <v>0</v>
      </c>
      <c r="J276" s="40">
        <v>1</v>
      </c>
      <c r="K276" s="40">
        <v>3</v>
      </c>
      <c r="L276" s="40">
        <v>0</v>
      </c>
      <c r="M276" s="40">
        <v>1</v>
      </c>
      <c r="N276" s="40">
        <v>4</v>
      </c>
      <c r="O276" s="40">
        <v>0</v>
      </c>
      <c r="P276" s="40">
        <v>0</v>
      </c>
      <c r="Q276" s="40">
        <v>0</v>
      </c>
      <c r="R276" s="40">
        <v>0</v>
      </c>
      <c r="S276" s="40">
        <v>3</v>
      </c>
      <c r="T276" s="40">
        <v>3</v>
      </c>
      <c r="U276" s="40">
        <v>0</v>
      </c>
      <c r="V276" s="40">
        <v>0</v>
      </c>
      <c r="W276" s="40">
        <v>6</v>
      </c>
    </row>
    <row r="277" spans="2:23" ht="20.100000000000001" customHeight="1" thickBot="1" x14ac:dyDescent="0.25">
      <c r="B277" s="4" t="s">
        <v>488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</row>
    <row r="278" spans="2:23" ht="20.100000000000001" customHeight="1" thickBot="1" x14ac:dyDescent="0.25">
      <c r="B278" s="4" t="s">
        <v>489</v>
      </c>
      <c r="C278" s="40">
        <v>1</v>
      </c>
      <c r="D278" s="40">
        <v>0</v>
      </c>
      <c r="E278" s="40">
        <v>0</v>
      </c>
      <c r="F278" s="40">
        <v>1</v>
      </c>
      <c r="G278" s="40">
        <v>1</v>
      </c>
      <c r="H278" s="40">
        <v>0</v>
      </c>
      <c r="I278" s="40">
        <v>0</v>
      </c>
      <c r="J278" s="40">
        <v>1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</row>
    <row r="279" spans="2:23" ht="20.100000000000001" customHeight="1" thickBot="1" x14ac:dyDescent="0.25">
      <c r="B279" s="4" t="s">
        <v>490</v>
      </c>
      <c r="C279" s="40">
        <v>20</v>
      </c>
      <c r="D279" s="40">
        <v>0</v>
      </c>
      <c r="E279" s="40">
        <v>0</v>
      </c>
      <c r="F279" s="40">
        <v>20</v>
      </c>
      <c r="G279" s="40">
        <v>12</v>
      </c>
      <c r="H279" s="40">
        <v>0</v>
      </c>
      <c r="I279" s="40">
        <v>0</v>
      </c>
      <c r="J279" s="40">
        <v>12</v>
      </c>
      <c r="K279" s="40">
        <v>8</v>
      </c>
      <c r="L279" s="40">
        <v>0</v>
      </c>
      <c r="M279" s="40">
        <v>0</v>
      </c>
      <c r="N279" s="40">
        <v>8</v>
      </c>
      <c r="O279" s="40">
        <v>0</v>
      </c>
      <c r="P279" s="40">
        <v>0</v>
      </c>
      <c r="Q279" s="40">
        <v>0</v>
      </c>
      <c r="R279" s="40">
        <v>0</v>
      </c>
      <c r="S279" s="40">
        <v>89</v>
      </c>
      <c r="T279" s="40">
        <v>12</v>
      </c>
      <c r="U279" s="40">
        <v>5</v>
      </c>
      <c r="V279" s="40">
        <v>7</v>
      </c>
      <c r="W279" s="40">
        <v>113</v>
      </c>
    </row>
    <row r="280" spans="2:23" ht="20.100000000000001" customHeight="1" thickBot="1" x14ac:dyDescent="0.25">
      <c r="B280" s="4" t="s">
        <v>491</v>
      </c>
      <c r="C280" s="40">
        <v>3</v>
      </c>
      <c r="D280" s="40">
        <v>1</v>
      </c>
      <c r="E280" s="40">
        <v>2</v>
      </c>
      <c r="F280" s="40">
        <v>6</v>
      </c>
      <c r="G280" s="40">
        <v>0</v>
      </c>
      <c r="H280" s="40">
        <v>0</v>
      </c>
      <c r="I280" s="40">
        <v>1</v>
      </c>
      <c r="J280" s="40">
        <v>1</v>
      </c>
      <c r="K280" s="40">
        <v>3</v>
      </c>
      <c r="L280" s="40">
        <v>1</v>
      </c>
      <c r="M280" s="40">
        <v>1</v>
      </c>
      <c r="N280" s="40">
        <v>5</v>
      </c>
      <c r="O280" s="40">
        <v>0</v>
      </c>
      <c r="P280" s="40">
        <v>0</v>
      </c>
      <c r="Q280" s="40">
        <v>0</v>
      </c>
      <c r="R280" s="40">
        <v>0</v>
      </c>
      <c r="S280" s="40">
        <v>57</v>
      </c>
      <c r="T280" s="40">
        <v>28</v>
      </c>
      <c r="U280" s="40">
        <v>7</v>
      </c>
      <c r="V280" s="40">
        <v>16</v>
      </c>
      <c r="W280" s="40">
        <v>108</v>
      </c>
    </row>
    <row r="281" spans="2:23" ht="20.100000000000001" customHeight="1" thickBot="1" x14ac:dyDescent="0.25">
      <c r="B281" s="4" t="s">
        <v>492</v>
      </c>
      <c r="C281" s="40">
        <v>17</v>
      </c>
      <c r="D281" s="40">
        <v>0</v>
      </c>
      <c r="E281" s="40">
        <v>4</v>
      </c>
      <c r="F281" s="40">
        <v>21</v>
      </c>
      <c r="G281" s="40">
        <v>14</v>
      </c>
      <c r="H281" s="40">
        <v>0</v>
      </c>
      <c r="I281" s="40">
        <v>4</v>
      </c>
      <c r="J281" s="40">
        <v>18</v>
      </c>
      <c r="K281" s="40">
        <v>3</v>
      </c>
      <c r="L281" s="40">
        <v>0</v>
      </c>
      <c r="M281" s="40">
        <v>0</v>
      </c>
      <c r="N281" s="40">
        <v>3</v>
      </c>
      <c r="O281" s="40">
        <v>0</v>
      </c>
      <c r="P281" s="40">
        <v>0</v>
      </c>
      <c r="Q281" s="40">
        <v>0</v>
      </c>
      <c r="R281" s="40">
        <v>0</v>
      </c>
      <c r="S281" s="40">
        <v>25</v>
      </c>
      <c r="T281" s="40">
        <v>8</v>
      </c>
      <c r="U281" s="40">
        <v>2</v>
      </c>
      <c r="V281" s="40">
        <v>7</v>
      </c>
      <c r="W281" s="40">
        <v>42</v>
      </c>
    </row>
    <row r="282" spans="2:23" ht="20.100000000000001" customHeight="1" thickBot="1" x14ac:dyDescent="0.25">
      <c r="B282" s="4" t="s">
        <v>493</v>
      </c>
      <c r="C282" s="40">
        <v>3</v>
      </c>
      <c r="D282" s="40">
        <v>0</v>
      </c>
      <c r="E282" s="40">
        <v>1</v>
      </c>
      <c r="F282" s="40">
        <v>4</v>
      </c>
      <c r="G282" s="40">
        <v>3</v>
      </c>
      <c r="H282" s="40">
        <v>0</v>
      </c>
      <c r="I282" s="40">
        <v>0</v>
      </c>
      <c r="J282" s="40">
        <v>3</v>
      </c>
      <c r="K282" s="40">
        <v>0</v>
      </c>
      <c r="L282" s="40">
        <v>0</v>
      </c>
      <c r="M282" s="40">
        <v>1</v>
      </c>
      <c r="N282" s="40">
        <v>1</v>
      </c>
      <c r="O282" s="40">
        <v>0</v>
      </c>
      <c r="P282" s="40">
        <v>0</v>
      </c>
      <c r="Q282" s="40">
        <v>0</v>
      </c>
      <c r="R282" s="40">
        <v>0</v>
      </c>
      <c r="S282" s="40">
        <v>31</v>
      </c>
      <c r="T282" s="40">
        <v>7</v>
      </c>
      <c r="U282" s="40">
        <v>0</v>
      </c>
      <c r="V282" s="40">
        <v>0</v>
      </c>
      <c r="W282" s="40">
        <v>38</v>
      </c>
    </row>
    <row r="283" spans="2:23" ht="20.100000000000001" customHeight="1" thickBot="1" x14ac:dyDescent="0.25">
      <c r="B283" s="4" t="s">
        <v>494</v>
      </c>
      <c r="C283" s="40">
        <v>0</v>
      </c>
      <c r="D283" s="40">
        <v>0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4</v>
      </c>
      <c r="T283" s="40">
        <v>0</v>
      </c>
      <c r="U283" s="40">
        <v>0</v>
      </c>
      <c r="V283" s="40">
        <v>0</v>
      </c>
      <c r="W283" s="40">
        <v>4</v>
      </c>
    </row>
    <row r="284" spans="2:23" ht="20.100000000000001" customHeight="1" thickBot="1" x14ac:dyDescent="0.25">
      <c r="B284" s="4" t="s">
        <v>211</v>
      </c>
      <c r="C284" s="40">
        <v>17</v>
      </c>
      <c r="D284" s="40">
        <v>0</v>
      </c>
      <c r="E284" s="40">
        <v>0</v>
      </c>
      <c r="F284" s="40">
        <v>17</v>
      </c>
      <c r="G284" s="40">
        <v>17</v>
      </c>
      <c r="H284" s="40">
        <v>0</v>
      </c>
      <c r="I284" s="40">
        <v>0</v>
      </c>
      <c r="J284" s="40">
        <v>17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81</v>
      </c>
      <c r="T284" s="40">
        <v>17</v>
      </c>
      <c r="U284" s="40">
        <v>6</v>
      </c>
      <c r="V284" s="40">
        <v>12</v>
      </c>
      <c r="W284" s="40">
        <v>116</v>
      </c>
    </row>
    <row r="285" spans="2:23" ht="20.100000000000001" customHeight="1" thickBot="1" x14ac:dyDescent="0.25">
      <c r="B285" s="4" t="s">
        <v>495</v>
      </c>
      <c r="C285" s="40">
        <v>6</v>
      </c>
      <c r="D285" s="40">
        <v>0</v>
      </c>
      <c r="E285" s="40">
        <v>0</v>
      </c>
      <c r="F285" s="40">
        <v>6</v>
      </c>
      <c r="G285" s="40">
        <v>3</v>
      </c>
      <c r="H285" s="40">
        <v>0</v>
      </c>
      <c r="I285" s="40">
        <v>0</v>
      </c>
      <c r="J285" s="40">
        <v>3</v>
      </c>
      <c r="K285" s="40">
        <v>3</v>
      </c>
      <c r="L285" s="40">
        <v>0</v>
      </c>
      <c r="M285" s="40">
        <v>0</v>
      </c>
      <c r="N285" s="40">
        <v>3</v>
      </c>
      <c r="O285" s="40">
        <v>0</v>
      </c>
      <c r="P285" s="40">
        <v>0</v>
      </c>
      <c r="Q285" s="40">
        <v>0</v>
      </c>
      <c r="R285" s="40">
        <v>0</v>
      </c>
      <c r="S285" s="40">
        <v>20</v>
      </c>
      <c r="T285" s="40">
        <v>7</v>
      </c>
      <c r="U285" s="40">
        <v>0</v>
      </c>
      <c r="V285" s="40">
        <v>10</v>
      </c>
      <c r="W285" s="40">
        <v>37</v>
      </c>
    </row>
    <row r="286" spans="2:23" ht="20.100000000000001" customHeight="1" thickBot="1" x14ac:dyDescent="0.25">
      <c r="B286" s="4" t="s">
        <v>496</v>
      </c>
      <c r="C286" s="40">
        <v>0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4</v>
      </c>
      <c r="T286" s="40">
        <v>0</v>
      </c>
      <c r="U286" s="40">
        <v>0</v>
      </c>
      <c r="V286" s="40">
        <v>0</v>
      </c>
      <c r="W286" s="40">
        <v>4</v>
      </c>
    </row>
    <row r="287" spans="2:23" ht="20.100000000000001" customHeight="1" thickBot="1" x14ac:dyDescent="0.25">
      <c r="B287" s="4" t="s">
        <v>497</v>
      </c>
      <c r="C287" s="40">
        <v>19</v>
      </c>
      <c r="D287" s="40">
        <v>0</v>
      </c>
      <c r="E287" s="40">
        <v>0</v>
      </c>
      <c r="F287" s="40">
        <v>19</v>
      </c>
      <c r="G287" s="40">
        <v>17</v>
      </c>
      <c r="H287" s="40">
        <v>0</v>
      </c>
      <c r="I287" s="40">
        <v>0</v>
      </c>
      <c r="J287" s="40">
        <v>17</v>
      </c>
      <c r="K287" s="40">
        <v>2</v>
      </c>
      <c r="L287" s="40">
        <v>0</v>
      </c>
      <c r="M287" s="40">
        <v>0</v>
      </c>
      <c r="N287" s="40">
        <v>2</v>
      </c>
      <c r="O287" s="40">
        <v>0</v>
      </c>
      <c r="P287" s="40">
        <v>0</v>
      </c>
      <c r="Q287" s="40">
        <v>0</v>
      </c>
      <c r="R287" s="40">
        <v>0</v>
      </c>
      <c r="S287" s="40">
        <v>48</v>
      </c>
      <c r="T287" s="40">
        <v>7</v>
      </c>
      <c r="U287" s="40">
        <v>0</v>
      </c>
      <c r="V287" s="40">
        <v>5</v>
      </c>
      <c r="W287" s="40">
        <v>60</v>
      </c>
    </row>
    <row r="288" spans="2:23" ht="20.100000000000001" customHeight="1" thickBot="1" x14ac:dyDescent="0.25">
      <c r="B288" s="4" t="s">
        <v>498</v>
      </c>
      <c r="C288" s="40">
        <v>21</v>
      </c>
      <c r="D288" s="40">
        <v>0</v>
      </c>
      <c r="E288" s="40">
        <v>0</v>
      </c>
      <c r="F288" s="40">
        <v>21</v>
      </c>
      <c r="G288" s="40">
        <v>21</v>
      </c>
      <c r="H288" s="40">
        <v>0</v>
      </c>
      <c r="I288" s="40">
        <v>0</v>
      </c>
      <c r="J288" s="40">
        <v>21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</row>
    <row r="289" spans="2:23" ht="20.100000000000001" customHeight="1" thickBot="1" x14ac:dyDescent="0.25">
      <c r="B289" s="4" t="s">
        <v>212</v>
      </c>
      <c r="C289" s="40">
        <v>50</v>
      </c>
      <c r="D289" s="40">
        <v>3</v>
      </c>
      <c r="E289" s="40">
        <v>3</v>
      </c>
      <c r="F289" s="40">
        <v>56</v>
      </c>
      <c r="G289" s="40">
        <v>19</v>
      </c>
      <c r="H289" s="40">
        <v>0</v>
      </c>
      <c r="I289" s="40">
        <v>0</v>
      </c>
      <c r="J289" s="40">
        <v>19</v>
      </c>
      <c r="K289" s="40">
        <v>31</v>
      </c>
      <c r="L289" s="40">
        <v>3</v>
      </c>
      <c r="M289" s="40">
        <v>3</v>
      </c>
      <c r="N289" s="40">
        <v>37</v>
      </c>
      <c r="O289" s="40">
        <v>0</v>
      </c>
      <c r="P289" s="40">
        <v>0</v>
      </c>
      <c r="Q289" s="40">
        <v>0</v>
      </c>
      <c r="R289" s="40">
        <v>0</v>
      </c>
      <c r="S289" s="40">
        <v>130</v>
      </c>
      <c r="T289" s="40">
        <v>15</v>
      </c>
      <c r="U289" s="40">
        <v>9</v>
      </c>
      <c r="V289" s="40">
        <v>3</v>
      </c>
      <c r="W289" s="40">
        <v>157</v>
      </c>
    </row>
    <row r="290" spans="2:23" ht="20.100000000000001" customHeight="1" thickBot="1" x14ac:dyDescent="0.25">
      <c r="B290" s="4" t="s">
        <v>499</v>
      </c>
      <c r="C290" s="40">
        <v>63</v>
      </c>
      <c r="D290" s="40">
        <v>9</v>
      </c>
      <c r="E290" s="40">
        <v>2</v>
      </c>
      <c r="F290" s="40">
        <v>74</v>
      </c>
      <c r="G290" s="40">
        <v>22</v>
      </c>
      <c r="H290" s="40">
        <v>0</v>
      </c>
      <c r="I290" s="40">
        <v>0</v>
      </c>
      <c r="J290" s="40">
        <v>22</v>
      </c>
      <c r="K290" s="40">
        <v>41</v>
      </c>
      <c r="L290" s="40">
        <v>9</v>
      </c>
      <c r="M290" s="40">
        <v>2</v>
      </c>
      <c r="N290" s="40">
        <v>52</v>
      </c>
      <c r="O290" s="40">
        <v>0</v>
      </c>
      <c r="P290" s="40">
        <v>0</v>
      </c>
      <c r="Q290" s="40">
        <v>0</v>
      </c>
      <c r="R290" s="40">
        <v>0</v>
      </c>
      <c r="S290" s="40">
        <v>151</v>
      </c>
      <c r="T290" s="40">
        <v>23</v>
      </c>
      <c r="U290" s="40">
        <v>0</v>
      </c>
      <c r="V290" s="40">
        <v>5</v>
      </c>
      <c r="W290" s="40">
        <v>179</v>
      </c>
    </row>
    <row r="291" spans="2:23" ht="20.100000000000001" customHeight="1" thickBot="1" x14ac:dyDescent="0.25">
      <c r="B291" s="4" t="s">
        <v>500</v>
      </c>
      <c r="C291" s="40">
        <v>19</v>
      </c>
      <c r="D291" s="40">
        <v>0</v>
      </c>
      <c r="E291" s="40">
        <v>1</v>
      </c>
      <c r="F291" s="40">
        <v>20</v>
      </c>
      <c r="G291" s="40">
        <v>0</v>
      </c>
      <c r="H291" s="40">
        <v>0</v>
      </c>
      <c r="I291" s="40">
        <v>0</v>
      </c>
      <c r="J291" s="40">
        <v>0</v>
      </c>
      <c r="K291" s="40">
        <v>19</v>
      </c>
      <c r="L291" s="40">
        <v>0</v>
      </c>
      <c r="M291" s="40">
        <v>1</v>
      </c>
      <c r="N291" s="40">
        <v>20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</row>
    <row r="292" spans="2:23" ht="20.100000000000001" customHeight="1" thickBot="1" x14ac:dyDescent="0.25">
      <c r="B292" s="4" t="s">
        <v>501</v>
      </c>
      <c r="C292" s="40">
        <v>12</v>
      </c>
      <c r="D292" s="40">
        <v>3</v>
      </c>
      <c r="E292" s="40">
        <v>0</v>
      </c>
      <c r="F292" s="40">
        <v>15</v>
      </c>
      <c r="G292" s="40">
        <v>0</v>
      </c>
      <c r="H292" s="40">
        <v>0</v>
      </c>
      <c r="I292" s="40">
        <v>0</v>
      </c>
      <c r="J292" s="40">
        <v>0</v>
      </c>
      <c r="K292" s="40">
        <v>12</v>
      </c>
      <c r="L292" s="40">
        <v>3</v>
      </c>
      <c r="M292" s="40">
        <v>0</v>
      </c>
      <c r="N292" s="40">
        <v>15</v>
      </c>
      <c r="O292" s="40">
        <v>0</v>
      </c>
      <c r="P292" s="40">
        <v>0</v>
      </c>
      <c r="Q292" s="40">
        <v>0</v>
      </c>
      <c r="R292" s="40">
        <v>0</v>
      </c>
      <c r="S292" s="40">
        <v>2</v>
      </c>
      <c r="T292" s="40">
        <v>2</v>
      </c>
      <c r="U292" s="40">
        <v>0</v>
      </c>
      <c r="V292" s="40">
        <v>0</v>
      </c>
      <c r="W292" s="40">
        <v>4</v>
      </c>
    </row>
    <row r="293" spans="2:23" ht="20.100000000000001" customHeight="1" thickBot="1" x14ac:dyDescent="0.25">
      <c r="B293" s="4" t="s">
        <v>502</v>
      </c>
      <c r="C293" s="40">
        <v>4</v>
      </c>
      <c r="D293" s="40">
        <v>0</v>
      </c>
      <c r="E293" s="40">
        <v>0</v>
      </c>
      <c r="F293" s="40">
        <v>4</v>
      </c>
      <c r="G293" s="40">
        <v>2</v>
      </c>
      <c r="H293" s="40">
        <v>0</v>
      </c>
      <c r="I293" s="40">
        <v>0</v>
      </c>
      <c r="J293" s="40">
        <v>2</v>
      </c>
      <c r="K293" s="40">
        <v>2</v>
      </c>
      <c r="L293" s="40">
        <v>0</v>
      </c>
      <c r="M293" s="40">
        <v>0</v>
      </c>
      <c r="N293" s="40">
        <v>2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</row>
    <row r="294" spans="2:23" ht="20.100000000000001" customHeight="1" thickBot="1" x14ac:dyDescent="0.25">
      <c r="B294" s="4" t="s">
        <v>503</v>
      </c>
      <c r="C294" s="40">
        <v>51</v>
      </c>
      <c r="D294" s="40">
        <v>0</v>
      </c>
      <c r="E294" s="40">
        <v>4</v>
      </c>
      <c r="F294" s="40">
        <v>55</v>
      </c>
      <c r="G294" s="40">
        <v>7</v>
      </c>
      <c r="H294" s="40">
        <v>0</v>
      </c>
      <c r="I294" s="40">
        <v>0</v>
      </c>
      <c r="J294" s="40">
        <v>7</v>
      </c>
      <c r="K294" s="40">
        <v>44</v>
      </c>
      <c r="L294" s="40">
        <v>0</v>
      </c>
      <c r="M294" s="40">
        <v>4</v>
      </c>
      <c r="N294" s="40">
        <v>48</v>
      </c>
      <c r="O294" s="40">
        <v>0</v>
      </c>
      <c r="P294" s="40">
        <v>0</v>
      </c>
      <c r="Q294" s="40">
        <v>0</v>
      </c>
      <c r="R294" s="40">
        <v>0</v>
      </c>
      <c r="S294" s="40">
        <v>102</v>
      </c>
      <c r="T294" s="40">
        <v>9</v>
      </c>
      <c r="U294" s="40">
        <v>9</v>
      </c>
      <c r="V294" s="40">
        <v>8</v>
      </c>
      <c r="W294" s="40">
        <v>128</v>
      </c>
    </row>
    <row r="295" spans="2:23" ht="20.100000000000001" customHeight="1" thickBot="1" x14ac:dyDescent="0.25">
      <c r="B295" s="4" t="s">
        <v>504</v>
      </c>
      <c r="C295" s="40">
        <v>14</v>
      </c>
      <c r="D295" s="40">
        <v>2</v>
      </c>
      <c r="E295" s="40">
        <v>0</v>
      </c>
      <c r="F295" s="40">
        <v>16</v>
      </c>
      <c r="G295" s="40">
        <v>1</v>
      </c>
      <c r="H295" s="40">
        <v>0</v>
      </c>
      <c r="I295" s="40">
        <v>0</v>
      </c>
      <c r="J295" s="40">
        <v>1</v>
      </c>
      <c r="K295" s="40">
        <v>13</v>
      </c>
      <c r="L295" s="40">
        <v>2</v>
      </c>
      <c r="M295" s="40">
        <v>0</v>
      </c>
      <c r="N295" s="40">
        <v>15</v>
      </c>
      <c r="O295" s="40">
        <v>0</v>
      </c>
      <c r="P295" s="40">
        <v>0</v>
      </c>
      <c r="Q295" s="40">
        <v>0</v>
      </c>
      <c r="R295" s="40">
        <v>0</v>
      </c>
      <c r="S295" s="40">
        <v>33</v>
      </c>
      <c r="T295" s="40">
        <v>7</v>
      </c>
      <c r="U295" s="40">
        <v>1</v>
      </c>
      <c r="V295" s="40">
        <v>2</v>
      </c>
      <c r="W295" s="40">
        <v>43</v>
      </c>
    </row>
    <row r="296" spans="2:23" ht="20.100000000000001" customHeight="1" thickBot="1" x14ac:dyDescent="0.25">
      <c r="B296" s="4" t="s">
        <v>505</v>
      </c>
      <c r="C296" s="40">
        <v>11</v>
      </c>
      <c r="D296" s="40">
        <v>0</v>
      </c>
      <c r="E296" s="40">
        <v>5</v>
      </c>
      <c r="F296" s="40">
        <v>16</v>
      </c>
      <c r="G296" s="40">
        <v>4</v>
      </c>
      <c r="H296" s="40">
        <v>0</v>
      </c>
      <c r="I296" s="40">
        <v>1</v>
      </c>
      <c r="J296" s="40">
        <v>5</v>
      </c>
      <c r="K296" s="40">
        <v>7</v>
      </c>
      <c r="L296" s="40">
        <v>0</v>
      </c>
      <c r="M296" s="40">
        <v>4</v>
      </c>
      <c r="N296" s="40">
        <v>11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</row>
    <row r="297" spans="2:23" ht="20.100000000000001" customHeight="1" thickBot="1" x14ac:dyDescent="0.25">
      <c r="B297" s="4" t="s">
        <v>506</v>
      </c>
      <c r="C297" s="40">
        <v>34</v>
      </c>
      <c r="D297" s="40">
        <v>6</v>
      </c>
      <c r="E297" s="40">
        <v>6</v>
      </c>
      <c r="F297" s="40">
        <v>46</v>
      </c>
      <c r="G297" s="40">
        <v>25</v>
      </c>
      <c r="H297" s="40">
        <v>5</v>
      </c>
      <c r="I297" s="40">
        <v>4</v>
      </c>
      <c r="J297" s="40">
        <v>34</v>
      </c>
      <c r="K297" s="40">
        <v>9</v>
      </c>
      <c r="L297" s="40">
        <v>1</v>
      </c>
      <c r="M297" s="40">
        <v>2</v>
      </c>
      <c r="N297" s="40">
        <v>12</v>
      </c>
      <c r="O297" s="40">
        <v>0</v>
      </c>
      <c r="P297" s="40">
        <v>0</v>
      </c>
      <c r="Q297" s="40">
        <v>0</v>
      </c>
      <c r="R297" s="40">
        <v>0</v>
      </c>
      <c r="S297" s="40">
        <v>11</v>
      </c>
      <c r="T297" s="40">
        <v>1</v>
      </c>
      <c r="U297" s="40">
        <v>4</v>
      </c>
      <c r="V297" s="40">
        <v>2</v>
      </c>
      <c r="W297" s="40">
        <v>18</v>
      </c>
    </row>
    <row r="298" spans="2:23" ht="20.100000000000001" customHeight="1" thickBot="1" x14ac:dyDescent="0.25">
      <c r="B298" s="4" t="s">
        <v>507</v>
      </c>
      <c r="C298" s="40">
        <v>4</v>
      </c>
      <c r="D298" s="40">
        <v>0</v>
      </c>
      <c r="E298" s="40">
        <v>0</v>
      </c>
      <c r="F298" s="40">
        <v>4</v>
      </c>
      <c r="G298" s="40">
        <v>0</v>
      </c>
      <c r="H298" s="40">
        <v>0</v>
      </c>
      <c r="I298" s="40">
        <v>0</v>
      </c>
      <c r="J298" s="40">
        <v>0</v>
      </c>
      <c r="K298" s="40">
        <v>4</v>
      </c>
      <c r="L298" s="40">
        <v>0</v>
      </c>
      <c r="M298" s="40">
        <v>0</v>
      </c>
      <c r="N298" s="40">
        <v>4</v>
      </c>
      <c r="O298" s="40">
        <v>0</v>
      </c>
      <c r="P298" s="40">
        <v>0</v>
      </c>
      <c r="Q298" s="40">
        <v>0</v>
      </c>
      <c r="R298" s="40">
        <v>0</v>
      </c>
      <c r="S298" s="40">
        <v>2</v>
      </c>
      <c r="T298" s="40">
        <v>0</v>
      </c>
      <c r="U298" s="40">
        <v>0</v>
      </c>
      <c r="V298" s="40">
        <v>0</v>
      </c>
      <c r="W298" s="40">
        <v>2</v>
      </c>
    </row>
    <row r="299" spans="2:23" ht="20.100000000000001" customHeight="1" thickBot="1" x14ac:dyDescent="0.25">
      <c r="B299" s="4" t="s">
        <v>508</v>
      </c>
      <c r="C299" s="40">
        <v>39</v>
      </c>
      <c r="D299" s="40">
        <v>0</v>
      </c>
      <c r="E299" s="40">
        <v>0</v>
      </c>
      <c r="F299" s="40">
        <v>39</v>
      </c>
      <c r="G299" s="40">
        <v>0</v>
      </c>
      <c r="H299" s="40">
        <v>0</v>
      </c>
      <c r="I299" s="40">
        <v>0</v>
      </c>
      <c r="J299" s="40">
        <v>0</v>
      </c>
      <c r="K299" s="40">
        <v>39</v>
      </c>
      <c r="L299" s="40">
        <v>0</v>
      </c>
      <c r="M299" s="40">
        <v>0</v>
      </c>
      <c r="N299" s="40">
        <v>39</v>
      </c>
      <c r="O299" s="40">
        <v>0</v>
      </c>
      <c r="P299" s="40">
        <v>0</v>
      </c>
      <c r="Q299" s="40">
        <v>0</v>
      </c>
      <c r="R299" s="40">
        <v>0</v>
      </c>
      <c r="S299" s="40">
        <v>15</v>
      </c>
      <c r="T299" s="40">
        <v>0</v>
      </c>
      <c r="U299" s="40">
        <v>2</v>
      </c>
      <c r="V299" s="40">
        <v>0</v>
      </c>
      <c r="W299" s="40">
        <v>17</v>
      </c>
    </row>
    <row r="300" spans="2:23" ht="20.100000000000001" customHeight="1" thickBot="1" x14ac:dyDescent="0.25">
      <c r="B300" s="4" t="s">
        <v>509</v>
      </c>
      <c r="C300" s="40">
        <v>15</v>
      </c>
      <c r="D300" s="40">
        <v>0</v>
      </c>
      <c r="E300" s="40">
        <v>0</v>
      </c>
      <c r="F300" s="40">
        <v>15</v>
      </c>
      <c r="G300" s="40">
        <v>0</v>
      </c>
      <c r="H300" s="40">
        <v>0</v>
      </c>
      <c r="I300" s="40">
        <v>0</v>
      </c>
      <c r="J300" s="40">
        <v>0</v>
      </c>
      <c r="K300" s="40">
        <v>15</v>
      </c>
      <c r="L300" s="40">
        <v>0</v>
      </c>
      <c r="M300" s="40">
        <v>0</v>
      </c>
      <c r="N300" s="40">
        <v>15</v>
      </c>
      <c r="O300" s="40">
        <v>0</v>
      </c>
      <c r="P300" s="40">
        <v>0</v>
      </c>
      <c r="Q300" s="40">
        <v>0</v>
      </c>
      <c r="R300" s="40">
        <v>0</v>
      </c>
      <c r="S300" s="40">
        <v>72</v>
      </c>
      <c r="T300" s="40">
        <v>6</v>
      </c>
      <c r="U300" s="40">
        <v>6</v>
      </c>
      <c r="V300" s="40">
        <v>7</v>
      </c>
      <c r="W300" s="40">
        <v>91</v>
      </c>
    </row>
    <row r="301" spans="2:23" ht="20.100000000000001" customHeight="1" thickBot="1" x14ac:dyDescent="0.25">
      <c r="B301" s="4" t="s">
        <v>510</v>
      </c>
      <c r="C301" s="40">
        <v>2</v>
      </c>
      <c r="D301" s="40">
        <v>0</v>
      </c>
      <c r="E301" s="40">
        <v>0</v>
      </c>
      <c r="F301" s="40">
        <v>2</v>
      </c>
      <c r="G301" s="40">
        <v>0</v>
      </c>
      <c r="H301" s="40">
        <v>0</v>
      </c>
      <c r="I301" s="40">
        <v>0</v>
      </c>
      <c r="J301" s="40">
        <v>0</v>
      </c>
      <c r="K301" s="40">
        <v>2</v>
      </c>
      <c r="L301" s="40">
        <v>0</v>
      </c>
      <c r="M301" s="40">
        <v>0</v>
      </c>
      <c r="N301" s="40">
        <v>2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</row>
    <row r="302" spans="2:23" ht="20.100000000000001" customHeight="1" thickBot="1" x14ac:dyDescent="0.25">
      <c r="B302" s="4" t="s">
        <v>511</v>
      </c>
      <c r="C302" s="40">
        <v>10</v>
      </c>
      <c r="D302" s="40">
        <v>0</v>
      </c>
      <c r="E302" s="40">
        <v>0</v>
      </c>
      <c r="F302" s="40">
        <v>10</v>
      </c>
      <c r="G302" s="40">
        <v>0</v>
      </c>
      <c r="H302" s="40">
        <v>0</v>
      </c>
      <c r="I302" s="40">
        <v>0</v>
      </c>
      <c r="J302" s="40">
        <v>0</v>
      </c>
      <c r="K302" s="40">
        <v>10</v>
      </c>
      <c r="L302" s="40">
        <v>0</v>
      </c>
      <c r="M302" s="40">
        <v>0</v>
      </c>
      <c r="N302" s="40">
        <v>10</v>
      </c>
      <c r="O302" s="40">
        <v>0</v>
      </c>
      <c r="P302" s="40">
        <v>0</v>
      </c>
      <c r="Q302" s="40">
        <v>0</v>
      </c>
      <c r="R302" s="40">
        <v>0</v>
      </c>
      <c r="S302" s="40">
        <v>259</v>
      </c>
      <c r="T302" s="40">
        <v>67</v>
      </c>
      <c r="U302" s="40">
        <v>20</v>
      </c>
      <c r="V302" s="40">
        <v>4</v>
      </c>
      <c r="W302" s="40">
        <v>350</v>
      </c>
    </row>
    <row r="303" spans="2:23" ht="20.100000000000001" customHeight="1" thickBot="1" x14ac:dyDescent="0.25">
      <c r="B303" s="4" t="s">
        <v>512</v>
      </c>
      <c r="C303" s="40">
        <v>15</v>
      </c>
      <c r="D303" s="40">
        <v>0</v>
      </c>
      <c r="E303" s="40">
        <v>0</v>
      </c>
      <c r="F303" s="40">
        <v>15</v>
      </c>
      <c r="G303" s="40">
        <v>7</v>
      </c>
      <c r="H303" s="40">
        <v>0</v>
      </c>
      <c r="I303" s="40">
        <v>0</v>
      </c>
      <c r="J303" s="40">
        <v>7</v>
      </c>
      <c r="K303" s="40">
        <v>8</v>
      </c>
      <c r="L303" s="40">
        <v>0</v>
      </c>
      <c r="M303" s="40">
        <v>0</v>
      </c>
      <c r="N303" s="40">
        <v>8</v>
      </c>
      <c r="O303" s="40">
        <v>0</v>
      </c>
      <c r="P303" s="40">
        <v>0</v>
      </c>
      <c r="Q303" s="40">
        <v>0</v>
      </c>
      <c r="R303" s="40">
        <v>0</v>
      </c>
      <c r="S303" s="40">
        <v>23</v>
      </c>
      <c r="T303" s="40">
        <v>0</v>
      </c>
      <c r="U303" s="40">
        <v>0</v>
      </c>
      <c r="V303" s="40">
        <v>0</v>
      </c>
      <c r="W303" s="40">
        <v>23</v>
      </c>
    </row>
    <row r="304" spans="2:23" ht="20.100000000000001" customHeight="1" thickBot="1" x14ac:dyDescent="0.25">
      <c r="B304" s="4" t="s">
        <v>513</v>
      </c>
      <c r="C304" s="40">
        <v>16</v>
      </c>
      <c r="D304" s="40">
        <v>0</v>
      </c>
      <c r="E304" s="40">
        <v>1</v>
      </c>
      <c r="F304" s="40">
        <v>17</v>
      </c>
      <c r="G304" s="40">
        <v>8</v>
      </c>
      <c r="H304" s="40">
        <v>0</v>
      </c>
      <c r="I304" s="40">
        <v>0</v>
      </c>
      <c r="J304" s="40">
        <v>8</v>
      </c>
      <c r="K304" s="40">
        <v>8</v>
      </c>
      <c r="L304" s="40">
        <v>0</v>
      </c>
      <c r="M304" s="40">
        <v>1</v>
      </c>
      <c r="N304" s="40">
        <v>9</v>
      </c>
      <c r="O304" s="40">
        <v>0</v>
      </c>
      <c r="P304" s="40">
        <v>0</v>
      </c>
      <c r="Q304" s="40">
        <v>0</v>
      </c>
      <c r="R304" s="40">
        <v>0</v>
      </c>
      <c r="S304" s="40">
        <v>31</v>
      </c>
      <c r="T304" s="40">
        <v>4</v>
      </c>
      <c r="U304" s="40">
        <v>2</v>
      </c>
      <c r="V304" s="40">
        <v>1</v>
      </c>
      <c r="W304" s="40">
        <v>38</v>
      </c>
    </row>
    <row r="305" spans="2:23" ht="20.100000000000001" customHeight="1" thickBot="1" x14ac:dyDescent="0.25">
      <c r="B305" s="4" t="s">
        <v>514</v>
      </c>
      <c r="C305" s="40">
        <v>9</v>
      </c>
      <c r="D305" s="40">
        <v>0</v>
      </c>
      <c r="E305" s="40">
        <v>1</v>
      </c>
      <c r="F305" s="40">
        <v>10</v>
      </c>
      <c r="G305" s="40">
        <v>0</v>
      </c>
      <c r="H305" s="40">
        <v>0</v>
      </c>
      <c r="I305" s="40">
        <v>0</v>
      </c>
      <c r="J305" s="40">
        <v>0</v>
      </c>
      <c r="K305" s="40">
        <v>9</v>
      </c>
      <c r="L305" s="40">
        <v>0</v>
      </c>
      <c r="M305" s="40">
        <v>1</v>
      </c>
      <c r="N305" s="40">
        <v>10</v>
      </c>
      <c r="O305" s="40">
        <v>0</v>
      </c>
      <c r="P305" s="40">
        <v>0</v>
      </c>
      <c r="Q305" s="40">
        <v>0</v>
      </c>
      <c r="R305" s="40">
        <v>0</v>
      </c>
      <c r="S305" s="40">
        <v>20</v>
      </c>
      <c r="T305" s="40">
        <v>2</v>
      </c>
      <c r="U305" s="40">
        <v>7</v>
      </c>
      <c r="V305" s="40">
        <v>1</v>
      </c>
      <c r="W305" s="40">
        <v>30</v>
      </c>
    </row>
    <row r="306" spans="2:23" ht="20.100000000000001" customHeight="1" thickBot="1" x14ac:dyDescent="0.25">
      <c r="B306" s="4" t="s">
        <v>515</v>
      </c>
      <c r="C306" s="40">
        <v>106</v>
      </c>
      <c r="D306" s="40">
        <v>0</v>
      </c>
      <c r="E306" s="40">
        <v>0</v>
      </c>
      <c r="F306" s="40">
        <v>106</v>
      </c>
      <c r="G306" s="40">
        <v>0</v>
      </c>
      <c r="H306" s="40">
        <v>0</v>
      </c>
      <c r="I306" s="40">
        <v>0</v>
      </c>
      <c r="J306" s="40">
        <v>0</v>
      </c>
      <c r="K306" s="40">
        <v>106</v>
      </c>
      <c r="L306" s="40">
        <v>0</v>
      </c>
      <c r="M306" s="40">
        <v>0</v>
      </c>
      <c r="N306" s="40">
        <v>106</v>
      </c>
      <c r="O306" s="40">
        <v>0</v>
      </c>
      <c r="P306" s="40">
        <v>0</v>
      </c>
      <c r="Q306" s="40">
        <v>0</v>
      </c>
      <c r="R306" s="40">
        <v>0</v>
      </c>
      <c r="S306" s="40">
        <v>51</v>
      </c>
      <c r="T306" s="40">
        <v>0</v>
      </c>
      <c r="U306" s="40">
        <v>0</v>
      </c>
      <c r="V306" s="40">
        <v>0</v>
      </c>
      <c r="W306" s="40">
        <v>51</v>
      </c>
    </row>
    <row r="307" spans="2:23" ht="20.100000000000001" customHeight="1" thickBot="1" x14ac:dyDescent="0.25">
      <c r="B307" s="4" t="s">
        <v>516</v>
      </c>
      <c r="C307" s="40">
        <v>15</v>
      </c>
      <c r="D307" s="40">
        <v>0</v>
      </c>
      <c r="E307" s="40">
        <v>1</v>
      </c>
      <c r="F307" s="40">
        <v>16</v>
      </c>
      <c r="G307" s="40">
        <v>8</v>
      </c>
      <c r="H307" s="40">
        <v>0</v>
      </c>
      <c r="I307" s="40">
        <v>1</v>
      </c>
      <c r="J307" s="40">
        <v>9</v>
      </c>
      <c r="K307" s="40">
        <v>7</v>
      </c>
      <c r="L307" s="40">
        <v>0</v>
      </c>
      <c r="M307" s="40">
        <v>0</v>
      </c>
      <c r="N307" s="40">
        <v>7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</row>
    <row r="308" spans="2:23" ht="20.100000000000001" customHeight="1" thickBot="1" x14ac:dyDescent="0.25">
      <c r="B308" s="4" t="s">
        <v>517</v>
      </c>
      <c r="C308" s="40">
        <v>41</v>
      </c>
      <c r="D308" s="40">
        <v>4</v>
      </c>
      <c r="E308" s="40">
        <v>1</v>
      </c>
      <c r="F308" s="40">
        <v>46</v>
      </c>
      <c r="G308" s="40">
        <v>23</v>
      </c>
      <c r="H308" s="40">
        <v>0</v>
      </c>
      <c r="I308" s="40">
        <v>0</v>
      </c>
      <c r="J308" s="40">
        <v>23</v>
      </c>
      <c r="K308" s="40">
        <v>18</v>
      </c>
      <c r="L308" s="40">
        <v>4</v>
      </c>
      <c r="M308" s="40">
        <v>1</v>
      </c>
      <c r="N308" s="40">
        <v>23</v>
      </c>
      <c r="O308" s="40">
        <v>0</v>
      </c>
      <c r="P308" s="40">
        <v>0</v>
      </c>
      <c r="Q308" s="40">
        <v>0</v>
      </c>
      <c r="R308" s="40">
        <v>0</v>
      </c>
      <c r="S308" s="40">
        <v>96</v>
      </c>
      <c r="T308" s="40">
        <v>16</v>
      </c>
      <c r="U308" s="40">
        <v>0</v>
      </c>
      <c r="V308" s="40">
        <v>0</v>
      </c>
      <c r="W308" s="40">
        <v>112</v>
      </c>
    </row>
    <row r="309" spans="2:23" ht="20.100000000000001" customHeight="1" thickBot="1" x14ac:dyDescent="0.25">
      <c r="B309" s="4" t="s">
        <v>518</v>
      </c>
      <c r="C309" s="40">
        <v>42</v>
      </c>
      <c r="D309" s="40">
        <v>0</v>
      </c>
      <c r="E309" s="40">
        <v>2</v>
      </c>
      <c r="F309" s="40">
        <v>44</v>
      </c>
      <c r="G309" s="40">
        <v>0</v>
      </c>
      <c r="H309" s="40">
        <v>0</v>
      </c>
      <c r="I309" s="40">
        <v>0</v>
      </c>
      <c r="J309" s="40">
        <v>0</v>
      </c>
      <c r="K309" s="40">
        <v>42</v>
      </c>
      <c r="L309" s="40">
        <v>0</v>
      </c>
      <c r="M309" s="40">
        <v>2</v>
      </c>
      <c r="N309" s="40">
        <v>44</v>
      </c>
      <c r="O309" s="40">
        <v>0</v>
      </c>
      <c r="P309" s="40">
        <v>0</v>
      </c>
      <c r="Q309" s="40">
        <v>0</v>
      </c>
      <c r="R309" s="40">
        <v>0</v>
      </c>
      <c r="S309" s="40">
        <v>86</v>
      </c>
      <c r="T309" s="40">
        <v>9</v>
      </c>
      <c r="U309" s="40">
        <v>6</v>
      </c>
      <c r="V309" s="40">
        <v>3</v>
      </c>
      <c r="W309" s="40">
        <v>104</v>
      </c>
    </row>
    <row r="310" spans="2:23" ht="20.100000000000001" customHeight="1" thickBot="1" x14ac:dyDescent="0.25">
      <c r="B310" s="4" t="s">
        <v>519</v>
      </c>
      <c r="C310" s="40">
        <v>245</v>
      </c>
      <c r="D310" s="40">
        <v>35</v>
      </c>
      <c r="E310" s="40">
        <v>71</v>
      </c>
      <c r="F310" s="40">
        <v>351</v>
      </c>
      <c r="G310" s="40">
        <v>113</v>
      </c>
      <c r="H310" s="40">
        <v>10</v>
      </c>
      <c r="I310" s="40">
        <v>32</v>
      </c>
      <c r="J310" s="40">
        <v>155</v>
      </c>
      <c r="K310" s="40">
        <v>132</v>
      </c>
      <c r="L310" s="40">
        <v>25</v>
      </c>
      <c r="M310" s="40">
        <v>39</v>
      </c>
      <c r="N310" s="40">
        <v>196</v>
      </c>
      <c r="O310" s="40">
        <v>0</v>
      </c>
      <c r="P310" s="40">
        <v>0</v>
      </c>
      <c r="Q310" s="40">
        <v>0</v>
      </c>
      <c r="R310" s="40">
        <v>0</v>
      </c>
      <c r="S310" s="40">
        <v>432</v>
      </c>
      <c r="T310" s="40">
        <v>71</v>
      </c>
      <c r="U310" s="40">
        <v>25</v>
      </c>
      <c r="V310" s="40">
        <v>90</v>
      </c>
      <c r="W310" s="40">
        <v>618</v>
      </c>
    </row>
    <row r="311" spans="2:23" ht="20.100000000000001" customHeight="1" thickBot="1" x14ac:dyDescent="0.25">
      <c r="B311" s="4" t="s">
        <v>520</v>
      </c>
      <c r="C311" s="40">
        <v>14</v>
      </c>
      <c r="D311" s="40">
        <v>5</v>
      </c>
      <c r="E311" s="40">
        <v>1</v>
      </c>
      <c r="F311" s="40">
        <v>20</v>
      </c>
      <c r="G311" s="40">
        <v>0</v>
      </c>
      <c r="H311" s="40">
        <v>0</v>
      </c>
      <c r="I311" s="40">
        <v>0</v>
      </c>
      <c r="J311" s="40">
        <v>0</v>
      </c>
      <c r="K311" s="40">
        <v>14</v>
      </c>
      <c r="L311" s="40">
        <v>5</v>
      </c>
      <c r="M311" s="40">
        <v>1</v>
      </c>
      <c r="N311" s="40">
        <v>20</v>
      </c>
      <c r="O311" s="40">
        <v>0</v>
      </c>
      <c r="P311" s="40">
        <v>0</v>
      </c>
      <c r="Q311" s="40">
        <v>0</v>
      </c>
      <c r="R311" s="40">
        <v>0</v>
      </c>
      <c r="S311" s="40">
        <v>1</v>
      </c>
      <c r="T311" s="40">
        <v>0</v>
      </c>
      <c r="U311" s="40">
        <v>0</v>
      </c>
      <c r="V311" s="40">
        <v>0</v>
      </c>
      <c r="W311" s="40">
        <v>1</v>
      </c>
    </row>
    <row r="312" spans="2:23" ht="20.100000000000001" customHeight="1" thickBot="1" x14ac:dyDescent="0.25">
      <c r="B312" s="4" t="s">
        <v>521</v>
      </c>
      <c r="C312" s="40">
        <v>89</v>
      </c>
      <c r="D312" s="40">
        <v>0</v>
      </c>
      <c r="E312" s="40">
        <v>0</v>
      </c>
      <c r="F312" s="40">
        <v>89</v>
      </c>
      <c r="G312" s="40">
        <v>0</v>
      </c>
      <c r="H312" s="40">
        <v>0</v>
      </c>
      <c r="I312" s="40">
        <v>0</v>
      </c>
      <c r="J312" s="40">
        <v>0</v>
      </c>
      <c r="K312" s="40">
        <v>89</v>
      </c>
      <c r="L312" s="40">
        <v>0</v>
      </c>
      <c r="M312" s="40">
        <v>0</v>
      </c>
      <c r="N312" s="40">
        <v>89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</row>
    <row r="313" spans="2:23" ht="20.100000000000001" customHeight="1" thickBot="1" x14ac:dyDescent="0.25">
      <c r="B313" s="4" t="s">
        <v>522</v>
      </c>
      <c r="C313" s="40">
        <v>17</v>
      </c>
      <c r="D313" s="40">
        <v>0</v>
      </c>
      <c r="E313" s="40">
        <v>0</v>
      </c>
      <c r="F313" s="40">
        <v>17</v>
      </c>
      <c r="G313" s="40">
        <v>0</v>
      </c>
      <c r="H313" s="40">
        <v>0</v>
      </c>
      <c r="I313" s="40">
        <v>0</v>
      </c>
      <c r="J313" s="40">
        <v>0</v>
      </c>
      <c r="K313" s="40">
        <v>17</v>
      </c>
      <c r="L313" s="40">
        <v>0</v>
      </c>
      <c r="M313" s="40">
        <v>0</v>
      </c>
      <c r="N313" s="40">
        <v>17</v>
      </c>
      <c r="O313" s="40">
        <v>0</v>
      </c>
      <c r="P313" s="40">
        <v>0</v>
      </c>
      <c r="Q313" s="40">
        <v>0</v>
      </c>
      <c r="R313" s="40">
        <v>0</v>
      </c>
      <c r="S313" s="40">
        <v>98</v>
      </c>
      <c r="T313" s="40">
        <v>0</v>
      </c>
      <c r="U313" s="40">
        <v>0</v>
      </c>
      <c r="V313" s="40">
        <v>2</v>
      </c>
      <c r="W313" s="40">
        <v>100</v>
      </c>
    </row>
    <row r="314" spans="2:23" ht="20.100000000000001" customHeight="1" thickBot="1" x14ac:dyDescent="0.25">
      <c r="B314" s="4" t="s">
        <v>523</v>
      </c>
      <c r="C314" s="40">
        <v>12</v>
      </c>
      <c r="D314" s="40">
        <v>1</v>
      </c>
      <c r="E314" s="40">
        <v>4</v>
      </c>
      <c r="F314" s="40">
        <v>17</v>
      </c>
      <c r="G314" s="40">
        <v>0</v>
      </c>
      <c r="H314" s="40">
        <v>0</v>
      </c>
      <c r="I314" s="40">
        <v>0</v>
      </c>
      <c r="J314" s="40">
        <v>0</v>
      </c>
      <c r="K314" s="40">
        <v>12</v>
      </c>
      <c r="L314" s="40">
        <v>1</v>
      </c>
      <c r="M314" s="40">
        <v>4</v>
      </c>
      <c r="N314" s="40">
        <v>17</v>
      </c>
      <c r="O314" s="40">
        <v>0</v>
      </c>
      <c r="P314" s="40">
        <v>0</v>
      </c>
      <c r="Q314" s="40">
        <v>0</v>
      </c>
      <c r="R314" s="40">
        <v>0</v>
      </c>
      <c r="S314" s="40">
        <v>22</v>
      </c>
      <c r="T314" s="40">
        <v>5</v>
      </c>
      <c r="U314" s="40">
        <v>2</v>
      </c>
      <c r="V314" s="40">
        <v>4</v>
      </c>
      <c r="W314" s="40">
        <v>33</v>
      </c>
    </row>
    <row r="315" spans="2:23" ht="20.100000000000001" customHeight="1" thickBot="1" x14ac:dyDescent="0.25">
      <c r="B315" s="4" t="s">
        <v>524</v>
      </c>
      <c r="C315" s="40">
        <v>62</v>
      </c>
      <c r="D315" s="40">
        <v>3</v>
      </c>
      <c r="E315" s="40">
        <v>4</v>
      </c>
      <c r="F315" s="40">
        <v>69</v>
      </c>
      <c r="G315" s="40">
        <v>9</v>
      </c>
      <c r="H315" s="40">
        <v>0</v>
      </c>
      <c r="I315" s="40">
        <v>0</v>
      </c>
      <c r="J315" s="40">
        <v>9</v>
      </c>
      <c r="K315" s="40">
        <v>53</v>
      </c>
      <c r="L315" s="40">
        <v>3</v>
      </c>
      <c r="M315" s="40">
        <v>4</v>
      </c>
      <c r="N315" s="40">
        <v>60</v>
      </c>
      <c r="O315" s="40">
        <v>0</v>
      </c>
      <c r="P315" s="40">
        <v>0</v>
      </c>
      <c r="Q315" s="40">
        <v>0</v>
      </c>
      <c r="R315" s="40">
        <v>0</v>
      </c>
      <c r="S315" s="40">
        <v>12</v>
      </c>
      <c r="T315" s="40">
        <v>1</v>
      </c>
      <c r="U315" s="40">
        <v>0</v>
      </c>
      <c r="V315" s="40">
        <v>1</v>
      </c>
      <c r="W315" s="40">
        <v>14</v>
      </c>
    </row>
    <row r="316" spans="2:23" ht="20.100000000000001" customHeight="1" thickBot="1" x14ac:dyDescent="0.25">
      <c r="B316" s="4" t="s">
        <v>525</v>
      </c>
      <c r="C316" s="40">
        <v>20</v>
      </c>
      <c r="D316" s="40">
        <v>2</v>
      </c>
      <c r="E316" s="40">
        <v>7</v>
      </c>
      <c r="F316" s="40">
        <v>29</v>
      </c>
      <c r="G316" s="40">
        <v>0</v>
      </c>
      <c r="H316" s="40">
        <v>0</v>
      </c>
      <c r="I316" s="40">
        <v>0</v>
      </c>
      <c r="J316" s="40">
        <v>0</v>
      </c>
      <c r="K316" s="40">
        <v>20</v>
      </c>
      <c r="L316" s="40">
        <v>2</v>
      </c>
      <c r="M316" s="40">
        <v>7</v>
      </c>
      <c r="N316" s="40">
        <v>29</v>
      </c>
      <c r="O316" s="40">
        <v>0</v>
      </c>
      <c r="P316" s="40">
        <v>0</v>
      </c>
      <c r="Q316" s="40">
        <v>0</v>
      </c>
      <c r="R316" s="40">
        <v>0</v>
      </c>
      <c r="S316" s="40">
        <v>29</v>
      </c>
      <c r="T316" s="40">
        <v>5</v>
      </c>
      <c r="U316" s="40">
        <v>2</v>
      </c>
      <c r="V316" s="40">
        <v>9</v>
      </c>
      <c r="W316" s="40">
        <v>45</v>
      </c>
    </row>
    <row r="317" spans="2:23" ht="20.100000000000001" customHeight="1" thickBot="1" x14ac:dyDescent="0.25">
      <c r="B317" s="4" t="s">
        <v>526</v>
      </c>
      <c r="C317" s="40">
        <v>23</v>
      </c>
      <c r="D317" s="40">
        <v>0</v>
      </c>
      <c r="E317" s="40">
        <v>2</v>
      </c>
      <c r="F317" s="40">
        <v>25</v>
      </c>
      <c r="G317" s="40">
        <v>0</v>
      </c>
      <c r="H317" s="40">
        <v>0</v>
      </c>
      <c r="I317" s="40">
        <v>0</v>
      </c>
      <c r="J317" s="40">
        <v>0</v>
      </c>
      <c r="K317" s="40">
        <v>23</v>
      </c>
      <c r="L317" s="40">
        <v>0</v>
      </c>
      <c r="M317" s="40">
        <v>2</v>
      </c>
      <c r="N317" s="40">
        <v>25</v>
      </c>
      <c r="O317" s="40">
        <v>0</v>
      </c>
      <c r="P317" s="40">
        <v>0</v>
      </c>
      <c r="Q317" s="40">
        <v>0</v>
      </c>
      <c r="R317" s="40">
        <v>0</v>
      </c>
      <c r="S317" s="40">
        <v>15</v>
      </c>
      <c r="T317" s="40">
        <v>0</v>
      </c>
      <c r="U317" s="40">
        <v>0</v>
      </c>
      <c r="V317" s="40">
        <v>3</v>
      </c>
      <c r="W317" s="40">
        <v>18</v>
      </c>
    </row>
    <row r="318" spans="2:23" ht="20.100000000000001" customHeight="1" thickBot="1" x14ac:dyDescent="0.25">
      <c r="B318" s="4" t="s">
        <v>527</v>
      </c>
      <c r="C318" s="40">
        <v>28</v>
      </c>
      <c r="D318" s="40">
        <v>0</v>
      </c>
      <c r="E318" s="40">
        <v>2</v>
      </c>
      <c r="F318" s="40">
        <v>30</v>
      </c>
      <c r="G318" s="40">
        <v>28</v>
      </c>
      <c r="H318" s="40">
        <v>0</v>
      </c>
      <c r="I318" s="40">
        <v>2</v>
      </c>
      <c r="J318" s="40">
        <v>30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44</v>
      </c>
      <c r="T318" s="40">
        <v>20</v>
      </c>
      <c r="U318" s="40">
        <v>0</v>
      </c>
      <c r="V318" s="40">
        <v>2</v>
      </c>
      <c r="W318" s="40">
        <v>66</v>
      </c>
    </row>
    <row r="319" spans="2:23" ht="20.100000000000001" customHeight="1" thickBot="1" x14ac:dyDescent="0.25">
      <c r="B319" s="4" t="s">
        <v>528</v>
      </c>
      <c r="C319" s="40">
        <v>17</v>
      </c>
      <c r="D319" s="40">
        <v>1</v>
      </c>
      <c r="E319" s="40">
        <v>0</v>
      </c>
      <c r="F319" s="40">
        <v>18</v>
      </c>
      <c r="G319" s="40">
        <v>7</v>
      </c>
      <c r="H319" s="40">
        <v>0</v>
      </c>
      <c r="I319" s="40">
        <v>0</v>
      </c>
      <c r="J319" s="40">
        <v>7</v>
      </c>
      <c r="K319" s="40">
        <v>10</v>
      </c>
      <c r="L319" s="40">
        <v>1</v>
      </c>
      <c r="M319" s="40">
        <v>0</v>
      </c>
      <c r="N319" s="40">
        <v>11</v>
      </c>
      <c r="O319" s="40">
        <v>0</v>
      </c>
      <c r="P319" s="40">
        <v>0</v>
      </c>
      <c r="Q319" s="40">
        <v>0</v>
      </c>
      <c r="R319" s="40">
        <v>0</v>
      </c>
      <c r="S319" s="40">
        <v>6</v>
      </c>
      <c r="T319" s="40">
        <v>0</v>
      </c>
      <c r="U319" s="40">
        <v>0</v>
      </c>
      <c r="V319" s="40">
        <v>0</v>
      </c>
      <c r="W319" s="40">
        <v>6</v>
      </c>
    </row>
    <row r="320" spans="2:23" ht="20.100000000000001" customHeight="1" thickBot="1" x14ac:dyDescent="0.25">
      <c r="B320" s="4" t="s">
        <v>529</v>
      </c>
      <c r="C320" s="40">
        <v>6</v>
      </c>
      <c r="D320" s="40">
        <v>0</v>
      </c>
      <c r="E320" s="40">
        <v>0</v>
      </c>
      <c r="F320" s="40">
        <v>6</v>
      </c>
      <c r="G320" s="40">
        <v>0</v>
      </c>
      <c r="H320" s="40">
        <v>0</v>
      </c>
      <c r="I320" s="40">
        <v>0</v>
      </c>
      <c r="J320" s="40">
        <v>0</v>
      </c>
      <c r="K320" s="40">
        <v>6</v>
      </c>
      <c r="L320" s="40">
        <v>0</v>
      </c>
      <c r="M320" s="40">
        <v>0</v>
      </c>
      <c r="N320" s="40">
        <v>6</v>
      </c>
      <c r="O320" s="40">
        <v>0</v>
      </c>
      <c r="P320" s="40">
        <v>0</v>
      </c>
      <c r="Q320" s="40">
        <v>0</v>
      </c>
      <c r="R320" s="40">
        <v>0</v>
      </c>
      <c r="S320" s="40">
        <v>16</v>
      </c>
      <c r="T320" s="40">
        <v>0</v>
      </c>
      <c r="U320" s="40">
        <v>1</v>
      </c>
      <c r="V320" s="40">
        <v>6</v>
      </c>
      <c r="W320" s="40">
        <v>23</v>
      </c>
    </row>
    <row r="321" spans="2:23" ht="20.100000000000001" customHeight="1" thickBot="1" x14ac:dyDescent="0.25">
      <c r="B321" s="4" t="s">
        <v>530</v>
      </c>
      <c r="C321" s="40">
        <v>19</v>
      </c>
      <c r="D321" s="40">
        <v>1</v>
      </c>
      <c r="E321" s="40">
        <v>0</v>
      </c>
      <c r="F321" s="40">
        <v>20</v>
      </c>
      <c r="G321" s="40">
        <v>8</v>
      </c>
      <c r="H321" s="40">
        <v>0</v>
      </c>
      <c r="I321" s="40">
        <v>0</v>
      </c>
      <c r="J321" s="40">
        <v>8</v>
      </c>
      <c r="K321" s="40">
        <v>11</v>
      </c>
      <c r="L321" s="40">
        <v>1</v>
      </c>
      <c r="M321" s="40">
        <v>0</v>
      </c>
      <c r="N321" s="40">
        <v>12</v>
      </c>
      <c r="O321" s="40">
        <v>0</v>
      </c>
      <c r="P321" s="40">
        <v>0</v>
      </c>
      <c r="Q321" s="40">
        <v>0</v>
      </c>
      <c r="R321" s="40">
        <v>0</v>
      </c>
      <c r="S321" s="40">
        <v>7</v>
      </c>
      <c r="T321" s="40">
        <v>0</v>
      </c>
      <c r="U321" s="40">
        <v>0</v>
      </c>
      <c r="V321" s="40">
        <v>0</v>
      </c>
      <c r="W321" s="40">
        <v>7</v>
      </c>
    </row>
    <row r="322" spans="2:23" ht="20.100000000000001" customHeight="1" thickBot="1" x14ac:dyDescent="0.25">
      <c r="B322" s="4" t="s">
        <v>531</v>
      </c>
      <c r="C322" s="40">
        <v>34</v>
      </c>
      <c r="D322" s="40">
        <v>0</v>
      </c>
      <c r="E322" s="40">
        <v>0</v>
      </c>
      <c r="F322" s="40">
        <v>34</v>
      </c>
      <c r="G322" s="40">
        <v>19</v>
      </c>
      <c r="H322" s="40">
        <v>0</v>
      </c>
      <c r="I322" s="40">
        <v>0</v>
      </c>
      <c r="J322" s="40">
        <v>19</v>
      </c>
      <c r="K322" s="40">
        <v>15</v>
      </c>
      <c r="L322" s="40">
        <v>0</v>
      </c>
      <c r="M322" s="40">
        <v>0</v>
      </c>
      <c r="N322" s="40">
        <v>15</v>
      </c>
      <c r="O322" s="40">
        <v>0</v>
      </c>
      <c r="P322" s="40">
        <v>0</v>
      </c>
      <c r="Q322" s="40">
        <v>0</v>
      </c>
      <c r="R322" s="40">
        <v>0</v>
      </c>
      <c r="S322" s="40">
        <v>14</v>
      </c>
      <c r="T322" s="40">
        <v>0</v>
      </c>
      <c r="U322" s="40">
        <v>0</v>
      </c>
      <c r="V322" s="40">
        <v>0</v>
      </c>
      <c r="W322" s="40">
        <v>14</v>
      </c>
    </row>
    <row r="323" spans="2:23" ht="20.100000000000001" customHeight="1" thickBot="1" x14ac:dyDescent="0.25">
      <c r="B323" s="4" t="s">
        <v>532</v>
      </c>
      <c r="C323" s="40">
        <v>5</v>
      </c>
      <c r="D323" s="40">
        <v>0</v>
      </c>
      <c r="E323" s="40">
        <v>0</v>
      </c>
      <c r="F323" s="40">
        <v>5</v>
      </c>
      <c r="G323" s="40">
        <v>4</v>
      </c>
      <c r="H323" s="40">
        <v>0</v>
      </c>
      <c r="I323" s="40">
        <v>0</v>
      </c>
      <c r="J323" s="40">
        <v>4</v>
      </c>
      <c r="K323" s="40">
        <v>1</v>
      </c>
      <c r="L323" s="40">
        <v>0</v>
      </c>
      <c r="M323" s="40">
        <v>0</v>
      </c>
      <c r="N323" s="40">
        <v>1</v>
      </c>
      <c r="O323" s="40">
        <v>0</v>
      </c>
      <c r="P323" s="40">
        <v>0</v>
      </c>
      <c r="Q323" s="40">
        <v>0</v>
      </c>
      <c r="R323" s="40">
        <v>0</v>
      </c>
      <c r="S323" s="40">
        <v>9</v>
      </c>
      <c r="T323" s="40">
        <v>8</v>
      </c>
      <c r="U323" s="40">
        <v>1</v>
      </c>
      <c r="V323" s="40">
        <v>0</v>
      </c>
      <c r="W323" s="40">
        <v>18</v>
      </c>
    </row>
    <row r="324" spans="2:23" ht="20.100000000000001" customHeight="1" thickBot="1" x14ac:dyDescent="0.25">
      <c r="B324" s="4" t="s">
        <v>533</v>
      </c>
      <c r="C324" s="40">
        <v>3</v>
      </c>
      <c r="D324" s="40">
        <v>0</v>
      </c>
      <c r="E324" s="40">
        <v>0</v>
      </c>
      <c r="F324" s="40">
        <v>3</v>
      </c>
      <c r="G324" s="40">
        <v>0</v>
      </c>
      <c r="H324" s="40">
        <v>0</v>
      </c>
      <c r="I324" s="40">
        <v>0</v>
      </c>
      <c r="J324" s="40">
        <v>0</v>
      </c>
      <c r="K324" s="40">
        <v>3</v>
      </c>
      <c r="L324" s="40">
        <v>0</v>
      </c>
      <c r="M324" s="40">
        <v>0</v>
      </c>
      <c r="N324" s="40">
        <v>3</v>
      </c>
      <c r="O324" s="40">
        <v>0</v>
      </c>
      <c r="P324" s="40">
        <v>0</v>
      </c>
      <c r="Q324" s="40">
        <v>0</v>
      </c>
      <c r="R324" s="40">
        <v>0</v>
      </c>
      <c r="S324" s="40">
        <v>1</v>
      </c>
      <c r="T324" s="40">
        <v>0</v>
      </c>
      <c r="U324" s="40">
        <v>0</v>
      </c>
      <c r="V324" s="40">
        <v>0</v>
      </c>
      <c r="W324" s="40">
        <v>1</v>
      </c>
    </row>
    <row r="325" spans="2:23" ht="20.100000000000001" customHeight="1" thickBot="1" x14ac:dyDescent="0.25">
      <c r="B325" s="4" t="s">
        <v>534</v>
      </c>
      <c r="C325" s="40">
        <v>2</v>
      </c>
      <c r="D325" s="40">
        <v>0</v>
      </c>
      <c r="E325" s="40">
        <v>0</v>
      </c>
      <c r="F325" s="40">
        <v>2</v>
      </c>
      <c r="G325" s="40">
        <v>0</v>
      </c>
      <c r="H325" s="40">
        <v>0</v>
      </c>
      <c r="I325" s="40">
        <v>0</v>
      </c>
      <c r="J325" s="40">
        <v>0</v>
      </c>
      <c r="K325" s="40">
        <v>2</v>
      </c>
      <c r="L325" s="40">
        <v>0</v>
      </c>
      <c r="M325" s="40">
        <v>0</v>
      </c>
      <c r="N325" s="40">
        <v>2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0">
        <v>0</v>
      </c>
    </row>
    <row r="326" spans="2:23" ht="20.100000000000001" customHeight="1" thickBot="1" x14ac:dyDescent="0.25">
      <c r="B326" s="4" t="s">
        <v>535</v>
      </c>
      <c r="C326" s="40">
        <v>11</v>
      </c>
      <c r="D326" s="40">
        <v>1</v>
      </c>
      <c r="E326" s="40">
        <v>0</v>
      </c>
      <c r="F326" s="40">
        <v>12</v>
      </c>
      <c r="G326" s="40">
        <v>9</v>
      </c>
      <c r="H326" s="40">
        <v>0</v>
      </c>
      <c r="I326" s="40">
        <v>0</v>
      </c>
      <c r="J326" s="40">
        <v>9</v>
      </c>
      <c r="K326" s="40">
        <v>2</v>
      </c>
      <c r="L326" s="40">
        <v>1</v>
      </c>
      <c r="M326" s="40">
        <v>0</v>
      </c>
      <c r="N326" s="40">
        <v>3</v>
      </c>
      <c r="O326" s="40">
        <v>0</v>
      </c>
      <c r="P326" s="40">
        <v>0</v>
      </c>
      <c r="Q326" s="40">
        <v>0</v>
      </c>
      <c r="R326" s="40">
        <v>0</v>
      </c>
      <c r="S326" s="40">
        <v>7</v>
      </c>
      <c r="T326" s="40">
        <v>4</v>
      </c>
      <c r="U326" s="40">
        <v>0</v>
      </c>
      <c r="V326" s="40">
        <v>0</v>
      </c>
      <c r="W326" s="40">
        <v>11</v>
      </c>
    </row>
    <row r="327" spans="2:23" ht="20.100000000000001" customHeight="1" thickBot="1" x14ac:dyDescent="0.25">
      <c r="B327" s="4" t="s">
        <v>213</v>
      </c>
      <c r="C327" s="40">
        <v>39</v>
      </c>
      <c r="D327" s="40">
        <v>13</v>
      </c>
      <c r="E327" s="40">
        <v>0</v>
      </c>
      <c r="F327" s="40">
        <v>52</v>
      </c>
      <c r="G327" s="40">
        <v>29</v>
      </c>
      <c r="H327" s="40">
        <v>9</v>
      </c>
      <c r="I327" s="40">
        <v>0</v>
      </c>
      <c r="J327" s="40">
        <v>38</v>
      </c>
      <c r="K327" s="40">
        <v>10</v>
      </c>
      <c r="L327" s="40">
        <v>4</v>
      </c>
      <c r="M327" s="40">
        <v>0</v>
      </c>
      <c r="N327" s="40">
        <v>14</v>
      </c>
      <c r="O327" s="40">
        <v>0</v>
      </c>
      <c r="P327" s="40">
        <v>0</v>
      </c>
      <c r="Q327" s="40">
        <v>0</v>
      </c>
      <c r="R327" s="40">
        <v>0</v>
      </c>
      <c r="S327" s="40">
        <v>67</v>
      </c>
      <c r="T327" s="40">
        <v>15</v>
      </c>
      <c r="U327" s="40">
        <v>0</v>
      </c>
      <c r="V327" s="40">
        <v>5</v>
      </c>
      <c r="W327" s="40">
        <v>87</v>
      </c>
    </row>
    <row r="328" spans="2:23" ht="20.100000000000001" customHeight="1" thickBot="1" x14ac:dyDescent="0.25">
      <c r="B328" s="4" t="s">
        <v>536</v>
      </c>
      <c r="C328" s="40">
        <v>2</v>
      </c>
      <c r="D328" s="40">
        <v>0</v>
      </c>
      <c r="E328" s="40">
        <v>0</v>
      </c>
      <c r="F328" s="40">
        <v>2</v>
      </c>
      <c r="G328" s="40">
        <v>0</v>
      </c>
      <c r="H328" s="40">
        <v>0</v>
      </c>
      <c r="I328" s="40">
        <v>0</v>
      </c>
      <c r="J328" s="40">
        <v>0</v>
      </c>
      <c r="K328" s="40">
        <v>2</v>
      </c>
      <c r="L328" s="40">
        <v>0</v>
      </c>
      <c r="M328" s="40">
        <v>0</v>
      </c>
      <c r="N328" s="40">
        <v>2</v>
      </c>
      <c r="O328" s="40">
        <v>0</v>
      </c>
      <c r="P328" s="40">
        <v>0</v>
      </c>
      <c r="Q328" s="40">
        <v>0</v>
      </c>
      <c r="R328" s="40">
        <v>0</v>
      </c>
      <c r="S328" s="40">
        <v>2</v>
      </c>
      <c r="T328" s="40">
        <v>0</v>
      </c>
      <c r="U328" s="40">
        <v>0</v>
      </c>
      <c r="V328" s="40">
        <v>0</v>
      </c>
      <c r="W328" s="40">
        <v>2</v>
      </c>
    </row>
    <row r="329" spans="2:23" ht="20.100000000000001" customHeight="1" thickBot="1" x14ac:dyDescent="0.25">
      <c r="B329" s="4" t="s">
        <v>537</v>
      </c>
      <c r="C329" s="40">
        <v>10</v>
      </c>
      <c r="D329" s="40">
        <v>0</v>
      </c>
      <c r="E329" s="40">
        <v>0</v>
      </c>
      <c r="F329" s="40">
        <v>10</v>
      </c>
      <c r="G329" s="40">
        <v>4</v>
      </c>
      <c r="H329" s="40">
        <v>0</v>
      </c>
      <c r="I329" s="40">
        <v>0</v>
      </c>
      <c r="J329" s="40">
        <v>4</v>
      </c>
      <c r="K329" s="40">
        <v>6</v>
      </c>
      <c r="L329" s="40">
        <v>0</v>
      </c>
      <c r="M329" s="40">
        <v>0</v>
      </c>
      <c r="N329" s="40">
        <v>6</v>
      </c>
      <c r="O329" s="40">
        <v>0</v>
      </c>
      <c r="P329" s="40">
        <v>0</v>
      </c>
      <c r="Q329" s="40">
        <v>0</v>
      </c>
      <c r="R329" s="40">
        <v>0</v>
      </c>
      <c r="S329" s="40">
        <v>5</v>
      </c>
      <c r="T329" s="40">
        <v>0</v>
      </c>
      <c r="U329" s="40">
        <v>0</v>
      </c>
      <c r="V329" s="40">
        <v>0</v>
      </c>
      <c r="W329" s="40">
        <v>5</v>
      </c>
    </row>
    <row r="330" spans="2:23" ht="20.100000000000001" customHeight="1" thickBot="1" x14ac:dyDescent="0.25">
      <c r="B330" s="4" t="s">
        <v>538</v>
      </c>
      <c r="C330" s="40">
        <v>1</v>
      </c>
      <c r="D330" s="40">
        <v>0</v>
      </c>
      <c r="E330" s="40">
        <v>0</v>
      </c>
      <c r="F330" s="40">
        <v>1</v>
      </c>
      <c r="G330" s="40">
        <v>0</v>
      </c>
      <c r="H330" s="40">
        <v>0</v>
      </c>
      <c r="I330" s="40">
        <v>0</v>
      </c>
      <c r="J330" s="40">
        <v>0</v>
      </c>
      <c r="K330" s="40">
        <v>1</v>
      </c>
      <c r="L330" s="40">
        <v>0</v>
      </c>
      <c r="M330" s="40">
        <v>0</v>
      </c>
      <c r="N330" s="40">
        <v>1</v>
      </c>
      <c r="O330" s="40">
        <v>0</v>
      </c>
      <c r="P330" s="40">
        <v>0</v>
      </c>
      <c r="Q330" s="40">
        <v>0</v>
      </c>
      <c r="R330" s="40">
        <v>0</v>
      </c>
      <c r="S330" s="40">
        <v>1</v>
      </c>
      <c r="T330" s="40">
        <v>0</v>
      </c>
      <c r="U330" s="40">
        <v>0</v>
      </c>
      <c r="V330" s="40">
        <v>0</v>
      </c>
      <c r="W330" s="40">
        <v>1</v>
      </c>
    </row>
    <row r="331" spans="2:23" ht="20.100000000000001" customHeight="1" thickBot="1" x14ac:dyDescent="0.25">
      <c r="B331" s="4" t="s">
        <v>539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</row>
    <row r="332" spans="2:23" ht="20.100000000000001" customHeight="1" thickBot="1" x14ac:dyDescent="0.25">
      <c r="B332" s="4" t="s">
        <v>540</v>
      </c>
      <c r="C332" s="40">
        <v>2</v>
      </c>
      <c r="D332" s="40">
        <v>0</v>
      </c>
      <c r="E332" s="40">
        <v>0</v>
      </c>
      <c r="F332" s="40">
        <v>2</v>
      </c>
      <c r="G332" s="40">
        <v>0</v>
      </c>
      <c r="H332" s="40">
        <v>0</v>
      </c>
      <c r="I332" s="40">
        <v>0</v>
      </c>
      <c r="J332" s="40">
        <v>0</v>
      </c>
      <c r="K332" s="40">
        <v>2</v>
      </c>
      <c r="L332" s="40">
        <v>0</v>
      </c>
      <c r="M332" s="40">
        <v>0</v>
      </c>
      <c r="N332" s="40">
        <v>2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0</v>
      </c>
    </row>
    <row r="333" spans="2:23" ht="20.100000000000001" customHeight="1" thickBot="1" x14ac:dyDescent="0.25">
      <c r="B333" s="4" t="s">
        <v>541</v>
      </c>
      <c r="C333" s="40">
        <v>1</v>
      </c>
      <c r="D333" s="40">
        <v>0</v>
      </c>
      <c r="E333" s="40">
        <v>0</v>
      </c>
      <c r="F333" s="40">
        <v>1</v>
      </c>
      <c r="G333" s="40">
        <v>1</v>
      </c>
      <c r="H333" s="40">
        <v>0</v>
      </c>
      <c r="I333" s="40">
        <v>0</v>
      </c>
      <c r="J333" s="40">
        <v>1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10</v>
      </c>
      <c r="T333" s="40">
        <v>0</v>
      </c>
      <c r="U333" s="40">
        <v>1</v>
      </c>
      <c r="V333" s="40">
        <v>1</v>
      </c>
      <c r="W333" s="40">
        <v>12</v>
      </c>
    </row>
    <row r="334" spans="2:23" ht="20.100000000000001" customHeight="1" thickBot="1" x14ac:dyDescent="0.25">
      <c r="B334" s="4" t="s">
        <v>542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</row>
    <row r="335" spans="2:23" ht="20.100000000000001" customHeight="1" thickBot="1" x14ac:dyDescent="0.25">
      <c r="B335" s="4" t="s">
        <v>543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8</v>
      </c>
      <c r="T335" s="40">
        <v>2</v>
      </c>
      <c r="U335" s="40">
        <v>0</v>
      </c>
      <c r="V335" s="40">
        <v>0</v>
      </c>
      <c r="W335" s="40">
        <v>10</v>
      </c>
    </row>
    <row r="336" spans="2:23" ht="20.100000000000001" customHeight="1" thickBot="1" x14ac:dyDescent="0.25">
      <c r="B336" s="4" t="s">
        <v>544</v>
      </c>
      <c r="C336" s="40">
        <v>6</v>
      </c>
      <c r="D336" s="40">
        <v>0</v>
      </c>
      <c r="E336" s="40">
        <v>0</v>
      </c>
      <c r="F336" s="40">
        <v>6</v>
      </c>
      <c r="G336" s="40">
        <v>1</v>
      </c>
      <c r="H336" s="40">
        <v>0</v>
      </c>
      <c r="I336" s="40">
        <v>0</v>
      </c>
      <c r="J336" s="40">
        <v>1</v>
      </c>
      <c r="K336" s="40">
        <v>5</v>
      </c>
      <c r="L336" s="40">
        <v>0</v>
      </c>
      <c r="M336" s="40">
        <v>0</v>
      </c>
      <c r="N336" s="40">
        <v>5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</row>
    <row r="337" spans="2:23" ht="20.100000000000001" customHeight="1" thickBot="1" x14ac:dyDescent="0.25">
      <c r="B337" s="4" t="s">
        <v>214</v>
      </c>
      <c r="C337" s="40">
        <v>14</v>
      </c>
      <c r="D337" s="40">
        <v>0</v>
      </c>
      <c r="E337" s="40">
        <v>0</v>
      </c>
      <c r="F337" s="40">
        <v>14</v>
      </c>
      <c r="G337" s="40">
        <v>1</v>
      </c>
      <c r="H337" s="40">
        <v>0</v>
      </c>
      <c r="I337" s="40">
        <v>0</v>
      </c>
      <c r="J337" s="40">
        <v>1</v>
      </c>
      <c r="K337" s="40">
        <v>13</v>
      </c>
      <c r="L337" s="40">
        <v>0</v>
      </c>
      <c r="M337" s="40">
        <v>0</v>
      </c>
      <c r="N337" s="40">
        <v>13</v>
      </c>
      <c r="O337" s="40">
        <v>0</v>
      </c>
      <c r="P337" s="40">
        <v>0</v>
      </c>
      <c r="Q337" s="40">
        <v>0</v>
      </c>
      <c r="R337" s="40">
        <v>0</v>
      </c>
      <c r="S337" s="40">
        <v>58</v>
      </c>
      <c r="T337" s="40">
        <v>0</v>
      </c>
      <c r="U337" s="40">
        <v>0</v>
      </c>
      <c r="V337" s="40">
        <v>0</v>
      </c>
      <c r="W337" s="40">
        <v>58</v>
      </c>
    </row>
    <row r="338" spans="2:23" ht="20.100000000000001" customHeight="1" thickBot="1" x14ac:dyDescent="0.25">
      <c r="B338" s="4" t="s">
        <v>545</v>
      </c>
      <c r="C338" s="40">
        <v>5</v>
      </c>
      <c r="D338" s="40">
        <v>0</v>
      </c>
      <c r="E338" s="40">
        <v>0</v>
      </c>
      <c r="F338" s="40">
        <v>5</v>
      </c>
      <c r="G338" s="40">
        <v>0</v>
      </c>
      <c r="H338" s="40">
        <v>0</v>
      </c>
      <c r="I338" s="40">
        <v>0</v>
      </c>
      <c r="J338" s="40">
        <v>0</v>
      </c>
      <c r="K338" s="40">
        <v>5</v>
      </c>
      <c r="L338" s="40">
        <v>0</v>
      </c>
      <c r="M338" s="40">
        <v>0</v>
      </c>
      <c r="N338" s="40">
        <v>5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0</v>
      </c>
    </row>
    <row r="339" spans="2:23" ht="20.100000000000001" customHeight="1" thickBot="1" x14ac:dyDescent="0.25">
      <c r="B339" s="4" t="s">
        <v>546</v>
      </c>
      <c r="C339" s="40">
        <v>7</v>
      </c>
      <c r="D339" s="40">
        <v>0</v>
      </c>
      <c r="E339" s="40">
        <v>0</v>
      </c>
      <c r="F339" s="40">
        <v>7</v>
      </c>
      <c r="G339" s="40">
        <v>1</v>
      </c>
      <c r="H339" s="40">
        <v>0</v>
      </c>
      <c r="I339" s="40">
        <v>0</v>
      </c>
      <c r="J339" s="40">
        <v>1</v>
      </c>
      <c r="K339" s="40">
        <v>6</v>
      </c>
      <c r="L339" s="40">
        <v>0</v>
      </c>
      <c r="M339" s="40">
        <v>0</v>
      </c>
      <c r="N339" s="40">
        <v>6</v>
      </c>
      <c r="O339" s="40">
        <v>0</v>
      </c>
      <c r="P339" s="40">
        <v>0</v>
      </c>
      <c r="Q339" s="40">
        <v>0</v>
      </c>
      <c r="R339" s="40">
        <v>0</v>
      </c>
      <c r="S339" s="40">
        <v>53</v>
      </c>
      <c r="T339" s="40">
        <v>11</v>
      </c>
      <c r="U339" s="40">
        <v>19</v>
      </c>
      <c r="V339" s="40">
        <v>5</v>
      </c>
      <c r="W339" s="40">
        <v>88</v>
      </c>
    </row>
    <row r="340" spans="2:23" ht="20.100000000000001" customHeight="1" thickBot="1" x14ac:dyDescent="0.25">
      <c r="B340" s="4" t="s">
        <v>547</v>
      </c>
      <c r="C340" s="40">
        <v>15</v>
      </c>
      <c r="D340" s="40">
        <v>0</v>
      </c>
      <c r="E340" s="40">
        <v>0</v>
      </c>
      <c r="F340" s="40">
        <v>15</v>
      </c>
      <c r="G340" s="40">
        <v>11</v>
      </c>
      <c r="H340" s="40">
        <v>0</v>
      </c>
      <c r="I340" s="40">
        <v>0</v>
      </c>
      <c r="J340" s="40">
        <v>11</v>
      </c>
      <c r="K340" s="40">
        <v>4</v>
      </c>
      <c r="L340" s="40">
        <v>0</v>
      </c>
      <c r="M340" s="40">
        <v>0</v>
      </c>
      <c r="N340" s="40">
        <v>4</v>
      </c>
      <c r="O340" s="40">
        <v>0</v>
      </c>
      <c r="P340" s="40">
        <v>0</v>
      </c>
      <c r="Q340" s="40">
        <v>0</v>
      </c>
      <c r="R340" s="40">
        <v>0</v>
      </c>
      <c r="S340" s="40">
        <v>20</v>
      </c>
      <c r="T340" s="40">
        <v>1</v>
      </c>
      <c r="U340" s="40">
        <v>3</v>
      </c>
      <c r="V340" s="40">
        <v>1</v>
      </c>
      <c r="W340" s="40">
        <v>25</v>
      </c>
    </row>
    <row r="341" spans="2:23" ht="20.100000000000001" customHeight="1" thickBot="1" x14ac:dyDescent="0.25">
      <c r="B341" s="4" t="s">
        <v>548</v>
      </c>
      <c r="C341" s="40">
        <v>8</v>
      </c>
      <c r="D341" s="40">
        <v>0</v>
      </c>
      <c r="E341" s="40">
        <v>0</v>
      </c>
      <c r="F341" s="40">
        <v>8</v>
      </c>
      <c r="G341" s="40">
        <v>2</v>
      </c>
      <c r="H341" s="40">
        <v>0</v>
      </c>
      <c r="I341" s="40">
        <v>0</v>
      </c>
      <c r="J341" s="40">
        <v>2</v>
      </c>
      <c r="K341" s="40">
        <v>6</v>
      </c>
      <c r="L341" s="40">
        <v>0</v>
      </c>
      <c r="M341" s="40">
        <v>0</v>
      </c>
      <c r="N341" s="40">
        <v>6</v>
      </c>
      <c r="O341" s="40">
        <v>0</v>
      </c>
      <c r="P341" s="40">
        <v>0</v>
      </c>
      <c r="Q341" s="40">
        <v>0</v>
      </c>
      <c r="R341" s="40">
        <v>0</v>
      </c>
      <c r="S341" s="40">
        <v>7</v>
      </c>
      <c r="T341" s="40">
        <v>0</v>
      </c>
      <c r="U341" s="40">
        <v>0</v>
      </c>
      <c r="V341" s="40">
        <v>0</v>
      </c>
      <c r="W341" s="40">
        <v>7</v>
      </c>
    </row>
    <row r="342" spans="2:23" ht="20.100000000000001" customHeight="1" thickBot="1" x14ac:dyDescent="0.25">
      <c r="B342" s="4" t="s">
        <v>549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</row>
    <row r="343" spans="2:23" ht="20.100000000000001" customHeight="1" thickBot="1" x14ac:dyDescent="0.25">
      <c r="B343" s="4" t="s">
        <v>550</v>
      </c>
      <c r="C343" s="40">
        <v>3</v>
      </c>
      <c r="D343" s="40">
        <v>0</v>
      </c>
      <c r="E343" s="40">
        <v>0</v>
      </c>
      <c r="F343" s="40">
        <v>3</v>
      </c>
      <c r="G343" s="40">
        <v>1</v>
      </c>
      <c r="H343" s="40">
        <v>0</v>
      </c>
      <c r="I343" s="40">
        <v>0</v>
      </c>
      <c r="J343" s="40">
        <v>1</v>
      </c>
      <c r="K343" s="40">
        <v>2</v>
      </c>
      <c r="L343" s="40">
        <v>0</v>
      </c>
      <c r="M343" s="40">
        <v>0</v>
      </c>
      <c r="N343" s="40">
        <v>2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0">
        <v>0</v>
      </c>
    </row>
    <row r="344" spans="2:23" ht="20.100000000000001" customHeight="1" thickBot="1" x14ac:dyDescent="0.25">
      <c r="B344" s="4" t="s">
        <v>551</v>
      </c>
      <c r="C344" s="40">
        <v>12</v>
      </c>
      <c r="D344" s="40">
        <v>0</v>
      </c>
      <c r="E344" s="40">
        <v>1</v>
      </c>
      <c r="F344" s="40">
        <v>13</v>
      </c>
      <c r="G344" s="40">
        <v>0</v>
      </c>
      <c r="H344" s="40">
        <v>0</v>
      </c>
      <c r="I344" s="40">
        <v>0</v>
      </c>
      <c r="J344" s="40">
        <v>0</v>
      </c>
      <c r="K344" s="40">
        <v>12</v>
      </c>
      <c r="L344" s="40">
        <v>0</v>
      </c>
      <c r="M344" s="40">
        <v>1</v>
      </c>
      <c r="N344" s="40">
        <v>13</v>
      </c>
      <c r="O344" s="40">
        <v>0</v>
      </c>
      <c r="P344" s="40">
        <v>0</v>
      </c>
      <c r="Q344" s="40">
        <v>0</v>
      </c>
      <c r="R344" s="40">
        <v>0</v>
      </c>
      <c r="S344" s="40">
        <v>21</v>
      </c>
      <c r="T344" s="40">
        <v>3</v>
      </c>
      <c r="U344" s="40">
        <v>0</v>
      </c>
      <c r="V344" s="40">
        <v>1</v>
      </c>
      <c r="W344" s="40">
        <v>25</v>
      </c>
    </row>
    <row r="345" spans="2:23" ht="20.100000000000001" customHeight="1" thickBot="1" x14ac:dyDescent="0.25">
      <c r="B345" s="4" t="s">
        <v>552</v>
      </c>
      <c r="C345" s="40">
        <v>8</v>
      </c>
      <c r="D345" s="40">
        <v>0</v>
      </c>
      <c r="E345" s="40">
        <v>0</v>
      </c>
      <c r="F345" s="40">
        <v>8</v>
      </c>
      <c r="G345" s="40">
        <v>1</v>
      </c>
      <c r="H345" s="40">
        <v>0</v>
      </c>
      <c r="I345" s="40">
        <v>0</v>
      </c>
      <c r="J345" s="40">
        <v>1</v>
      </c>
      <c r="K345" s="40">
        <v>7</v>
      </c>
      <c r="L345" s="40">
        <v>0</v>
      </c>
      <c r="M345" s="40">
        <v>0</v>
      </c>
      <c r="N345" s="40">
        <v>7</v>
      </c>
      <c r="O345" s="40">
        <v>0</v>
      </c>
      <c r="P345" s="40">
        <v>0</v>
      </c>
      <c r="Q345" s="40">
        <v>0</v>
      </c>
      <c r="R345" s="40">
        <v>0</v>
      </c>
      <c r="S345" s="40">
        <v>30</v>
      </c>
      <c r="T345" s="40">
        <v>10</v>
      </c>
      <c r="U345" s="40">
        <v>12</v>
      </c>
      <c r="V345" s="40">
        <v>0</v>
      </c>
      <c r="W345" s="40">
        <v>52</v>
      </c>
    </row>
    <row r="346" spans="2:23" ht="20.100000000000001" customHeight="1" thickBot="1" x14ac:dyDescent="0.25">
      <c r="B346" s="4" t="s">
        <v>553</v>
      </c>
      <c r="C346" s="40">
        <v>4</v>
      </c>
      <c r="D346" s="40">
        <v>0</v>
      </c>
      <c r="E346" s="40">
        <v>0</v>
      </c>
      <c r="F346" s="40">
        <v>4</v>
      </c>
      <c r="G346" s="40">
        <v>1</v>
      </c>
      <c r="H346" s="40">
        <v>0</v>
      </c>
      <c r="I346" s="40">
        <v>0</v>
      </c>
      <c r="J346" s="40">
        <v>1</v>
      </c>
      <c r="K346" s="40">
        <v>3</v>
      </c>
      <c r="L346" s="40">
        <v>0</v>
      </c>
      <c r="M346" s="40">
        <v>0</v>
      </c>
      <c r="N346" s="40">
        <v>3</v>
      </c>
      <c r="O346" s="40">
        <v>0</v>
      </c>
      <c r="P346" s="40">
        <v>0</v>
      </c>
      <c r="Q346" s="40">
        <v>0</v>
      </c>
      <c r="R346" s="40">
        <v>0</v>
      </c>
      <c r="S346" s="40">
        <v>28</v>
      </c>
      <c r="T346" s="40">
        <v>0</v>
      </c>
      <c r="U346" s="40">
        <v>14</v>
      </c>
      <c r="V346" s="40">
        <v>0</v>
      </c>
      <c r="W346" s="40">
        <v>42</v>
      </c>
    </row>
    <row r="347" spans="2:23" ht="20.100000000000001" customHeight="1" thickBot="1" x14ac:dyDescent="0.25">
      <c r="B347" s="4" t="s">
        <v>215</v>
      </c>
      <c r="C347" s="40">
        <v>37</v>
      </c>
      <c r="D347" s="40">
        <v>0</v>
      </c>
      <c r="E347" s="40">
        <v>9</v>
      </c>
      <c r="F347" s="40">
        <v>46</v>
      </c>
      <c r="G347" s="40">
        <v>0</v>
      </c>
      <c r="H347" s="40">
        <v>0</v>
      </c>
      <c r="I347" s="40">
        <v>0</v>
      </c>
      <c r="J347" s="40">
        <v>0</v>
      </c>
      <c r="K347" s="40">
        <v>37</v>
      </c>
      <c r="L347" s="40">
        <v>0</v>
      </c>
      <c r="M347" s="40">
        <v>9</v>
      </c>
      <c r="N347" s="40">
        <v>46</v>
      </c>
      <c r="O347" s="40">
        <v>0</v>
      </c>
      <c r="P347" s="40">
        <v>0</v>
      </c>
      <c r="Q347" s="40">
        <v>0</v>
      </c>
      <c r="R347" s="40">
        <v>0</v>
      </c>
      <c r="S347" s="40">
        <v>85</v>
      </c>
      <c r="T347" s="40">
        <v>18</v>
      </c>
      <c r="U347" s="40">
        <v>20</v>
      </c>
      <c r="V347" s="40">
        <v>35</v>
      </c>
      <c r="W347" s="40">
        <v>158</v>
      </c>
    </row>
    <row r="348" spans="2:23" ht="20.100000000000001" customHeight="1" thickBot="1" x14ac:dyDescent="0.25">
      <c r="B348" s="4" t="s">
        <v>554</v>
      </c>
      <c r="C348" s="40">
        <v>1</v>
      </c>
      <c r="D348" s="40">
        <v>1</v>
      </c>
      <c r="E348" s="40">
        <v>0</v>
      </c>
      <c r="F348" s="40">
        <v>2</v>
      </c>
      <c r="G348" s="40">
        <v>0</v>
      </c>
      <c r="H348" s="40">
        <v>0</v>
      </c>
      <c r="I348" s="40">
        <v>0</v>
      </c>
      <c r="J348" s="40">
        <v>0</v>
      </c>
      <c r="K348" s="40">
        <v>1</v>
      </c>
      <c r="L348" s="40">
        <v>1</v>
      </c>
      <c r="M348" s="40">
        <v>0</v>
      </c>
      <c r="N348" s="40">
        <v>2</v>
      </c>
      <c r="O348" s="40">
        <v>0</v>
      </c>
      <c r="P348" s="40">
        <v>0</v>
      </c>
      <c r="Q348" s="40">
        <v>0</v>
      </c>
      <c r="R348" s="40">
        <v>0</v>
      </c>
      <c r="S348" s="40">
        <v>10</v>
      </c>
      <c r="T348" s="40">
        <v>0</v>
      </c>
      <c r="U348" s="40">
        <v>4</v>
      </c>
      <c r="V348" s="40">
        <v>0</v>
      </c>
      <c r="W348" s="40">
        <v>14</v>
      </c>
    </row>
    <row r="349" spans="2:23" ht="20.100000000000001" customHeight="1" thickBot="1" x14ac:dyDescent="0.25">
      <c r="B349" s="4" t="s">
        <v>555</v>
      </c>
      <c r="C349" s="40">
        <v>4</v>
      </c>
      <c r="D349" s="40">
        <v>0</v>
      </c>
      <c r="E349" s="40">
        <v>1</v>
      </c>
      <c r="F349" s="40">
        <v>5</v>
      </c>
      <c r="G349" s="40">
        <v>0</v>
      </c>
      <c r="H349" s="40">
        <v>0</v>
      </c>
      <c r="I349" s="40">
        <v>0</v>
      </c>
      <c r="J349" s="40">
        <v>0</v>
      </c>
      <c r="K349" s="40">
        <v>4</v>
      </c>
      <c r="L349" s="40">
        <v>0</v>
      </c>
      <c r="M349" s="40">
        <v>1</v>
      </c>
      <c r="N349" s="40">
        <v>5</v>
      </c>
      <c r="O349" s="40">
        <v>0</v>
      </c>
      <c r="P349" s="40">
        <v>0</v>
      </c>
      <c r="Q349" s="40">
        <v>0</v>
      </c>
      <c r="R349" s="40">
        <v>0</v>
      </c>
      <c r="S349" s="40">
        <v>5</v>
      </c>
      <c r="T349" s="40">
        <v>2</v>
      </c>
      <c r="U349" s="40">
        <v>0</v>
      </c>
      <c r="V349" s="40">
        <v>2</v>
      </c>
      <c r="W349" s="40">
        <v>9</v>
      </c>
    </row>
    <row r="350" spans="2:23" ht="20.100000000000001" customHeight="1" thickBot="1" x14ac:dyDescent="0.25">
      <c r="B350" s="4" t="s">
        <v>556</v>
      </c>
      <c r="C350" s="40">
        <v>2</v>
      </c>
      <c r="D350" s="40">
        <v>0</v>
      </c>
      <c r="E350" s="40">
        <v>0</v>
      </c>
      <c r="F350" s="40">
        <v>2</v>
      </c>
      <c r="G350" s="40">
        <v>2</v>
      </c>
      <c r="H350" s="40">
        <v>0</v>
      </c>
      <c r="I350" s="40">
        <v>0</v>
      </c>
      <c r="J350" s="40">
        <v>2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3</v>
      </c>
      <c r="T350" s="40">
        <v>0</v>
      </c>
      <c r="U350" s="40">
        <v>0</v>
      </c>
      <c r="V350" s="40">
        <v>0</v>
      </c>
      <c r="W350" s="40">
        <v>3</v>
      </c>
    </row>
    <row r="351" spans="2:23" ht="20.100000000000001" customHeight="1" thickBot="1" x14ac:dyDescent="0.25">
      <c r="B351" s="4" t="s">
        <v>557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</row>
    <row r="352" spans="2:23" ht="20.100000000000001" customHeight="1" thickBot="1" x14ac:dyDescent="0.25">
      <c r="B352" s="4" t="s">
        <v>558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</row>
    <row r="353" spans="2:23" ht="20.100000000000001" customHeight="1" thickBot="1" x14ac:dyDescent="0.25">
      <c r="B353" s="4" t="s">
        <v>559</v>
      </c>
      <c r="C353" s="40">
        <v>11</v>
      </c>
      <c r="D353" s="40">
        <v>0</v>
      </c>
      <c r="E353" s="40">
        <v>0</v>
      </c>
      <c r="F353" s="40">
        <v>11</v>
      </c>
      <c r="G353" s="40">
        <v>3</v>
      </c>
      <c r="H353" s="40">
        <v>0</v>
      </c>
      <c r="I353" s="40">
        <v>0</v>
      </c>
      <c r="J353" s="40">
        <v>3</v>
      </c>
      <c r="K353" s="40">
        <v>8</v>
      </c>
      <c r="L353" s="40">
        <v>0</v>
      </c>
      <c r="M353" s="40">
        <v>0</v>
      </c>
      <c r="N353" s="40">
        <v>8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</row>
    <row r="354" spans="2:23" ht="20.100000000000001" customHeight="1" thickBot="1" x14ac:dyDescent="0.25">
      <c r="B354" s="4" t="s">
        <v>560</v>
      </c>
      <c r="C354" s="40">
        <v>1</v>
      </c>
      <c r="D354" s="40">
        <v>0</v>
      </c>
      <c r="E354" s="40">
        <v>0</v>
      </c>
      <c r="F354" s="40">
        <v>1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1</v>
      </c>
      <c r="P354" s="40">
        <v>0</v>
      </c>
      <c r="Q354" s="40">
        <v>0</v>
      </c>
      <c r="R354" s="40">
        <v>1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</row>
    <row r="355" spans="2:23" ht="20.100000000000001" customHeight="1" thickBot="1" x14ac:dyDescent="0.25">
      <c r="B355" s="4" t="s">
        <v>561</v>
      </c>
      <c r="C355" s="40">
        <v>1</v>
      </c>
      <c r="D355" s="40">
        <v>0</v>
      </c>
      <c r="E355" s="40">
        <v>0</v>
      </c>
      <c r="F355" s="40">
        <v>1</v>
      </c>
      <c r="G355" s="40">
        <v>0</v>
      </c>
      <c r="H355" s="40">
        <v>0</v>
      </c>
      <c r="I355" s="40">
        <v>0</v>
      </c>
      <c r="J355" s="40">
        <v>0</v>
      </c>
      <c r="K355" s="40">
        <v>1</v>
      </c>
      <c r="L355" s="40">
        <v>0</v>
      </c>
      <c r="M355" s="40">
        <v>0</v>
      </c>
      <c r="N355" s="40">
        <v>1</v>
      </c>
      <c r="O355" s="40">
        <v>0</v>
      </c>
      <c r="P355" s="40">
        <v>0</v>
      </c>
      <c r="Q355" s="40">
        <v>0</v>
      </c>
      <c r="R355" s="40">
        <v>0</v>
      </c>
      <c r="S355" s="40">
        <v>4</v>
      </c>
      <c r="T355" s="40">
        <v>0</v>
      </c>
      <c r="U355" s="40">
        <v>0</v>
      </c>
      <c r="V355" s="40">
        <v>0</v>
      </c>
      <c r="W355" s="40">
        <v>4</v>
      </c>
    </row>
    <row r="356" spans="2:23" ht="20.100000000000001" customHeight="1" thickBot="1" x14ac:dyDescent="0.25">
      <c r="B356" s="4" t="s">
        <v>562</v>
      </c>
      <c r="C356" s="40">
        <v>1</v>
      </c>
      <c r="D356" s="40">
        <v>0</v>
      </c>
      <c r="E356" s="40">
        <v>0</v>
      </c>
      <c r="F356" s="40">
        <v>1</v>
      </c>
      <c r="G356" s="40">
        <v>0</v>
      </c>
      <c r="H356" s="40">
        <v>0</v>
      </c>
      <c r="I356" s="40">
        <v>0</v>
      </c>
      <c r="J356" s="40">
        <v>0</v>
      </c>
      <c r="K356" s="40">
        <v>1</v>
      </c>
      <c r="L356" s="40">
        <v>0</v>
      </c>
      <c r="M356" s="40">
        <v>0</v>
      </c>
      <c r="N356" s="40">
        <v>1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</row>
    <row r="357" spans="2:23" ht="20.100000000000001" customHeight="1" thickBot="1" x14ac:dyDescent="0.25">
      <c r="B357" s="4" t="s">
        <v>563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</row>
    <row r="358" spans="2:23" ht="20.100000000000001" customHeight="1" thickBot="1" x14ac:dyDescent="0.25">
      <c r="B358" s="4" t="s">
        <v>564</v>
      </c>
      <c r="C358" s="40">
        <v>1</v>
      </c>
      <c r="D358" s="40">
        <v>0</v>
      </c>
      <c r="E358" s="40">
        <v>0</v>
      </c>
      <c r="F358" s="40">
        <v>1</v>
      </c>
      <c r="G358" s="40">
        <v>0</v>
      </c>
      <c r="H358" s="40">
        <v>0</v>
      </c>
      <c r="I358" s="40">
        <v>0</v>
      </c>
      <c r="J358" s="40">
        <v>0</v>
      </c>
      <c r="K358" s="40">
        <v>1</v>
      </c>
      <c r="L358" s="40">
        <v>0</v>
      </c>
      <c r="M358" s="40">
        <v>0</v>
      </c>
      <c r="N358" s="40">
        <v>1</v>
      </c>
      <c r="O358" s="40">
        <v>0</v>
      </c>
      <c r="P358" s="40">
        <v>0</v>
      </c>
      <c r="Q358" s="40">
        <v>0</v>
      </c>
      <c r="R358" s="40">
        <v>0</v>
      </c>
      <c r="S358" s="40">
        <v>6</v>
      </c>
      <c r="T358" s="40">
        <v>1</v>
      </c>
      <c r="U358" s="40">
        <v>2</v>
      </c>
      <c r="V358" s="40">
        <v>1</v>
      </c>
      <c r="W358" s="40">
        <v>10</v>
      </c>
    </row>
    <row r="359" spans="2:23" ht="20.100000000000001" customHeight="1" thickBot="1" x14ac:dyDescent="0.25">
      <c r="B359" s="4" t="s">
        <v>565</v>
      </c>
      <c r="C359" s="40">
        <v>1</v>
      </c>
      <c r="D359" s="40">
        <v>0</v>
      </c>
      <c r="E359" s="40">
        <v>0</v>
      </c>
      <c r="F359" s="40">
        <v>1</v>
      </c>
      <c r="G359" s="40">
        <v>0</v>
      </c>
      <c r="H359" s="40">
        <v>0</v>
      </c>
      <c r="I359" s="40">
        <v>0</v>
      </c>
      <c r="J359" s="40">
        <v>0</v>
      </c>
      <c r="K359" s="40">
        <v>1</v>
      </c>
      <c r="L359" s="40">
        <v>0</v>
      </c>
      <c r="M359" s="40">
        <v>0</v>
      </c>
      <c r="N359" s="40">
        <v>1</v>
      </c>
      <c r="O359" s="40">
        <v>0</v>
      </c>
      <c r="P359" s="40">
        <v>0</v>
      </c>
      <c r="Q359" s="40">
        <v>0</v>
      </c>
      <c r="R359" s="40">
        <v>0</v>
      </c>
      <c r="S359" s="40">
        <v>2</v>
      </c>
      <c r="T359" s="40">
        <v>0</v>
      </c>
      <c r="U359" s="40">
        <v>0</v>
      </c>
      <c r="V359" s="40">
        <v>2</v>
      </c>
      <c r="W359" s="40">
        <v>4</v>
      </c>
    </row>
    <row r="360" spans="2:23" ht="20.100000000000001" customHeight="1" thickBot="1" x14ac:dyDescent="0.25">
      <c r="B360" s="4" t="s">
        <v>216</v>
      </c>
      <c r="C360" s="40">
        <v>9</v>
      </c>
      <c r="D360" s="40">
        <v>0</v>
      </c>
      <c r="E360" s="40">
        <v>0</v>
      </c>
      <c r="F360" s="40">
        <v>9</v>
      </c>
      <c r="G360" s="40">
        <v>0</v>
      </c>
      <c r="H360" s="40">
        <v>0</v>
      </c>
      <c r="I360" s="40">
        <v>0</v>
      </c>
      <c r="J360" s="40">
        <v>0</v>
      </c>
      <c r="K360" s="40">
        <v>9</v>
      </c>
      <c r="L360" s="40">
        <v>0</v>
      </c>
      <c r="M360" s="40">
        <v>0</v>
      </c>
      <c r="N360" s="40">
        <v>9</v>
      </c>
      <c r="O360" s="40">
        <v>0</v>
      </c>
      <c r="P360" s="40">
        <v>0</v>
      </c>
      <c r="Q360" s="40">
        <v>0</v>
      </c>
      <c r="R360" s="40">
        <v>0</v>
      </c>
      <c r="S360" s="40">
        <v>43</v>
      </c>
      <c r="T360" s="40">
        <v>1</v>
      </c>
      <c r="U360" s="40">
        <v>15</v>
      </c>
      <c r="V360" s="40">
        <v>0</v>
      </c>
      <c r="W360" s="40">
        <v>59</v>
      </c>
    </row>
    <row r="361" spans="2:23" ht="20.100000000000001" customHeight="1" thickBot="1" x14ac:dyDescent="0.25">
      <c r="B361" s="4" t="s">
        <v>566</v>
      </c>
      <c r="C361" s="40">
        <v>1</v>
      </c>
      <c r="D361" s="40">
        <v>0</v>
      </c>
      <c r="E361" s="40">
        <v>0</v>
      </c>
      <c r="F361" s="40">
        <v>1</v>
      </c>
      <c r="G361" s="40">
        <v>0</v>
      </c>
      <c r="H361" s="40">
        <v>0</v>
      </c>
      <c r="I361" s="40">
        <v>0</v>
      </c>
      <c r="J361" s="40">
        <v>0</v>
      </c>
      <c r="K361" s="40">
        <v>1</v>
      </c>
      <c r="L361" s="40">
        <v>0</v>
      </c>
      <c r="M361" s="40">
        <v>0</v>
      </c>
      <c r="N361" s="40">
        <v>1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</row>
    <row r="362" spans="2:23" ht="20.100000000000001" customHeight="1" thickBot="1" x14ac:dyDescent="0.25">
      <c r="B362" s="4" t="s">
        <v>567</v>
      </c>
      <c r="C362" s="40">
        <v>10</v>
      </c>
      <c r="D362" s="40">
        <v>0</v>
      </c>
      <c r="E362" s="40">
        <v>1</v>
      </c>
      <c r="F362" s="40">
        <v>11</v>
      </c>
      <c r="G362" s="40">
        <v>0</v>
      </c>
      <c r="H362" s="40">
        <v>0</v>
      </c>
      <c r="I362" s="40">
        <v>0</v>
      </c>
      <c r="J362" s="40">
        <v>0</v>
      </c>
      <c r="K362" s="40">
        <v>10</v>
      </c>
      <c r="L362" s="40">
        <v>0</v>
      </c>
      <c r="M362" s="40">
        <v>1</v>
      </c>
      <c r="N362" s="40">
        <v>11</v>
      </c>
      <c r="O362" s="40">
        <v>0</v>
      </c>
      <c r="P362" s="40">
        <v>0</v>
      </c>
      <c r="Q362" s="40">
        <v>0</v>
      </c>
      <c r="R362" s="40">
        <v>0</v>
      </c>
      <c r="S362" s="40">
        <v>4</v>
      </c>
      <c r="T362" s="40">
        <v>0</v>
      </c>
      <c r="U362" s="40">
        <v>0</v>
      </c>
      <c r="V362" s="40">
        <v>0</v>
      </c>
      <c r="W362" s="40">
        <v>4</v>
      </c>
    </row>
    <row r="363" spans="2:23" ht="20.100000000000001" customHeight="1" thickBot="1" x14ac:dyDescent="0.25">
      <c r="B363" s="4" t="s">
        <v>568</v>
      </c>
      <c r="C363" s="40">
        <v>6</v>
      </c>
      <c r="D363" s="40">
        <v>0</v>
      </c>
      <c r="E363" s="40">
        <v>1</v>
      </c>
      <c r="F363" s="40">
        <v>7</v>
      </c>
      <c r="G363" s="40">
        <v>0</v>
      </c>
      <c r="H363" s="40">
        <v>0</v>
      </c>
      <c r="I363" s="40">
        <v>0</v>
      </c>
      <c r="J363" s="40">
        <v>0</v>
      </c>
      <c r="K363" s="40">
        <v>6</v>
      </c>
      <c r="L363" s="40">
        <v>0</v>
      </c>
      <c r="M363" s="40">
        <v>1</v>
      </c>
      <c r="N363" s="40">
        <v>7</v>
      </c>
      <c r="O363" s="40">
        <v>0</v>
      </c>
      <c r="P363" s="40">
        <v>0</v>
      </c>
      <c r="Q363" s="40">
        <v>0</v>
      </c>
      <c r="R363" s="40">
        <v>0</v>
      </c>
      <c r="S363" s="40">
        <v>1</v>
      </c>
      <c r="T363" s="40">
        <v>0</v>
      </c>
      <c r="U363" s="40">
        <v>0</v>
      </c>
      <c r="V363" s="40">
        <v>0</v>
      </c>
      <c r="W363" s="40">
        <v>1</v>
      </c>
    </row>
    <row r="364" spans="2:23" ht="20.100000000000001" customHeight="1" thickBot="1" x14ac:dyDescent="0.25">
      <c r="B364" s="4" t="s">
        <v>569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</row>
    <row r="365" spans="2:23" ht="20.100000000000001" customHeight="1" thickBot="1" x14ac:dyDescent="0.25">
      <c r="B365" s="4" t="s">
        <v>570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</row>
    <row r="366" spans="2:23" ht="20.100000000000001" customHeight="1" thickBot="1" x14ac:dyDescent="0.25">
      <c r="B366" s="4" t="s">
        <v>571</v>
      </c>
      <c r="C366" s="40">
        <v>0</v>
      </c>
      <c r="D366" s="40">
        <v>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</row>
    <row r="367" spans="2:23" ht="20.100000000000001" customHeight="1" thickBot="1" x14ac:dyDescent="0.25">
      <c r="B367" s="4" t="s">
        <v>217</v>
      </c>
      <c r="C367" s="40">
        <v>27</v>
      </c>
      <c r="D367" s="40">
        <v>0</v>
      </c>
      <c r="E367" s="40">
        <v>17</v>
      </c>
      <c r="F367" s="40">
        <v>44</v>
      </c>
      <c r="G367" s="40">
        <v>0</v>
      </c>
      <c r="H367" s="40">
        <v>0</v>
      </c>
      <c r="I367" s="40">
        <v>0</v>
      </c>
      <c r="J367" s="40">
        <v>0</v>
      </c>
      <c r="K367" s="40">
        <v>27</v>
      </c>
      <c r="L367" s="40">
        <v>0</v>
      </c>
      <c r="M367" s="40">
        <v>17</v>
      </c>
      <c r="N367" s="40">
        <v>44</v>
      </c>
      <c r="O367" s="40">
        <v>0</v>
      </c>
      <c r="P367" s="40">
        <v>0</v>
      </c>
      <c r="Q367" s="40">
        <v>0</v>
      </c>
      <c r="R367" s="40">
        <v>0</v>
      </c>
      <c r="S367" s="40">
        <v>85</v>
      </c>
      <c r="T367" s="40">
        <v>4</v>
      </c>
      <c r="U367" s="40">
        <v>14</v>
      </c>
      <c r="V367" s="40">
        <v>6</v>
      </c>
      <c r="W367" s="40">
        <v>109</v>
      </c>
    </row>
    <row r="368" spans="2:23" ht="20.100000000000001" customHeight="1" thickBot="1" x14ac:dyDescent="0.25">
      <c r="B368" s="4" t="s">
        <v>572</v>
      </c>
      <c r="C368" s="40">
        <v>1</v>
      </c>
      <c r="D368" s="40">
        <v>0</v>
      </c>
      <c r="E368" s="40">
        <v>0</v>
      </c>
      <c r="F368" s="40">
        <v>1</v>
      </c>
      <c r="G368" s="40">
        <v>0</v>
      </c>
      <c r="H368" s="40">
        <v>0</v>
      </c>
      <c r="I368" s="40">
        <v>0</v>
      </c>
      <c r="J368" s="40">
        <v>0</v>
      </c>
      <c r="K368" s="40">
        <v>1</v>
      </c>
      <c r="L368" s="40">
        <v>0</v>
      </c>
      <c r="M368" s="40">
        <v>0</v>
      </c>
      <c r="N368" s="40">
        <v>1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</row>
    <row r="369" spans="2:23" ht="20.100000000000001" customHeight="1" thickBot="1" x14ac:dyDescent="0.25">
      <c r="B369" s="4" t="s">
        <v>573</v>
      </c>
      <c r="C369" s="40">
        <v>1</v>
      </c>
      <c r="D369" s="40">
        <v>0</v>
      </c>
      <c r="E369" s="40">
        <v>0</v>
      </c>
      <c r="F369" s="40">
        <v>1</v>
      </c>
      <c r="G369" s="40">
        <v>0</v>
      </c>
      <c r="H369" s="40">
        <v>0</v>
      </c>
      <c r="I369" s="40">
        <v>0</v>
      </c>
      <c r="J369" s="40">
        <v>0</v>
      </c>
      <c r="K369" s="40">
        <v>1</v>
      </c>
      <c r="L369" s="40">
        <v>0</v>
      </c>
      <c r="M369" s="40">
        <v>0</v>
      </c>
      <c r="N369" s="40">
        <v>1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</row>
    <row r="370" spans="2:23" ht="20.100000000000001" customHeight="1" thickBot="1" x14ac:dyDescent="0.25">
      <c r="B370" s="4" t="s">
        <v>574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</row>
    <row r="371" spans="2:23" ht="20.100000000000001" customHeight="1" thickBot="1" x14ac:dyDescent="0.25">
      <c r="B371" s="4" t="s">
        <v>575</v>
      </c>
      <c r="C371" s="40">
        <v>2</v>
      </c>
      <c r="D371" s="40">
        <v>0</v>
      </c>
      <c r="E371" s="40">
        <v>5</v>
      </c>
      <c r="F371" s="40">
        <v>7</v>
      </c>
      <c r="G371" s="40">
        <v>0</v>
      </c>
      <c r="H371" s="40">
        <v>0</v>
      </c>
      <c r="I371" s="40">
        <v>3</v>
      </c>
      <c r="J371" s="40">
        <v>3</v>
      </c>
      <c r="K371" s="40">
        <v>2</v>
      </c>
      <c r="L371" s="40">
        <v>0</v>
      </c>
      <c r="M371" s="40">
        <v>2</v>
      </c>
      <c r="N371" s="40">
        <v>4</v>
      </c>
      <c r="O371" s="40">
        <v>0</v>
      </c>
      <c r="P371" s="40">
        <v>0</v>
      </c>
      <c r="Q371" s="40">
        <v>0</v>
      </c>
      <c r="R371" s="40">
        <v>0</v>
      </c>
      <c r="S371" s="40">
        <v>1</v>
      </c>
      <c r="T371" s="40">
        <v>0</v>
      </c>
      <c r="U371" s="40">
        <v>1</v>
      </c>
      <c r="V371" s="40">
        <v>0</v>
      </c>
      <c r="W371" s="40">
        <v>2</v>
      </c>
    </row>
    <row r="372" spans="2:23" ht="20.100000000000001" customHeight="1" thickBot="1" x14ac:dyDescent="0.25">
      <c r="B372" s="4" t="s">
        <v>576</v>
      </c>
      <c r="C372" s="40">
        <v>8</v>
      </c>
      <c r="D372" s="40">
        <v>0</v>
      </c>
      <c r="E372" s="40">
        <v>4</v>
      </c>
      <c r="F372" s="40">
        <v>12</v>
      </c>
      <c r="G372" s="40">
        <v>4</v>
      </c>
      <c r="H372" s="40">
        <v>0</v>
      </c>
      <c r="I372" s="40">
        <v>0</v>
      </c>
      <c r="J372" s="40">
        <v>4</v>
      </c>
      <c r="K372" s="40">
        <v>4</v>
      </c>
      <c r="L372" s="40">
        <v>0</v>
      </c>
      <c r="M372" s="40">
        <v>4</v>
      </c>
      <c r="N372" s="40">
        <v>8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</row>
    <row r="373" spans="2:23" ht="20.100000000000001" customHeight="1" thickBot="1" x14ac:dyDescent="0.25">
      <c r="B373" s="4" t="s">
        <v>577</v>
      </c>
      <c r="C373" s="40">
        <v>5</v>
      </c>
      <c r="D373" s="40">
        <v>0</v>
      </c>
      <c r="E373" s="40">
        <v>0</v>
      </c>
      <c r="F373" s="40">
        <v>5</v>
      </c>
      <c r="G373" s="40">
        <v>0</v>
      </c>
      <c r="H373" s="40">
        <v>0</v>
      </c>
      <c r="I373" s="40">
        <v>0</v>
      </c>
      <c r="J373" s="40">
        <v>0</v>
      </c>
      <c r="K373" s="40">
        <v>5</v>
      </c>
      <c r="L373" s="40">
        <v>0</v>
      </c>
      <c r="M373" s="40">
        <v>0</v>
      </c>
      <c r="N373" s="40">
        <v>5</v>
      </c>
      <c r="O373" s="40">
        <v>0</v>
      </c>
      <c r="P373" s="40">
        <v>0</v>
      </c>
      <c r="Q373" s="40">
        <v>0</v>
      </c>
      <c r="R373" s="40">
        <v>0</v>
      </c>
      <c r="S373" s="40">
        <v>3</v>
      </c>
      <c r="T373" s="40">
        <v>0</v>
      </c>
      <c r="U373" s="40">
        <v>0</v>
      </c>
      <c r="V373" s="40">
        <v>0</v>
      </c>
      <c r="W373" s="40">
        <v>3</v>
      </c>
    </row>
    <row r="374" spans="2:23" ht="20.100000000000001" customHeight="1" thickBot="1" x14ac:dyDescent="0.25">
      <c r="B374" s="4" t="s">
        <v>578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</row>
    <row r="375" spans="2:23" ht="20.100000000000001" customHeight="1" thickBot="1" x14ac:dyDescent="0.25">
      <c r="B375" s="4" t="s">
        <v>579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</row>
    <row r="376" spans="2:23" ht="20.100000000000001" customHeight="1" thickBot="1" x14ac:dyDescent="0.25">
      <c r="B376" s="4" t="s">
        <v>580</v>
      </c>
      <c r="C376" s="40">
        <v>2</v>
      </c>
      <c r="D376" s="40">
        <v>0</v>
      </c>
      <c r="E376" s="40">
        <v>0</v>
      </c>
      <c r="F376" s="40">
        <v>2</v>
      </c>
      <c r="G376" s="40">
        <v>0</v>
      </c>
      <c r="H376" s="40">
        <v>0</v>
      </c>
      <c r="I376" s="40">
        <v>0</v>
      </c>
      <c r="J376" s="40">
        <v>0</v>
      </c>
      <c r="K376" s="40">
        <v>2</v>
      </c>
      <c r="L376" s="40">
        <v>0</v>
      </c>
      <c r="M376" s="40">
        <v>0</v>
      </c>
      <c r="N376" s="40">
        <v>2</v>
      </c>
      <c r="O376" s="40">
        <v>0</v>
      </c>
      <c r="P376" s="40">
        <v>0</v>
      </c>
      <c r="Q376" s="40">
        <v>0</v>
      </c>
      <c r="R376" s="40">
        <v>0</v>
      </c>
      <c r="S376" s="40">
        <v>19</v>
      </c>
      <c r="T376" s="40">
        <v>0</v>
      </c>
      <c r="U376" s="40">
        <v>0</v>
      </c>
      <c r="V376" s="40">
        <v>0</v>
      </c>
      <c r="W376" s="40">
        <v>19</v>
      </c>
    </row>
    <row r="377" spans="2:23" ht="20.100000000000001" customHeight="1" thickBot="1" x14ac:dyDescent="0.25">
      <c r="B377" s="4" t="s">
        <v>581</v>
      </c>
      <c r="C377" s="40">
        <v>5</v>
      </c>
      <c r="D377" s="40">
        <v>2</v>
      </c>
      <c r="E377" s="40">
        <v>2</v>
      </c>
      <c r="F377" s="40">
        <v>9</v>
      </c>
      <c r="G377" s="40">
        <v>0</v>
      </c>
      <c r="H377" s="40">
        <v>0</v>
      </c>
      <c r="I377" s="40">
        <v>0</v>
      </c>
      <c r="J377" s="40">
        <v>0</v>
      </c>
      <c r="K377" s="40">
        <v>5</v>
      </c>
      <c r="L377" s="40">
        <v>2</v>
      </c>
      <c r="M377" s="40">
        <v>2</v>
      </c>
      <c r="N377" s="40">
        <v>9</v>
      </c>
      <c r="O377" s="40">
        <v>0</v>
      </c>
      <c r="P377" s="40">
        <v>0</v>
      </c>
      <c r="Q377" s="40">
        <v>0</v>
      </c>
      <c r="R377" s="40">
        <v>0</v>
      </c>
      <c r="S377" s="40">
        <v>2</v>
      </c>
      <c r="T377" s="40">
        <v>0</v>
      </c>
      <c r="U377" s="40">
        <v>3</v>
      </c>
      <c r="V377" s="40">
        <v>3</v>
      </c>
      <c r="W377" s="40">
        <v>8</v>
      </c>
    </row>
    <row r="378" spans="2:23" ht="20.100000000000001" customHeight="1" thickBot="1" x14ac:dyDescent="0.25">
      <c r="B378" s="4" t="s">
        <v>582</v>
      </c>
      <c r="C378" s="40">
        <v>59</v>
      </c>
      <c r="D378" s="40">
        <v>0</v>
      </c>
      <c r="E378" s="40">
        <v>5</v>
      </c>
      <c r="F378" s="40">
        <v>64</v>
      </c>
      <c r="G378" s="40">
        <v>25</v>
      </c>
      <c r="H378" s="40">
        <v>0</v>
      </c>
      <c r="I378" s="40">
        <v>0</v>
      </c>
      <c r="J378" s="40">
        <v>25</v>
      </c>
      <c r="K378" s="40">
        <v>34</v>
      </c>
      <c r="L378" s="40">
        <v>0</v>
      </c>
      <c r="M378" s="40">
        <v>5</v>
      </c>
      <c r="N378" s="40">
        <v>39</v>
      </c>
      <c r="O378" s="40">
        <v>0</v>
      </c>
      <c r="P378" s="40">
        <v>0</v>
      </c>
      <c r="Q378" s="40">
        <v>0</v>
      </c>
      <c r="R378" s="40">
        <v>0</v>
      </c>
      <c r="S378" s="40">
        <v>84</v>
      </c>
      <c r="T378" s="40">
        <v>1</v>
      </c>
      <c r="U378" s="40">
        <v>31</v>
      </c>
      <c r="V378" s="40">
        <v>10</v>
      </c>
      <c r="W378" s="40">
        <v>126</v>
      </c>
    </row>
    <row r="379" spans="2:23" ht="20.100000000000001" customHeight="1" thickBot="1" x14ac:dyDescent="0.25">
      <c r="B379" s="4" t="s">
        <v>218</v>
      </c>
      <c r="C379" s="40">
        <v>10</v>
      </c>
      <c r="D379" s="40">
        <v>0</v>
      </c>
      <c r="E379" s="40">
        <v>0</v>
      </c>
      <c r="F379" s="40">
        <v>10</v>
      </c>
      <c r="G379" s="40">
        <v>8</v>
      </c>
      <c r="H379" s="40">
        <v>0</v>
      </c>
      <c r="I379" s="40">
        <v>0</v>
      </c>
      <c r="J379" s="40">
        <v>8</v>
      </c>
      <c r="K379" s="40">
        <v>2</v>
      </c>
      <c r="L379" s="40">
        <v>0</v>
      </c>
      <c r="M379" s="40">
        <v>0</v>
      </c>
      <c r="N379" s="40">
        <v>2</v>
      </c>
      <c r="O379" s="40">
        <v>0</v>
      </c>
      <c r="P379" s="40">
        <v>0</v>
      </c>
      <c r="Q379" s="40">
        <v>0</v>
      </c>
      <c r="R379" s="40">
        <v>0</v>
      </c>
      <c r="S379" s="40">
        <v>28</v>
      </c>
      <c r="T379" s="40">
        <v>5</v>
      </c>
      <c r="U379" s="40">
        <v>13</v>
      </c>
      <c r="V379" s="40">
        <v>3</v>
      </c>
      <c r="W379" s="40">
        <v>49</v>
      </c>
    </row>
    <row r="380" spans="2:23" ht="20.100000000000001" customHeight="1" thickBot="1" x14ac:dyDescent="0.25">
      <c r="B380" s="4" t="s">
        <v>583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1</v>
      </c>
      <c r="T380" s="40">
        <v>0</v>
      </c>
      <c r="U380" s="40">
        <v>0</v>
      </c>
      <c r="V380" s="40">
        <v>0</v>
      </c>
      <c r="W380" s="40">
        <v>1</v>
      </c>
    </row>
    <row r="381" spans="2:23" ht="20.100000000000001" customHeight="1" thickBot="1" x14ac:dyDescent="0.25">
      <c r="B381" s="4" t="s">
        <v>584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</row>
    <row r="382" spans="2:23" ht="20.100000000000001" customHeight="1" thickBot="1" x14ac:dyDescent="0.25">
      <c r="B382" s="4" t="s">
        <v>585</v>
      </c>
      <c r="C382" s="40">
        <v>5</v>
      </c>
      <c r="D382" s="40">
        <v>0</v>
      </c>
      <c r="E382" s="40">
        <v>0</v>
      </c>
      <c r="F382" s="40">
        <v>5</v>
      </c>
      <c r="G382" s="40">
        <v>0</v>
      </c>
      <c r="H382" s="40">
        <v>0</v>
      </c>
      <c r="I382" s="40">
        <v>0</v>
      </c>
      <c r="J382" s="40">
        <v>0</v>
      </c>
      <c r="K382" s="40">
        <v>5</v>
      </c>
      <c r="L382" s="40">
        <v>0</v>
      </c>
      <c r="M382" s="40">
        <v>0</v>
      </c>
      <c r="N382" s="40">
        <v>5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</row>
    <row r="383" spans="2:23" ht="20.100000000000001" customHeight="1" thickBot="1" x14ac:dyDescent="0.25">
      <c r="B383" s="4" t="s">
        <v>586</v>
      </c>
      <c r="C383" s="40">
        <v>3</v>
      </c>
      <c r="D383" s="40">
        <v>1</v>
      </c>
      <c r="E383" s="40">
        <v>0</v>
      </c>
      <c r="F383" s="40">
        <v>4</v>
      </c>
      <c r="G383" s="40">
        <v>0</v>
      </c>
      <c r="H383" s="40">
        <v>1</v>
      </c>
      <c r="I383" s="40">
        <v>0</v>
      </c>
      <c r="J383" s="40">
        <v>1</v>
      </c>
      <c r="K383" s="40">
        <v>3</v>
      </c>
      <c r="L383" s="40">
        <v>0</v>
      </c>
      <c r="M383" s="40">
        <v>0</v>
      </c>
      <c r="N383" s="40">
        <v>3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</row>
    <row r="384" spans="2:23" ht="20.100000000000001" customHeight="1" thickBot="1" x14ac:dyDescent="0.25">
      <c r="B384" s="4" t="s">
        <v>587</v>
      </c>
      <c r="C384" s="40">
        <v>9</v>
      </c>
      <c r="D384" s="40">
        <v>0</v>
      </c>
      <c r="E384" s="40">
        <v>0</v>
      </c>
      <c r="F384" s="40">
        <v>9</v>
      </c>
      <c r="G384" s="40">
        <v>5</v>
      </c>
      <c r="H384" s="40">
        <v>0</v>
      </c>
      <c r="I384" s="40">
        <v>0</v>
      </c>
      <c r="J384" s="40">
        <v>5</v>
      </c>
      <c r="K384" s="40">
        <v>4</v>
      </c>
      <c r="L384" s="40">
        <v>0</v>
      </c>
      <c r="M384" s="40">
        <v>0</v>
      </c>
      <c r="N384" s="40">
        <v>4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</row>
    <row r="385" spans="2:23" ht="20.100000000000001" customHeight="1" thickBot="1" x14ac:dyDescent="0.25">
      <c r="B385" s="4" t="s">
        <v>588</v>
      </c>
      <c r="C385" s="40">
        <v>1</v>
      </c>
      <c r="D385" s="40">
        <v>0</v>
      </c>
      <c r="E385" s="40">
        <v>0</v>
      </c>
      <c r="F385" s="40">
        <v>1</v>
      </c>
      <c r="G385" s="40">
        <v>0</v>
      </c>
      <c r="H385" s="40">
        <v>0</v>
      </c>
      <c r="I385" s="40">
        <v>0</v>
      </c>
      <c r="J385" s="40">
        <v>0</v>
      </c>
      <c r="K385" s="40">
        <v>1</v>
      </c>
      <c r="L385" s="40">
        <v>0</v>
      </c>
      <c r="M385" s="40">
        <v>0</v>
      </c>
      <c r="N385" s="40">
        <v>1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</row>
    <row r="386" spans="2:23" ht="20.100000000000001" customHeight="1" thickBot="1" x14ac:dyDescent="0.25">
      <c r="B386" s="4" t="s">
        <v>589</v>
      </c>
      <c r="C386" s="40">
        <v>1</v>
      </c>
      <c r="D386" s="40">
        <v>0</v>
      </c>
      <c r="E386" s="40">
        <v>0</v>
      </c>
      <c r="F386" s="40">
        <v>1</v>
      </c>
      <c r="G386" s="40">
        <v>0</v>
      </c>
      <c r="H386" s="40">
        <v>0</v>
      </c>
      <c r="I386" s="40">
        <v>0</v>
      </c>
      <c r="J386" s="40">
        <v>0</v>
      </c>
      <c r="K386" s="40">
        <v>1</v>
      </c>
      <c r="L386" s="40">
        <v>0</v>
      </c>
      <c r="M386" s="40">
        <v>0</v>
      </c>
      <c r="N386" s="40">
        <v>1</v>
      </c>
      <c r="O386" s="40">
        <v>0</v>
      </c>
      <c r="P386" s="40">
        <v>0</v>
      </c>
      <c r="Q386" s="40">
        <v>0</v>
      </c>
      <c r="R386" s="40">
        <v>0</v>
      </c>
      <c r="S386" s="40">
        <v>15</v>
      </c>
      <c r="T386" s="40">
        <v>0</v>
      </c>
      <c r="U386" s="40">
        <v>0</v>
      </c>
      <c r="V386" s="40">
        <v>0</v>
      </c>
      <c r="W386" s="40">
        <v>15</v>
      </c>
    </row>
    <row r="387" spans="2:23" ht="20.100000000000001" customHeight="1" thickBot="1" x14ac:dyDescent="0.25">
      <c r="B387" s="4" t="s">
        <v>590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</row>
    <row r="388" spans="2:23" ht="20.100000000000001" customHeight="1" thickBot="1" x14ac:dyDescent="0.25">
      <c r="B388" s="4" t="s">
        <v>591</v>
      </c>
      <c r="C388" s="40">
        <v>2</v>
      </c>
      <c r="D388" s="40">
        <v>0</v>
      </c>
      <c r="E388" s="40">
        <v>0</v>
      </c>
      <c r="F388" s="40">
        <v>2</v>
      </c>
      <c r="G388" s="40">
        <v>0</v>
      </c>
      <c r="H388" s="40">
        <v>0</v>
      </c>
      <c r="I388" s="40">
        <v>0</v>
      </c>
      <c r="J388" s="40">
        <v>0</v>
      </c>
      <c r="K388" s="40">
        <v>2</v>
      </c>
      <c r="L388" s="40">
        <v>0</v>
      </c>
      <c r="M388" s="40">
        <v>0</v>
      </c>
      <c r="N388" s="40">
        <v>2</v>
      </c>
      <c r="O388" s="40">
        <v>0</v>
      </c>
      <c r="P388" s="40">
        <v>0</v>
      </c>
      <c r="Q388" s="40">
        <v>0</v>
      </c>
      <c r="R388" s="40">
        <v>0</v>
      </c>
      <c r="S388" s="40">
        <v>1</v>
      </c>
      <c r="T388" s="40">
        <v>0</v>
      </c>
      <c r="U388" s="40">
        <v>0</v>
      </c>
      <c r="V388" s="40">
        <v>0</v>
      </c>
      <c r="W388" s="40">
        <v>1</v>
      </c>
    </row>
    <row r="389" spans="2:23" ht="20.100000000000001" customHeight="1" thickBot="1" x14ac:dyDescent="0.25">
      <c r="B389" s="4" t="s">
        <v>592</v>
      </c>
      <c r="C389" s="40">
        <v>1</v>
      </c>
      <c r="D389" s="40">
        <v>0</v>
      </c>
      <c r="E389" s="40">
        <v>0</v>
      </c>
      <c r="F389" s="40">
        <v>1</v>
      </c>
      <c r="G389" s="40">
        <v>1</v>
      </c>
      <c r="H389" s="40">
        <v>0</v>
      </c>
      <c r="I389" s="40">
        <v>0</v>
      </c>
      <c r="J389" s="40">
        <v>1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4</v>
      </c>
      <c r="T389" s="40">
        <v>0</v>
      </c>
      <c r="U389" s="40">
        <v>0</v>
      </c>
      <c r="V389" s="40">
        <v>0</v>
      </c>
      <c r="W389" s="40">
        <v>4</v>
      </c>
    </row>
    <row r="390" spans="2:23" ht="20.100000000000001" customHeight="1" thickBot="1" x14ac:dyDescent="0.25">
      <c r="B390" s="4" t="s">
        <v>593</v>
      </c>
      <c r="C390" s="40">
        <v>25</v>
      </c>
      <c r="D390" s="40">
        <v>6</v>
      </c>
      <c r="E390" s="40">
        <v>0</v>
      </c>
      <c r="F390" s="40">
        <v>31</v>
      </c>
      <c r="G390" s="40">
        <v>1</v>
      </c>
      <c r="H390" s="40">
        <v>0</v>
      </c>
      <c r="I390" s="40">
        <v>0</v>
      </c>
      <c r="J390" s="40">
        <v>1</v>
      </c>
      <c r="K390" s="40">
        <v>24</v>
      </c>
      <c r="L390" s="40">
        <v>6</v>
      </c>
      <c r="M390" s="40">
        <v>0</v>
      </c>
      <c r="N390" s="40">
        <v>30</v>
      </c>
      <c r="O390" s="40">
        <v>0</v>
      </c>
      <c r="P390" s="40">
        <v>0</v>
      </c>
      <c r="Q390" s="40">
        <v>0</v>
      </c>
      <c r="R390" s="40">
        <v>0</v>
      </c>
      <c r="S390" s="40">
        <v>51</v>
      </c>
      <c r="T390" s="40">
        <v>27</v>
      </c>
      <c r="U390" s="40">
        <v>1</v>
      </c>
      <c r="V390" s="40">
        <v>2</v>
      </c>
      <c r="W390" s="40">
        <v>81</v>
      </c>
    </row>
    <row r="391" spans="2:23" ht="20.100000000000001" customHeight="1" thickBot="1" x14ac:dyDescent="0.25">
      <c r="B391" s="4" t="s">
        <v>594</v>
      </c>
      <c r="C391" s="40">
        <v>23</v>
      </c>
      <c r="D391" s="40">
        <v>0</v>
      </c>
      <c r="E391" s="40">
        <v>0</v>
      </c>
      <c r="F391" s="40">
        <v>23</v>
      </c>
      <c r="G391" s="40">
        <v>0</v>
      </c>
      <c r="H391" s="40">
        <v>0</v>
      </c>
      <c r="I391" s="40">
        <v>0</v>
      </c>
      <c r="J391" s="40">
        <v>0</v>
      </c>
      <c r="K391" s="40">
        <v>23</v>
      </c>
      <c r="L391" s="40">
        <v>0</v>
      </c>
      <c r="M391" s="40">
        <v>0</v>
      </c>
      <c r="N391" s="40">
        <v>23</v>
      </c>
      <c r="O391" s="40">
        <v>0</v>
      </c>
      <c r="P391" s="40">
        <v>0</v>
      </c>
      <c r="Q391" s="40">
        <v>0</v>
      </c>
      <c r="R391" s="40">
        <v>0</v>
      </c>
      <c r="S391" s="40">
        <v>24</v>
      </c>
      <c r="T391" s="40">
        <v>0</v>
      </c>
      <c r="U391" s="40">
        <v>2</v>
      </c>
      <c r="V391" s="40">
        <v>3</v>
      </c>
      <c r="W391" s="40">
        <v>29</v>
      </c>
    </row>
    <row r="392" spans="2:23" ht="20.100000000000001" customHeight="1" thickBot="1" x14ac:dyDescent="0.25">
      <c r="B392" s="4" t="s">
        <v>595</v>
      </c>
      <c r="C392" s="40">
        <v>34</v>
      </c>
      <c r="D392" s="40">
        <v>6</v>
      </c>
      <c r="E392" s="40">
        <v>3</v>
      </c>
      <c r="F392" s="40">
        <v>43</v>
      </c>
      <c r="G392" s="40">
        <v>0</v>
      </c>
      <c r="H392" s="40">
        <v>0</v>
      </c>
      <c r="I392" s="40">
        <v>0</v>
      </c>
      <c r="J392" s="40">
        <v>0</v>
      </c>
      <c r="K392" s="40">
        <v>34</v>
      </c>
      <c r="L392" s="40">
        <v>6</v>
      </c>
      <c r="M392" s="40">
        <v>3</v>
      </c>
      <c r="N392" s="40">
        <v>43</v>
      </c>
      <c r="O392" s="40">
        <v>0</v>
      </c>
      <c r="P392" s="40">
        <v>0</v>
      </c>
      <c r="Q392" s="40">
        <v>0</v>
      </c>
      <c r="R392" s="40">
        <v>0</v>
      </c>
      <c r="S392" s="40">
        <v>80</v>
      </c>
      <c r="T392" s="40">
        <v>21</v>
      </c>
      <c r="U392" s="40">
        <v>4</v>
      </c>
      <c r="V392" s="40">
        <v>10</v>
      </c>
      <c r="W392" s="40">
        <v>115</v>
      </c>
    </row>
    <row r="393" spans="2:23" ht="20.100000000000001" customHeight="1" thickBot="1" x14ac:dyDescent="0.25">
      <c r="B393" s="4" t="s">
        <v>596</v>
      </c>
      <c r="C393" s="40">
        <v>27</v>
      </c>
      <c r="D393" s="40">
        <v>0</v>
      </c>
      <c r="E393" s="40">
        <v>1</v>
      </c>
      <c r="F393" s="40">
        <v>28</v>
      </c>
      <c r="G393" s="40">
        <v>7</v>
      </c>
      <c r="H393" s="40">
        <v>0</v>
      </c>
      <c r="I393" s="40">
        <v>0</v>
      </c>
      <c r="J393" s="40">
        <v>7</v>
      </c>
      <c r="K393" s="40">
        <v>20</v>
      </c>
      <c r="L393" s="40">
        <v>0</v>
      </c>
      <c r="M393" s="40">
        <v>1</v>
      </c>
      <c r="N393" s="40">
        <v>21</v>
      </c>
      <c r="O393" s="40">
        <v>0</v>
      </c>
      <c r="P393" s="40">
        <v>0</v>
      </c>
      <c r="Q393" s="40">
        <v>0</v>
      </c>
      <c r="R393" s="40">
        <v>0</v>
      </c>
      <c r="S393" s="40">
        <v>53</v>
      </c>
      <c r="T393" s="40">
        <v>20</v>
      </c>
      <c r="U393" s="40">
        <v>2</v>
      </c>
      <c r="V393" s="40">
        <v>1</v>
      </c>
      <c r="W393" s="40">
        <v>76</v>
      </c>
    </row>
    <row r="394" spans="2:23" ht="20.100000000000001" customHeight="1" thickBot="1" x14ac:dyDescent="0.25">
      <c r="B394" s="4" t="s">
        <v>597</v>
      </c>
      <c r="C394" s="40">
        <v>58</v>
      </c>
      <c r="D394" s="40">
        <v>7</v>
      </c>
      <c r="E394" s="40">
        <v>6</v>
      </c>
      <c r="F394" s="40">
        <v>71</v>
      </c>
      <c r="G394" s="40">
        <v>0</v>
      </c>
      <c r="H394" s="40">
        <v>1</v>
      </c>
      <c r="I394" s="40">
        <v>1</v>
      </c>
      <c r="J394" s="40">
        <v>2</v>
      </c>
      <c r="K394" s="40">
        <v>58</v>
      </c>
      <c r="L394" s="40">
        <v>6</v>
      </c>
      <c r="M394" s="40">
        <v>5</v>
      </c>
      <c r="N394" s="40">
        <v>69</v>
      </c>
      <c r="O394" s="40">
        <v>0</v>
      </c>
      <c r="P394" s="40">
        <v>0</v>
      </c>
      <c r="Q394" s="40">
        <v>0</v>
      </c>
      <c r="R394" s="40">
        <v>0</v>
      </c>
      <c r="S394" s="40">
        <v>116</v>
      </c>
      <c r="T394" s="40">
        <v>23</v>
      </c>
      <c r="U394" s="40">
        <v>10</v>
      </c>
      <c r="V394" s="40">
        <v>0</v>
      </c>
      <c r="W394" s="40">
        <v>149</v>
      </c>
    </row>
    <row r="395" spans="2:23" ht="20.100000000000001" customHeight="1" thickBot="1" x14ac:dyDescent="0.25">
      <c r="B395" s="4" t="s">
        <v>598</v>
      </c>
      <c r="C395" s="40">
        <v>9</v>
      </c>
      <c r="D395" s="40">
        <v>0</v>
      </c>
      <c r="E395" s="40">
        <v>0</v>
      </c>
      <c r="F395" s="40">
        <v>9</v>
      </c>
      <c r="G395" s="40">
        <v>9</v>
      </c>
      <c r="H395" s="40">
        <v>0</v>
      </c>
      <c r="I395" s="40">
        <v>0</v>
      </c>
      <c r="J395" s="40">
        <v>9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15</v>
      </c>
      <c r="T395" s="40">
        <v>0</v>
      </c>
      <c r="U395" s="40">
        <v>1</v>
      </c>
      <c r="V395" s="40">
        <v>0</v>
      </c>
      <c r="W395" s="40">
        <v>16</v>
      </c>
    </row>
    <row r="396" spans="2:23" ht="20.100000000000001" customHeight="1" thickBot="1" x14ac:dyDescent="0.25">
      <c r="B396" s="4" t="s">
        <v>599</v>
      </c>
      <c r="C396" s="40">
        <v>4</v>
      </c>
      <c r="D396" s="40">
        <v>0</v>
      </c>
      <c r="E396" s="40">
        <v>0</v>
      </c>
      <c r="F396" s="40">
        <v>4</v>
      </c>
      <c r="G396" s="40">
        <v>4</v>
      </c>
      <c r="H396" s="40">
        <v>0</v>
      </c>
      <c r="I396" s="40">
        <v>0</v>
      </c>
      <c r="J396" s="40">
        <v>4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1</v>
      </c>
      <c r="T396" s="40">
        <v>0</v>
      </c>
      <c r="U396" s="40">
        <v>0</v>
      </c>
      <c r="V396" s="40">
        <v>0</v>
      </c>
      <c r="W396" s="40">
        <v>1</v>
      </c>
    </row>
    <row r="397" spans="2:23" ht="20.100000000000001" customHeight="1" thickBot="1" x14ac:dyDescent="0.25">
      <c r="B397" s="4" t="s">
        <v>600</v>
      </c>
      <c r="C397" s="40">
        <v>13</v>
      </c>
      <c r="D397" s="40">
        <v>0</v>
      </c>
      <c r="E397" s="40">
        <v>3</v>
      </c>
      <c r="F397" s="40">
        <v>16</v>
      </c>
      <c r="G397" s="40">
        <v>0</v>
      </c>
      <c r="H397" s="40">
        <v>0</v>
      </c>
      <c r="I397" s="40">
        <v>0</v>
      </c>
      <c r="J397" s="40">
        <v>0</v>
      </c>
      <c r="K397" s="40">
        <v>13</v>
      </c>
      <c r="L397" s="40">
        <v>0</v>
      </c>
      <c r="M397" s="40">
        <v>3</v>
      </c>
      <c r="N397" s="40">
        <v>16</v>
      </c>
      <c r="O397" s="40">
        <v>0</v>
      </c>
      <c r="P397" s="40">
        <v>0</v>
      </c>
      <c r="Q397" s="40">
        <v>0</v>
      </c>
      <c r="R397" s="40">
        <v>0</v>
      </c>
      <c r="S397" s="40">
        <v>67</v>
      </c>
      <c r="T397" s="40">
        <v>6</v>
      </c>
      <c r="U397" s="40">
        <v>30</v>
      </c>
      <c r="V397" s="40">
        <v>0</v>
      </c>
      <c r="W397" s="40">
        <v>103</v>
      </c>
    </row>
    <row r="398" spans="2:23" ht="20.100000000000001" customHeight="1" thickBot="1" x14ac:dyDescent="0.25">
      <c r="B398" s="4" t="s">
        <v>601</v>
      </c>
      <c r="C398" s="40">
        <v>52</v>
      </c>
      <c r="D398" s="40">
        <v>1</v>
      </c>
      <c r="E398" s="40">
        <v>0</v>
      </c>
      <c r="F398" s="40">
        <v>53</v>
      </c>
      <c r="G398" s="40">
        <v>22</v>
      </c>
      <c r="H398" s="40">
        <v>0</v>
      </c>
      <c r="I398" s="40">
        <v>0</v>
      </c>
      <c r="J398" s="40">
        <v>22</v>
      </c>
      <c r="K398" s="40">
        <v>30</v>
      </c>
      <c r="L398" s="40">
        <v>1</v>
      </c>
      <c r="M398" s="40">
        <v>0</v>
      </c>
      <c r="N398" s="40">
        <v>31</v>
      </c>
      <c r="O398" s="40">
        <v>0</v>
      </c>
      <c r="P398" s="40">
        <v>0</v>
      </c>
      <c r="Q398" s="40">
        <v>0</v>
      </c>
      <c r="R398" s="40">
        <v>0</v>
      </c>
      <c r="S398" s="40">
        <v>59</v>
      </c>
      <c r="T398" s="40">
        <v>0</v>
      </c>
      <c r="U398" s="40">
        <v>0</v>
      </c>
      <c r="V398" s="40">
        <v>0</v>
      </c>
      <c r="W398" s="40">
        <v>59</v>
      </c>
    </row>
    <row r="399" spans="2:23" ht="20.100000000000001" customHeight="1" thickBot="1" x14ac:dyDescent="0.25">
      <c r="B399" s="4" t="s">
        <v>219</v>
      </c>
      <c r="C399" s="40">
        <v>170</v>
      </c>
      <c r="D399" s="40">
        <v>7</v>
      </c>
      <c r="E399" s="40">
        <v>14</v>
      </c>
      <c r="F399" s="40">
        <v>191</v>
      </c>
      <c r="G399" s="40">
        <v>36</v>
      </c>
      <c r="H399" s="40">
        <v>1</v>
      </c>
      <c r="I399" s="40">
        <v>0</v>
      </c>
      <c r="J399" s="40">
        <v>37</v>
      </c>
      <c r="K399" s="40">
        <v>134</v>
      </c>
      <c r="L399" s="40">
        <v>6</v>
      </c>
      <c r="M399" s="40">
        <v>14</v>
      </c>
      <c r="N399" s="40">
        <v>154</v>
      </c>
      <c r="O399" s="40">
        <v>0</v>
      </c>
      <c r="P399" s="40">
        <v>0</v>
      </c>
      <c r="Q399" s="40">
        <v>0</v>
      </c>
      <c r="R399" s="40">
        <v>0</v>
      </c>
      <c r="S399" s="40">
        <v>940</v>
      </c>
      <c r="T399" s="40">
        <v>141</v>
      </c>
      <c r="U399" s="40">
        <v>87</v>
      </c>
      <c r="V399" s="40">
        <v>29</v>
      </c>
      <c r="W399" s="40">
        <v>1197</v>
      </c>
    </row>
    <row r="400" spans="2:23" ht="20.100000000000001" customHeight="1" thickBot="1" x14ac:dyDescent="0.25">
      <c r="B400" s="4" t="s">
        <v>602</v>
      </c>
      <c r="C400" s="40">
        <v>18</v>
      </c>
      <c r="D400" s="40">
        <v>0</v>
      </c>
      <c r="E400" s="40">
        <v>4</v>
      </c>
      <c r="F400" s="40">
        <v>22</v>
      </c>
      <c r="G400" s="40">
        <v>2</v>
      </c>
      <c r="H400" s="40">
        <v>0</v>
      </c>
      <c r="I400" s="40">
        <v>0</v>
      </c>
      <c r="J400" s="40">
        <v>2</v>
      </c>
      <c r="K400" s="40">
        <v>16</v>
      </c>
      <c r="L400" s="40">
        <v>0</v>
      </c>
      <c r="M400" s="40">
        <v>4</v>
      </c>
      <c r="N400" s="40">
        <v>20</v>
      </c>
      <c r="O400" s="40">
        <v>0</v>
      </c>
      <c r="P400" s="40">
        <v>0</v>
      </c>
      <c r="Q400" s="40">
        <v>0</v>
      </c>
      <c r="R400" s="40">
        <v>0</v>
      </c>
      <c r="S400" s="40">
        <v>39</v>
      </c>
      <c r="T400" s="40">
        <v>8</v>
      </c>
      <c r="U400" s="40">
        <v>3</v>
      </c>
      <c r="V400" s="40">
        <v>5</v>
      </c>
      <c r="W400" s="40">
        <v>55</v>
      </c>
    </row>
    <row r="401" spans="2:23" ht="20.100000000000001" customHeight="1" thickBot="1" x14ac:dyDescent="0.25">
      <c r="B401" s="4" t="s">
        <v>603</v>
      </c>
      <c r="C401" s="40">
        <v>50</v>
      </c>
      <c r="D401" s="40">
        <v>6</v>
      </c>
      <c r="E401" s="40">
        <v>10</v>
      </c>
      <c r="F401" s="40">
        <v>66</v>
      </c>
      <c r="G401" s="40">
        <v>17</v>
      </c>
      <c r="H401" s="40">
        <v>0</v>
      </c>
      <c r="I401" s="40">
        <v>0</v>
      </c>
      <c r="J401" s="40">
        <v>17</v>
      </c>
      <c r="K401" s="40">
        <v>33</v>
      </c>
      <c r="L401" s="40">
        <v>6</v>
      </c>
      <c r="M401" s="40">
        <v>10</v>
      </c>
      <c r="N401" s="40">
        <v>49</v>
      </c>
      <c r="O401" s="40">
        <v>0</v>
      </c>
      <c r="P401" s="40">
        <v>0</v>
      </c>
      <c r="Q401" s="40">
        <v>0</v>
      </c>
      <c r="R401" s="40">
        <v>0</v>
      </c>
      <c r="S401" s="40">
        <v>51</v>
      </c>
      <c r="T401" s="40">
        <v>8</v>
      </c>
      <c r="U401" s="40">
        <v>9</v>
      </c>
      <c r="V401" s="40">
        <v>14</v>
      </c>
      <c r="W401" s="40">
        <v>82</v>
      </c>
    </row>
    <row r="402" spans="2:23" ht="20.100000000000001" customHeight="1" thickBot="1" x14ac:dyDescent="0.25">
      <c r="B402" s="4" t="s">
        <v>604</v>
      </c>
      <c r="C402" s="40">
        <v>35</v>
      </c>
      <c r="D402" s="40">
        <v>1</v>
      </c>
      <c r="E402" s="40">
        <v>1</v>
      </c>
      <c r="F402" s="40">
        <v>37</v>
      </c>
      <c r="G402" s="40">
        <v>4</v>
      </c>
      <c r="H402" s="40">
        <v>0</v>
      </c>
      <c r="I402" s="40">
        <v>0</v>
      </c>
      <c r="J402" s="40">
        <v>4</v>
      </c>
      <c r="K402" s="40">
        <v>31</v>
      </c>
      <c r="L402" s="40">
        <v>1</v>
      </c>
      <c r="M402" s="40">
        <v>1</v>
      </c>
      <c r="N402" s="40">
        <v>33</v>
      </c>
      <c r="O402" s="40">
        <v>0</v>
      </c>
      <c r="P402" s="40">
        <v>0</v>
      </c>
      <c r="Q402" s="40">
        <v>0</v>
      </c>
      <c r="R402" s="40">
        <v>0</v>
      </c>
      <c r="S402" s="40">
        <v>78</v>
      </c>
      <c r="T402" s="40">
        <v>8</v>
      </c>
      <c r="U402" s="40">
        <v>12</v>
      </c>
      <c r="V402" s="40">
        <v>13</v>
      </c>
      <c r="W402" s="40">
        <v>111</v>
      </c>
    </row>
    <row r="403" spans="2:23" ht="20.100000000000001" customHeight="1" thickBot="1" x14ac:dyDescent="0.25">
      <c r="B403" s="4" t="s">
        <v>605</v>
      </c>
      <c r="C403" s="40">
        <v>25</v>
      </c>
      <c r="D403" s="40">
        <v>3</v>
      </c>
      <c r="E403" s="40">
        <v>2</v>
      </c>
      <c r="F403" s="40">
        <v>30</v>
      </c>
      <c r="G403" s="40">
        <v>4</v>
      </c>
      <c r="H403" s="40">
        <v>0</v>
      </c>
      <c r="I403" s="40">
        <v>0</v>
      </c>
      <c r="J403" s="40">
        <v>4</v>
      </c>
      <c r="K403" s="40">
        <v>21</v>
      </c>
      <c r="L403" s="40">
        <v>3</v>
      </c>
      <c r="M403" s="40">
        <v>2</v>
      </c>
      <c r="N403" s="40">
        <v>26</v>
      </c>
      <c r="O403" s="40">
        <v>0</v>
      </c>
      <c r="P403" s="40">
        <v>0</v>
      </c>
      <c r="Q403" s="40">
        <v>0</v>
      </c>
      <c r="R403" s="40">
        <v>0</v>
      </c>
      <c r="S403" s="40">
        <v>76</v>
      </c>
      <c r="T403" s="40">
        <v>27</v>
      </c>
      <c r="U403" s="40">
        <v>3</v>
      </c>
      <c r="V403" s="40">
        <v>1</v>
      </c>
      <c r="W403" s="40">
        <v>107</v>
      </c>
    </row>
    <row r="404" spans="2:23" ht="20.100000000000001" customHeight="1" thickBot="1" x14ac:dyDescent="0.25">
      <c r="B404" s="4" t="s">
        <v>606</v>
      </c>
      <c r="C404" s="40">
        <v>30</v>
      </c>
      <c r="D404" s="40">
        <v>0</v>
      </c>
      <c r="E404" s="40">
        <v>0</v>
      </c>
      <c r="F404" s="40">
        <v>30</v>
      </c>
      <c r="G404" s="40">
        <v>7</v>
      </c>
      <c r="H404" s="40">
        <v>0</v>
      </c>
      <c r="I404" s="40">
        <v>0</v>
      </c>
      <c r="J404" s="40">
        <v>7</v>
      </c>
      <c r="K404" s="40">
        <v>23</v>
      </c>
      <c r="L404" s="40">
        <v>0</v>
      </c>
      <c r="M404" s="40">
        <v>0</v>
      </c>
      <c r="N404" s="40">
        <v>23</v>
      </c>
      <c r="O404" s="40">
        <v>0</v>
      </c>
      <c r="P404" s="40">
        <v>0</v>
      </c>
      <c r="Q404" s="40">
        <v>0</v>
      </c>
      <c r="R404" s="40">
        <v>0</v>
      </c>
      <c r="S404" s="40">
        <v>70</v>
      </c>
      <c r="T404" s="40">
        <v>0</v>
      </c>
      <c r="U404" s="40">
        <v>0</v>
      </c>
      <c r="V404" s="40">
        <v>0</v>
      </c>
      <c r="W404" s="40">
        <v>70</v>
      </c>
    </row>
    <row r="405" spans="2:23" ht="20.100000000000001" customHeight="1" thickBot="1" x14ac:dyDescent="0.25">
      <c r="B405" s="4" t="s">
        <v>607</v>
      </c>
      <c r="C405" s="40">
        <v>5</v>
      </c>
      <c r="D405" s="40">
        <v>0</v>
      </c>
      <c r="E405" s="40">
        <v>0</v>
      </c>
      <c r="F405" s="40">
        <v>5</v>
      </c>
      <c r="G405" s="40">
        <v>0</v>
      </c>
      <c r="H405" s="40">
        <v>0</v>
      </c>
      <c r="I405" s="40">
        <v>0</v>
      </c>
      <c r="J405" s="40">
        <v>0</v>
      </c>
      <c r="K405" s="40">
        <v>5</v>
      </c>
      <c r="L405" s="40">
        <v>0</v>
      </c>
      <c r="M405" s="40">
        <v>0</v>
      </c>
      <c r="N405" s="40">
        <v>5</v>
      </c>
      <c r="O405" s="40">
        <v>0</v>
      </c>
      <c r="P405" s="40">
        <v>0</v>
      </c>
      <c r="Q405" s="40">
        <v>0</v>
      </c>
      <c r="R405" s="40">
        <v>0</v>
      </c>
      <c r="S405" s="40">
        <v>55</v>
      </c>
      <c r="T405" s="40">
        <v>6</v>
      </c>
      <c r="U405" s="40">
        <v>3</v>
      </c>
      <c r="V405" s="40">
        <v>1</v>
      </c>
      <c r="W405" s="40">
        <v>65</v>
      </c>
    </row>
    <row r="406" spans="2:23" ht="20.100000000000001" customHeight="1" thickBot="1" x14ac:dyDescent="0.25">
      <c r="B406" s="4" t="s">
        <v>608</v>
      </c>
      <c r="C406" s="40">
        <v>31</v>
      </c>
      <c r="D406" s="40">
        <v>0</v>
      </c>
      <c r="E406" s="40">
        <v>0</v>
      </c>
      <c r="F406" s="40">
        <v>31</v>
      </c>
      <c r="G406" s="40">
        <v>27</v>
      </c>
      <c r="H406" s="40">
        <v>0</v>
      </c>
      <c r="I406" s="40">
        <v>0</v>
      </c>
      <c r="J406" s="40">
        <v>27</v>
      </c>
      <c r="K406" s="40">
        <v>4</v>
      </c>
      <c r="L406" s="40">
        <v>0</v>
      </c>
      <c r="M406" s="40">
        <v>0</v>
      </c>
      <c r="N406" s="40">
        <v>4</v>
      </c>
      <c r="O406" s="40">
        <v>0</v>
      </c>
      <c r="P406" s="40">
        <v>0</v>
      </c>
      <c r="Q406" s="40">
        <v>0</v>
      </c>
      <c r="R406" s="40">
        <v>0</v>
      </c>
      <c r="S406" s="40">
        <v>63</v>
      </c>
      <c r="T406" s="40">
        <v>29</v>
      </c>
      <c r="U406" s="40">
        <v>8</v>
      </c>
      <c r="V406" s="40">
        <v>2</v>
      </c>
      <c r="W406" s="40">
        <v>102</v>
      </c>
    </row>
    <row r="407" spans="2:23" ht="20.100000000000001" customHeight="1" thickBot="1" x14ac:dyDescent="0.25">
      <c r="B407" s="4" t="s">
        <v>609</v>
      </c>
      <c r="C407" s="40">
        <v>13</v>
      </c>
      <c r="D407" s="40">
        <v>0</v>
      </c>
      <c r="E407" s="40">
        <v>0</v>
      </c>
      <c r="F407" s="40">
        <v>13</v>
      </c>
      <c r="G407" s="40">
        <v>6</v>
      </c>
      <c r="H407" s="40">
        <v>0</v>
      </c>
      <c r="I407" s="40">
        <v>0</v>
      </c>
      <c r="J407" s="40">
        <v>6</v>
      </c>
      <c r="K407" s="40">
        <v>7</v>
      </c>
      <c r="L407" s="40">
        <v>0</v>
      </c>
      <c r="M407" s="40">
        <v>0</v>
      </c>
      <c r="N407" s="40">
        <v>7</v>
      </c>
      <c r="O407" s="40">
        <v>0</v>
      </c>
      <c r="P407" s="40">
        <v>0</v>
      </c>
      <c r="Q407" s="40">
        <v>0</v>
      </c>
      <c r="R407" s="40">
        <v>0</v>
      </c>
      <c r="S407" s="40">
        <v>4</v>
      </c>
      <c r="T407" s="40">
        <v>0</v>
      </c>
      <c r="U407" s="40">
        <v>0</v>
      </c>
      <c r="V407" s="40">
        <v>0</v>
      </c>
      <c r="W407" s="40">
        <v>4</v>
      </c>
    </row>
    <row r="408" spans="2:23" ht="20.100000000000001" customHeight="1" thickBot="1" x14ac:dyDescent="0.25">
      <c r="B408" s="4" t="s">
        <v>610</v>
      </c>
      <c r="C408" s="40">
        <v>40</v>
      </c>
      <c r="D408" s="40">
        <v>4</v>
      </c>
      <c r="E408" s="40">
        <v>7</v>
      </c>
      <c r="F408" s="40">
        <v>51</v>
      </c>
      <c r="G408" s="40">
        <v>20</v>
      </c>
      <c r="H408" s="40">
        <v>0</v>
      </c>
      <c r="I408" s="40">
        <v>0</v>
      </c>
      <c r="J408" s="40">
        <v>20</v>
      </c>
      <c r="K408" s="40">
        <v>20</v>
      </c>
      <c r="L408" s="40">
        <v>4</v>
      </c>
      <c r="M408" s="40">
        <v>7</v>
      </c>
      <c r="N408" s="40">
        <v>31</v>
      </c>
      <c r="O408" s="40">
        <v>0</v>
      </c>
      <c r="P408" s="40">
        <v>0</v>
      </c>
      <c r="Q408" s="40">
        <v>0</v>
      </c>
      <c r="R408" s="40">
        <v>0</v>
      </c>
      <c r="S408" s="40">
        <v>39</v>
      </c>
      <c r="T408" s="40">
        <v>6</v>
      </c>
      <c r="U408" s="40">
        <v>2</v>
      </c>
      <c r="V408" s="40">
        <v>0</v>
      </c>
      <c r="W408" s="40">
        <v>47</v>
      </c>
    </row>
    <row r="409" spans="2:23" ht="20.100000000000001" customHeight="1" thickBot="1" x14ac:dyDescent="0.25">
      <c r="B409" s="4" t="s">
        <v>611</v>
      </c>
      <c r="C409" s="40">
        <v>7</v>
      </c>
      <c r="D409" s="40">
        <v>0</v>
      </c>
      <c r="E409" s="40">
        <v>0</v>
      </c>
      <c r="F409" s="40">
        <v>7</v>
      </c>
      <c r="G409" s="40">
        <v>0</v>
      </c>
      <c r="H409" s="40">
        <v>0</v>
      </c>
      <c r="I409" s="40">
        <v>0</v>
      </c>
      <c r="J409" s="40">
        <v>0</v>
      </c>
      <c r="K409" s="40">
        <v>7</v>
      </c>
      <c r="L409" s="40">
        <v>0</v>
      </c>
      <c r="M409" s="40">
        <v>0</v>
      </c>
      <c r="N409" s="40">
        <v>7</v>
      </c>
      <c r="O409" s="40">
        <v>0</v>
      </c>
      <c r="P409" s="40">
        <v>0</v>
      </c>
      <c r="Q409" s="40">
        <v>0</v>
      </c>
      <c r="R409" s="40">
        <v>0</v>
      </c>
      <c r="S409" s="40">
        <v>5</v>
      </c>
      <c r="T409" s="40">
        <v>0</v>
      </c>
      <c r="U409" s="40">
        <v>0</v>
      </c>
      <c r="V409" s="40">
        <v>0</v>
      </c>
      <c r="W409" s="40">
        <v>5</v>
      </c>
    </row>
    <row r="410" spans="2:23" ht="20.100000000000001" customHeight="1" thickBot="1" x14ac:dyDescent="0.25">
      <c r="B410" s="4" t="s">
        <v>612</v>
      </c>
      <c r="C410" s="40">
        <v>5</v>
      </c>
      <c r="D410" s="40">
        <v>0</v>
      </c>
      <c r="E410" s="40">
        <v>0</v>
      </c>
      <c r="F410" s="40">
        <v>5</v>
      </c>
      <c r="G410" s="40">
        <v>4</v>
      </c>
      <c r="H410" s="40">
        <v>0</v>
      </c>
      <c r="I410" s="40">
        <v>0</v>
      </c>
      <c r="J410" s="40">
        <v>4</v>
      </c>
      <c r="K410" s="40">
        <v>1</v>
      </c>
      <c r="L410" s="40">
        <v>0</v>
      </c>
      <c r="M410" s="40">
        <v>0</v>
      </c>
      <c r="N410" s="40">
        <v>1</v>
      </c>
      <c r="O410" s="40">
        <v>0</v>
      </c>
      <c r="P410" s="40">
        <v>0</v>
      </c>
      <c r="Q410" s="40">
        <v>0</v>
      </c>
      <c r="R410" s="40">
        <v>0</v>
      </c>
      <c r="S410" s="40">
        <v>3</v>
      </c>
      <c r="T410" s="40">
        <v>0</v>
      </c>
      <c r="U410" s="40">
        <v>0</v>
      </c>
      <c r="V410" s="40">
        <v>0</v>
      </c>
      <c r="W410" s="40">
        <v>3</v>
      </c>
    </row>
    <row r="411" spans="2:23" ht="20.100000000000001" customHeight="1" thickBot="1" x14ac:dyDescent="0.25">
      <c r="B411" s="4" t="s">
        <v>613</v>
      </c>
      <c r="C411" s="40">
        <v>59</v>
      </c>
      <c r="D411" s="40">
        <v>0</v>
      </c>
      <c r="E411" s="40">
        <v>3</v>
      </c>
      <c r="F411" s="40">
        <v>62</v>
      </c>
      <c r="G411" s="40">
        <v>0</v>
      </c>
      <c r="H411" s="40">
        <v>0</v>
      </c>
      <c r="I411" s="40">
        <v>0</v>
      </c>
      <c r="J411" s="40">
        <v>0</v>
      </c>
      <c r="K411" s="40">
        <v>59</v>
      </c>
      <c r="L411" s="40">
        <v>0</v>
      </c>
      <c r="M411" s="40">
        <v>3</v>
      </c>
      <c r="N411" s="40">
        <v>62</v>
      </c>
      <c r="O411" s="40">
        <v>0</v>
      </c>
      <c r="P411" s="40">
        <v>0</v>
      </c>
      <c r="Q411" s="40">
        <v>0</v>
      </c>
      <c r="R411" s="40">
        <v>0</v>
      </c>
      <c r="S411" s="40">
        <v>234</v>
      </c>
      <c r="T411" s="40">
        <v>32</v>
      </c>
      <c r="U411" s="40">
        <v>34</v>
      </c>
      <c r="V411" s="40">
        <v>16</v>
      </c>
      <c r="W411" s="40">
        <v>316</v>
      </c>
    </row>
    <row r="412" spans="2:23" ht="20.100000000000001" customHeight="1" thickBot="1" x14ac:dyDescent="0.25">
      <c r="B412" s="4" t="s">
        <v>614</v>
      </c>
      <c r="C412" s="40">
        <v>9</v>
      </c>
      <c r="D412" s="40">
        <v>0</v>
      </c>
      <c r="E412" s="40">
        <v>0</v>
      </c>
      <c r="F412" s="40">
        <v>9</v>
      </c>
      <c r="G412" s="40">
        <v>9</v>
      </c>
      <c r="H412" s="40">
        <v>0</v>
      </c>
      <c r="I412" s="40">
        <v>0</v>
      </c>
      <c r="J412" s="40">
        <v>9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8</v>
      </c>
      <c r="T412" s="40">
        <v>6</v>
      </c>
      <c r="U412" s="40">
        <v>1</v>
      </c>
      <c r="V412" s="40">
        <v>1</v>
      </c>
      <c r="W412" s="40">
        <v>16</v>
      </c>
    </row>
    <row r="413" spans="2:23" ht="20.100000000000001" customHeight="1" thickBot="1" x14ac:dyDescent="0.25">
      <c r="B413" s="4" t="s">
        <v>615</v>
      </c>
      <c r="C413" s="40">
        <v>24</v>
      </c>
      <c r="D413" s="40">
        <v>0</v>
      </c>
      <c r="E413" s="40">
        <v>6</v>
      </c>
      <c r="F413" s="40">
        <v>30</v>
      </c>
      <c r="G413" s="40">
        <v>3</v>
      </c>
      <c r="H413" s="40">
        <v>0</v>
      </c>
      <c r="I413" s="40">
        <v>2</v>
      </c>
      <c r="J413" s="40">
        <v>5</v>
      </c>
      <c r="K413" s="40">
        <v>21</v>
      </c>
      <c r="L413" s="40">
        <v>0</v>
      </c>
      <c r="M413" s="40">
        <v>4</v>
      </c>
      <c r="N413" s="40">
        <v>25</v>
      </c>
      <c r="O413" s="40">
        <v>0</v>
      </c>
      <c r="P413" s="40">
        <v>0</v>
      </c>
      <c r="Q413" s="40">
        <v>0</v>
      </c>
      <c r="R413" s="40">
        <v>0</v>
      </c>
      <c r="S413" s="40">
        <v>7</v>
      </c>
      <c r="T413" s="40">
        <v>0</v>
      </c>
      <c r="U413" s="40">
        <v>0</v>
      </c>
      <c r="V413" s="40">
        <v>4</v>
      </c>
      <c r="W413" s="40">
        <v>11</v>
      </c>
    </row>
    <row r="414" spans="2:23" ht="20.100000000000001" customHeight="1" thickBot="1" x14ac:dyDescent="0.25">
      <c r="B414" s="4" t="s">
        <v>616</v>
      </c>
      <c r="C414" s="40">
        <v>11</v>
      </c>
      <c r="D414" s="40">
        <v>0</v>
      </c>
      <c r="E414" s="40">
        <v>0</v>
      </c>
      <c r="F414" s="40">
        <v>11</v>
      </c>
      <c r="G414" s="40">
        <v>0</v>
      </c>
      <c r="H414" s="40">
        <v>0</v>
      </c>
      <c r="I414" s="40">
        <v>0</v>
      </c>
      <c r="J414" s="40">
        <v>0</v>
      </c>
      <c r="K414" s="40">
        <v>11</v>
      </c>
      <c r="L414" s="40">
        <v>0</v>
      </c>
      <c r="M414" s="40">
        <v>0</v>
      </c>
      <c r="N414" s="40">
        <v>11</v>
      </c>
      <c r="O414" s="40">
        <v>0</v>
      </c>
      <c r="P414" s="40">
        <v>0</v>
      </c>
      <c r="Q414" s="40">
        <v>0</v>
      </c>
      <c r="R414" s="40">
        <v>0</v>
      </c>
      <c r="S414" s="40">
        <v>4</v>
      </c>
      <c r="T414" s="40">
        <v>0</v>
      </c>
      <c r="U414" s="40">
        <v>0</v>
      </c>
      <c r="V414" s="40">
        <v>0</v>
      </c>
      <c r="W414" s="40">
        <v>4</v>
      </c>
    </row>
    <row r="415" spans="2:23" ht="20.100000000000001" customHeight="1" thickBot="1" x14ac:dyDescent="0.25">
      <c r="B415" s="4" t="s">
        <v>220</v>
      </c>
      <c r="C415" s="40">
        <v>58</v>
      </c>
      <c r="D415" s="40">
        <v>0</v>
      </c>
      <c r="E415" s="40">
        <v>1</v>
      </c>
      <c r="F415" s="40">
        <v>59</v>
      </c>
      <c r="G415" s="40">
        <v>51</v>
      </c>
      <c r="H415" s="40">
        <v>0</v>
      </c>
      <c r="I415" s="40">
        <v>0</v>
      </c>
      <c r="J415" s="40">
        <v>51</v>
      </c>
      <c r="K415" s="40">
        <v>7</v>
      </c>
      <c r="L415" s="40">
        <v>0</v>
      </c>
      <c r="M415" s="40">
        <v>1</v>
      </c>
      <c r="N415" s="40">
        <v>8</v>
      </c>
      <c r="O415" s="40">
        <v>0</v>
      </c>
      <c r="P415" s="40">
        <v>0</v>
      </c>
      <c r="Q415" s="40">
        <v>0</v>
      </c>
      <c r="R415" s="40">
        <v>0</v>
      </c>
      <c r="S415" s="40">
        <v>108</v>
      </c>
      <c r="T415" s="40">
        <v>8</v>
      </c>
      <c r="U415" s="40">
        <v>22</v>
      </c>
      <c r="V415" s="40">
        <v>9</v>
      </c>
      <c r="W415" s="40">
        <v>147</v>
      </c>
    </row>
    <row r="416" spans="2:23" ht="20.100000000000001" customHeight="1" thickBot="1" x14ac:dyDescent="0.25">
      <c r="B416" s="4" t="s">
        <v>617</v>
      </c>
      <c r="C416" s="40">
        <v>4</v>
      </c>
      <c r="D416" s="40">
        <v>0</v>
      </c>
      <c r="E416" s="40">
        <v>0</v>
      </c>
      <c r="F416" s="40">
        <v>4</v>
      </c>
      <c r="G416" s="40">
        <v>3</v>
      </c>
      <c r="H416" s="40">
        <v>0</v>
      </c>
      <c r="I416" s="40">
        <v>0</v>
      </c>
      <c r="J416" s="40">
        <v>3</v>
      </c>
      <c r="K416" s="40">
        <v>1</v>
      </c>
      <c r="L416" s="40">
        <v>0</v>
      </c>
      <c r="M416" s="40">
        <v>0</v>
      </c>
      <c r="N416" s="40">
        <v>1</v>
      </c>
      <c r="O416" s="40">
        <v>0</v>
      </c>
      <c r="P416" s="40">
        <v>0</v>
      </c>
      <c r="Q416" s="40">
        <v>0</v>
      </c>
      <c r="R416" s="40">
        <v>0</v>
      </c>
      <c r="S416" s="40">
        <v>2</v>
      </c>
      <c r="T416" s="40">
        <v>0</v>
      </c>
      <c r="U416" s="40">
        <v>0</v>
      </c>
      <c r="V416" s="40">
        <v>0</v>
      </c>
      <c r="W416" s="40">
        <v>2</v>
      </c>
    </row>
    <row r="417" spans="2:23" ht="20.100000000000001" customHeight="1" thickBot="1" x14ac:dyDescent="0.25">
      <c r="B417" s="4" t="s">
        <v>618</v>
      </c>
      <c r="C417" s="40">
        <v>39</v>
      </c>
      <c r="D417" s="40">
        <v>0</v>
      </c>
      <c r="E417" s="40">
        <v>9</v>
      </c>
      <c r="F417" s="40">
        <v>48</v>
      </c>
      <c r="G417" s="40">
        <v>23</v>
      </c>
      <c r="H417" s="40">
        <v>0</v>
      </c>
      <c r="I417" s="40">
        <v>5</v>
      </c>
      <c r="J417" s="40">
        <v>28</v>
      </c>
      <c r="K417" s="40">
        <v>16</v>
      </c>
      <c r="L417" s="40">
        <v>0</v>
      </c>
      <c r="M417" s="40">
        <v>4</v>
      </c>
      <c r="N417" s="40">
        <v>20</v>
      </c>
      <c r="O417" s="40">
        <v>0</v>
      </c>
      <c r="P417" s="40">
        <v>0</v>
      </c>
      <c r="Q417" s="40">
        <v>0</v>
      </c>
      <c r="R417" s="40">
        <v>0</v>
      </c>
      <c r="S417" s="40">
        <v>41</v>
      </c>
      <c r="T417" s="40">
        <v>11</v>
      </c>
      <c r="U417" s="40">
        <v>7</v>
      </c>
      <c r="V417" s="40">
        <v>4</v>
      </c>
      <c r="W417" s="40">
        <v>63</v>
      </c>
    </row>
    <row r="418" spans="2:23" ht="20.100000000000001" customHeight="1" thickBot="1" x14ac:dyDescent="0.25">
      <c r="B418" s="4" t="s">
        <v>619</v>
      </c>
      <c r="C418" s="40">
        <v>19</v>
      </c>
      <c r="D418" s="40">
        <v>0</v>
      </c>
      <c r="E418" s="40">
        <v>0</v>
      </c>
      <c r="F418" s="40">
        <v>19</v>
      </c>
      <c r="G418" s="40">
        <v>8</v>
      </c>
      <c r="H418" s="40">
        <v>0</v>
      </c>
      <c r="I418" s="40">
        <v>0</v>
      </c>
      <c r="J418" s="40">
        <v>8</v>
      </c>
      <c r="K418" s="40">
        <v>11</v>
      </c>
      <c r="L418" s="40">
        <v>0</v>
      </c>
      <c r="M418" s="40">
        <v>0</v>
      </c>
      <c r="N418" s="40">
        <v>11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</row>
    <row r="419" spans="2:23" ht="20.100000000000001" customHeight="1" thickBot="1" x14ac:dyDescent="0.25">
      <c r="B419" s="4" t="s">
        <v>620</v>
      </c>
      <c r="C419" s="40">
        <v>2</v>
      </c>
      <c r="D419" s="40">
        <v>0</v>
      </c>
      <c r="E419" s="40">
        <v>0</v>
      </c>
      <c r="F419" s="40">
        <v>2</v>
      </c>
      <c r="G419" s="40">
        <v>1</v>
      </c>
      <c r="H419" s="40">
        <v>0</v>
      </c>
      <c r="I419" s="40">
        <v>0</v>
      </c>
      <c r="J419" s="40">
        <v>1</v>
      </c>
      <c r="K419" s="40">
        <v>1</v>
      </c>
      <c r="L419" s="40">
        <v>0</v>
      </c>
      <c r="M419" s="40">
        <v>0</v>
      </c>
      <c r="N419" s="40">
        <v>1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</row>
    <row r="420" spans="2:23" ht="20.100000000000001" customHeight="1" thickBot="1" x14ac:dyDescent="0.25">
      <c r="B420" s="4" t="s">
        <v>621</v>
      </c>
      <c r="C420" s="40">
        <v>15</v>
      </c>
      <c r="D420" s="40">
        <v>6</v>
      </c>
      <c r="E420" s="40">
        <v>0</v>
      </c>
      <c r="F420" s="40">
        <v>21</v>
      </c>
      <c r="G420" s="40">
        <v>12</v>
      </c>
      <c r="H420" s="40">
        <v>5</v>
      </c>
      <c r="I420" s="40">
        <v>0</v>
      </c>
      <c r="J420" s="40">
        <v>17</v>
      </c>
      <c r="K420" s="40">
        <v>3</v>
      </c>
      <c r="L420" s="40">
        <v>1</v>
      </c>
      <c r="M420" s="40">
        <v>0</v>
      </c>
      <c r="N420" s="40">
        <v>4</v>
      </c>
      <c r="O420" s="40">
        <v>0</v>
      </c>
      <c r="P420" s="40">
        <v>0</v>
      </c>
      <c r="Q420" s="40">
        <v>0</v>
      </c>
      <c r="R420" s="40">
        <v>0</v>
      </c>
      <c r="S420" s="40">
        <v>85</v>
      </c>
      <c r="T420" s="40">
        <v>18</v>
      </c>
      <c r="U420" s="40">
        <v>0</v>
      </c>
      <c r="V420" s="40">
        <v>0</v>
      </c>
      <c r="W420" s="40">
        <v>103</v>
      </c>
    </row>
    <row r="421" spans="2:23" ht="20.100000000000001" customHeight="1" thickBot="1" x14ac:dyDescent="0.25">
      <c r="B421" s="4" t="s">
        <v>622</v>
      </c>
      <c r="C421" s="40">
        <v>9</v>
      </c>
      <c r="D421" s="40">
        <v>0</v>
      </c>
      <c r="E421" s="40">
        <v>1</v>
      </c>
      <c r="F421" s="40">
        <v>10</v>
      </c>
      <c r="G421" s="40">
        <v>4</v>
      </c>
      <c r="H421" s="40">
        <v>0</v>
      </c>
      <c r="I421" s="40">
        <v>0</v>
      </c>
      <c r="J421" s="40">
        <v>4</v>
      </c>
      <c r="K421" s="40">
        <v>5</v>
      </c>
      <c r="L421" s="40">
        <v>0</v>
      </c>
      <c r="M421" s="40">
        <v>1</v>
      </c>
      <c r="N421" s="40">
        <v>6</v>
      </c>
      <c r="O421" s="40">
        <v>0</v>
      </c>
      <c r="P421" s="40">
        <v>0</v>
      </c>
      <c r="Q421" s="40">
        <v>0</v>
      </c>
      <c r="R421" s="40">
        <v>0</v>
      </c>
      <c r="S421" s="40">
        <v>19</v>
      </c>
      <c r="T421" s="40">
        <v>6</v>
      </c>
      <c r="U421" s="40">
        <v>0</v>
      </c>
      <c r="V421" s="40">
        <v>1</v>
      </c>
      <c r="W421" s="40">
        <v>26</v>
      </c>
    </row>
    <row r="422" spans="2:23" ht="20.100000000000001" customHeight="1" thickBot="1" x14ac:dyDescent="0.25">
      <c r="B422" s="4" t="s">
        <v>623</v>
      </c>
      <c r="C422" s="40">
        <v>1</v>
      </c>
      <c r="D422" s="40">
        <v>0</v>
      </c>
      <c r="E422" s="40">
        <v>0</v>
      </c>
      <c r="F422" s="40">
        <v>1</v>
      </c>
      <c r="G422" s="40">
        <v>0</v>
      </c>
      <c r="H422" s="40">
        <v>0</v>
      </c>
      <c r="I422" s="40">
        <v>0</v>
      </c>
      <c r="J422" s="40">
        <v>0</v>
      </c>
      <c r="K422" s="40">
        <v>1</v>
      </c>
      <c r="L422" s="40">
        <v>0</v>
      </c>
      <c r="M422" s="40">
        <v>0</v>
      </c>
      <c r="N422" s="40">
        <v>1</v>
      </c>
      <c r="O422" s="40">
        <v>0</v>
      </c>
      <c r="P422" s="40">
        <v>0</v>
      </c>
      <c r="Q422" s="40">
        <v>0</v>
      </c>
      <c r="R422" s="40">
        <v>0</v>
      </c>
      <c r="S422" s="40">
        <v>15</v>
      </c>
      <c r="T422" s="40">
        <v>1</v>
      </c>
      <c r="U422" s="40">
        <v>1</v>
      </c>
      <c r="V422" s="40">
        <v>2</v>
      </c>
      <c r="W422" s="40">
        <v>19</v>
      </c>
    </row>
    <row r="423" spans="2:23" ht="20.100000000000001" customHeight="1" thickBot="1" x14ac:dyDescent="0.25">
      <c r="B423" s="4" t="s">
        <v>624</v>
      </c>
      <c r="C423" s="40">
        <v>19</v>
      </c>
      <c r="D423" s="40">
        <v>1</v>
      </c>
      <c r="E423" s="40">
        <v>1</v>
      </c>
      <c r="F423" s="40">
        <v>21</v>
      </c>
      <c r="G423" s="40">
        <v>10</v>
      </c>
      <c r="H423" s="40">
        <v>1</v>
      </c>
      <c r="I423" s="40">
        <v>0</v>
      </c>
      <c r="J423" s="40">
        <v>11</v>
      </c>
      <c r="K423" s="40">
        <v>9</v>
      </c>
      <c r="L423" s="40">
        <v>0</v>
      </c>
      <c r="M423" s="40">
        <v>1</v>
      </c>
      <c r="N423" s="40">
        <v>10</v>
      </c>
      <c r="O423" s="40">
        <v>0</v>
      </c>
      <c r="P423" s="40">
        <v>0</v>
      </c>
      <c r="Q423" s="40">
        <v>0</v>
      </c>
      <c r="R423" s="40">
        <v>0</v>
      </c>
      <c r="S423" s="40">
        <v>31</v>
      </c>
      <c r="T423" s="40">
        <v>4</v>
      </c>
      <c r="U423" s="40">
        <v>0</v>
      </c>
      <c r="V423" s="40">
        <v>2</v>
      </c>
      <c r="W423" s="40">
        <v>37</v>
      </c>
    </row>
    <row r="424" spans="2:23" ht="20.100000000000001" customHeight="1" thickBot="1" x14ac:dyDescent="0.25">
      <c r="B424" s="4" t="s">
        <v>625</v>
      </c>
      <c r="C424" s="40">
        <v>26</v>
      </c>
      <c r="D424" s="40">
        <v>4</v>
      </c>
      <c r="E424" s="40">
        <v>2</v>
      </c>
      <c r="F424" s="40">
        <v>32</v>
      </c>
      <c r="G424" s="40">
        <v>0</v>
      </c>
      <c r="H424" s="40">
        <v>0</v>
      </c>
      <c r="I424" s="40">
        <v>0</v>
      </c>
      <c r="J424" s="40">
        <v>0</v>
      </c>
      <c r="K424" s="40">
        <v>26</v>
      </c>
      <c r="L424" s="40">
        <v>4</v>
      </c>
      <c r="M424" s="40">
        <v>2</v>
      </c>
      <c r="N424" s="40">
        <v>32</v>
      </c>
      <c r="O424" s="40">
        <v>0</v>
      </c>
      <c r="P424" s="40">
        <v>0</v>
      </c>
      <c r="Q424" s="40">
        <v>0</v>
      </c>
      <c r="R424" s="40">
        <v>0</v>
      </c>
      <c r="S424" s="40">
        <v>127</v>
      </c>
      <c r="T424" s="40">
        <v>21</v>
      </c>
      <c r="U424" s="40">
        <v>5</v>
      </c>
      <c r="V424" s="40">
        <v>4</v>
      </c>
      <c r="W424" s="40">
        <v>157</v>
      </c>
    </row>
    <row r="425" spans="2:23" ht="20.100000000000001" customHeight="1" thickBot="1" x14ac:dyDescent="0.25">
      <c r="B425" s="4" t="s">
        <v>626</v>
      </c>
      <c r="C425" s="40">
        <v>1</v>
      </c>
      <c r="D425" s="40">
        <v>0</v>
      </c>
      <c r="E425" s="40">
        <v>0</v>
      </c>
      <c r="F425" s="40">
        <v>1</v>
      </c>
      <c r="G425" s="40">
        <v>1</v>
      </c>
      <c r="H425" s="40">
        <v>0</v>
      </c>
      <c r="I425" s="40">
        <v>0</v>
      </c>
      <c r="J425" s="40">
        <v>1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24</v>
      </c>
      <c r="T425" s="40">
        <v>3</v>
      </c>
      <c r="U425" s="40">
        <v>3</v>
      </c>
      <c r="V425" s="40">
        <v>0</v>
      </c>
      <c r="W425" s="40">
        <v>30</v>
      </c>
    </row>
    <row r="426" spans="2:23" ht="20.100000000000001" customHeight="1" thickBot="1" x14ac:dyDescent="0.25">
      <c r="B426" s="4" t="s">
        <v>627</v>
      </c>
      <c r="C426" s="40">
        <v>0</v>
      </c>
      <c r="D426" s="40">
        <v>0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1</v>
      </c>
      <c r="T426" s="40">
        <v>0</v>
      </c>
      <c r="U426" s="40">
        <v>0</v>
      </c>
      <c r="V426" s="40">
        <v>0</v>
      </c>
      <c r="W426" s="40">
        <v>1</v>
      </c>
    </row>
    <row r="427" spans="2:23" ht="20.100000000000001" customHeight="1" thickBot="1" x14ac:dyDescent="0.25">
      <c r="B427" s="4" t="s">
        <v>628</v>
      </c>
      <c r="C427" s="40">
        <v>34</v>
      </c>
      <c r="D427" s="40">
        <v>0</v>
      </c>
      <c r="E427" s="40">
        <v>1</v>
      </c>
      <c r="F427" s="40">
        <v>35</v>
      </c>
      <c r="G427" s="40">
        <v>19</v>
      </c>
      <c r="H427" s="40">
        <v>0</v>
      </c>
      <c r="I427" s="40">
        <v>1</v>
      </c>
      <c r="J427" s="40">
        <v>20</v>
      </c>
      <c r="K427" s="40">
        <v>15</v>
      </c>
      <c r="L427" s="40">
        <v>0</v>
      </c>
      <c r="M427" s="40">
        <v>0</v>
      </c>
      <c r="N427" s="40">
        <v>15</v>
      </c>
      <c r="O427" s="40">
        <v>0</v>
      </c>
      <c r="P427" s="40">
        <v>0</v>
      </c>
      <c r="Q427" s="40">
        <v>0</v>
      </c>
      <c r="R427" s="40">
        <v>0</v>
      </c>
      <c r="S427" s="40">
        <v>106</v>
      </c>
      <c r="T427" s="40">
        <v>24</v>
      </c>
      <c r="U427" s="40">
        <v>17</v>
      </c>
      <c r="V427" s="40">
        <v>11</v>
      </c>
      <c r="W427" s="40">
        <v>158</v>
      </c>
    </row>
    <row r="428" spans="2:23" ht="20.100000000000001" customHeight="1" thickBot="1" x14ac:dyDescent="0.25">
      <c r="B428" s="4" t="s">
        <v>629</v>
      </c>
      <c r="C428" s="40">
        <v>2</v>
      </c>
      <c r="D428" s="40">
        <v>0</v>
      </c>
      <c r="E428" s="40">
        <v>0</v>
      </c>
      <c r="F428" s="40">
        <v>2</v>
      </c>
      <c r="G428" s="40">
        <v>2</v>
      </c>
      <c r="H428" s="40">
        <v>0</v>
      </c>
      <c r="I428" s="40">
        <v>0</v>
      </c>
      <c r="J428" s="40">
        <v>2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3</v>
      </c>
      <c r="T428" s="40">
        <v>0</v>
      </c>
      <c r="U428" s="40">
        <v>0</v>
      </c>
      <c r="V428" s="40">
        <v>0</v>
      </c>
      <c r="W428" s="40">
        <v>3</v>
      </c>
    </row>
    <row r="429" spans="2:23" ht="20.100000000000001" customHeight="1" thickBot="1" x14ac:dyDescent="0.25">
      <c r="B429" s="4" t="s">
        <v>630</v>
      </c>
      <c r="C429" s="40">
        <v>17</v>
      </c>
      <c r="D429" s="40">
        <v>0</v>
      </c>
      <c r="E429" s="40">
        <v>0</v>
      </c>
      <c r="F429" s="40">
        <v>17</v>
      </c>
      <c r="G429" s="40">
        <v>1</v>
      </c>
      <c r="H429" s="40">
        <v>0</v>
      </c>
      <c r="I429" s="40">
        <v>0</v>
      </c>
      <c r="J429" s="40">
        <v>1</v>
      </c>
      <c r="K429" s="40">
        <v>16</v>
      </c>
      <c r="L429" s="40">
        <v>0</v>
      </c>
      <c r="M429" s="40">
        <v>0</v>
      </c>
      <c r="N429" s="40">
        <v>16</v>
      </c>
      <c r="O429" s="40">
        <v>0</v>
      </c>
      <c r="P429" s="40">
        <v>0</v>
      </c>
      <c r="Q429" s="40">
        <v>0</v>
      </c>
      <c r="R429" s="40">
        <v>0</v>
      </c>
      <c r="S429" s="40">
        <v>7</v>
      </c>
      <c r="T429" s="40">
        <v>1</v>
      </c>
      <c r="U429" s="40">
        <v>0</v>
      </c>
      <c r="V429" s="40">
        <v>0</v>
      </c>
      <c r="W429" s="40">
        <v>8</v>
      </c>
    </row>
    <row r="430" spans="2:23" ht="20.100000000000001" customHeight="1" thickBot="1" x14ac:dyDescent="0.25">
      <c r="B430" s="4" t="s">
        <v>631</v>
      </c>
      <c r="C430" s="40">
        <v>4</v>
      </c>
      <c r="D430" s="40">
        <v>0</v>
      </c>
      <c r="E430" s="40">
        <v>0</v>
      </c>
      <c r="F430" s="40">
        <v>4</v>
      </c>
      <c r="G430" s="40">
        <v>1</v>
      </c>
      <c r="H430" s="40">
        <v>0</v>
      </c>
      <c r="I430" s="40">
        <v>0</v>
      </c>
      <c r="J430" s="40">
        <v>1</v>
      </c>
      <c r="K430" s="40">
        <v>3</v>
      </c>
      <c r="L430" s="40">
        <v>0</v>
      </c>
      <c r="M430" s="40">
        <v>0</v>
      </c>
      <c r="N430" s="40">
        <v>3</v>
      </c>
      <c r="O430" s="40">
        <v>0</v>
      </c>
      <c r="P430" s="40">
        <v>0</v>
      </c>
      <c r="Q430" s="40">
        <v>0</v>
      </c>
      <c r="R430" s="40">
        <v>0</v>
      </c>
      <c r="S430" s="40">
        <v>11</v>
      </c>
      <c r="T430" s="40">
        <v>0</v>
      </c>
      <c r="U430" s="40">
        <v>5</v>
      </c>
      <c r="V430" s="40">
        <v>1</v>
      </c>
      <c r="W430" s="40">
        <v>17</v>
      </c>
    </row>
    <row r="431" spans="2:23" ht="20.100000000000001" customHeight="1" thickBot="1" x14ac:dyDescent="0.25">
      <c r="B431" s="4" t="s">
        <v>632</v>
      </c>
      <c r="C431" s="40">
        <v>3</v>
      </c>
      <c r="D431" s="40">
        <v>0</v>
      </c>
      <c r="E431" s="40">
        <v>0</v>
      </c>
      <c r="F431" s="40">
        <v>3</v>
      </c>
      <c r="G431" s="40">
        <v>0</v>
      </c>
      <c r="H431" s="40">
        <v>0</v>
      </c>
      <c r="I431" s="40">
        <v>0</v>
      </c>
      <c r="J431" s="40">
        <v>0</v>
      </c>
      <c r="K431" s="40">
        <v>3</v>
      </c>
      <c r="L431" s="40">
        <v>0</v>
      </c>
      <c r="M431" s="40">
        <v>0</v>
      </c>
      <c r="N431" s="40">
        <v>3</v>
      </c>
      <c r="O431" s="40">
        <v>0</v>
      </c>
      <c r="P431" s="40">
        <v>0</v>
      </c>
      <c r="Q431" s="40">
        <v>0</v>
      </c>
      <c r="R431" s="40">
        <v>0</v>
      </c>
      <c r="S431" s="40">
        <v>6</v>
      </c>
      <c r="T431" s="40">
        <v>0</v>
      </c>
      <c r="U431" s="40">
        <v>0</v>
      </c>
      <c r="V431" s="40">
        <v>0</v>
      </c>
      <c r="W431" s="40">
        <v>6</v>
      </c>
    </row>
    <row r="432" spans="2:23" ht="20.100000000000001" customHeight="1" thickBot="1" x14ac:dyDescent="0.25">
      <c r="B432" s="4" t="s">
        <v>633</v>
      </c>
      <c r="C432" s="40">
        <v>25</v>
      </c>
      <c r="D432" s="40">
        <v>0</v>
      </c>
      <c r="E432" s="40">
        <v>0</v>
      </c>
      <c r="F432" s="40">
        <v>25</v>
      </c>
      <c r="G432" s="40">
        <v>19</v>
      </c>
      <c r="H432" s="40">
        <v>0</v>
      </c>
      <c r="I432" s="40">
        <v>0</v>
      </c>
      <c r="J432" s="40">
        <v>19</v>
      </c>
      <c r="K432" s="40">
        <v>6</v>
      </c>
      <c r="L432" s="40">
        <v>0</v>
      </c>
      <c r="M432" s="40">
        <v>0</v>
      </c>
      <c r="N432" s="40">
        <v>6</v>
      </c>
      <c r="O432" s="40">
        <v>0</v>
      </c>
      <c r="P432" s="40">
        <v>0</v>
      </c>
      <c r="Q432" s="40">
        <v>0</v>
      </c>
      <c r="R432" s="40">
        <v>0</v>
      </c>
      <c r="S432" s="40">
        <v>65</v>
      </c>
      <c r="T432" s="40">
        <v>30</v>
      </c>
      <c r="U432" s="40">
        <v>0</v>
      </c>
      <c r="V432" s="40">
        <v>0</v>
      </c>
      <c r="W432" s="40">
        <v>95</v>
      </c>
    </row>
    <row r="433" spans="2:23" ht="20.100000000000001" customHeight="1" thickBot="1" x14ac:dyDescent="0.25">
      <c r="B433" s="4" t="s">
        <v>634</v>
      </c>
      <c r="C433" s="40">
        <v>15</v>
      </c>
      <c r="D433" s="40">
        <v>0</v>
      </c>
      <c r="E433" s="40">
        <v>6</v>
      </c>
      <c r="F433" s="40">
        <v>21</v>
      </c>
      <c r="G433" s="40">
        <v>1</v>
      </c>
      <c r="H433" s="40">
        <v>0</v>
      </c>
      <c r="I433" s="40">
        <v>0</v>
      </c>
      <c r="J433" s="40">
        <v>1</v>
      </c>
      <c r="K433" s="40">
        <v>14</v>
      </c>
      <c r="L433" s="40">
        <v>0</v>
      </c>
      <c r="M433" s="40">
        <v>6</v>
      </c>
      <c r="N433" s="40">
        <v>20</v>
      </c>
      <c r="O433" s="40">
        <v>0</v>
      </c>
      <c r="P433" s="40">
        <v>0</v>
      </c>
      <c r="Q433" s="40">
        <v>0</v>
      </c>
      <c r="R433" s="40">
        <v>0</v>
      </c>
      <c r="S433" s="40">
        <v>5</v>
      </c>
      <c r="T433" s="40">
        <v>0</v>
      </c>
      <c r="U433" s="40">
        <v>0</v>
      </c>
      <c r="V433" s="40">
        <v>0</v>
      </c>
      <c r="W433" s="40">
        <v>5</v>
      </c>
    </row>
    <row r="434" spans="2:23" ht="20.100000000000001" customHeight="1" thickBot="1" x14ac:dyDescent="0.25">
      <c r="B434" s="4" t="s">
        <v>635</v>
      </c>
      <c r="C434" s="40">
        <v>7</v>
      </c>
      <c r="D434" s="40">
        <v>1</v>
      </c>
      <c r="E434" s="40">
        <v>3</v>
      </c>
      <c r="F434" s="40">
        <v>11</v>
      </c>
      <c r="G434" s="40">
        <v>5</v>
      </c>
      <c r="H434" s="40">
        <v>0</v>
      </c>
      <c r="I434" s="40">
        <v>3</v>
      </c>
      <c r="J434" s="40">
        <v>8</v>
      </c>
      <c r="K434" s="40">
        <v>2</v>
      </c>
      <c r="L434" s="40">
        <v>1</v>
      </c>
      <c r="M434" s="40">
        <v>0</v>
      </c>
      <c r="N434" s="40">
        <v>3</v>
      </c>
      <c r="O434" s="40">
        <v>0</v>
      </c>
      <c r="P434" s="40">
        <v>0</v>
      </c>
      <c r="Q434" s="40">
        <v>0</v>
      </c>
      <c r="R434" s="40">
        <v>0</v>
      </c>
      <c r="S434" s="40">
        <v>21</v>
      </c>
      <c r="T434" s="40">
        <v>18</v>
      </c>
      <c r="U434" s="40">
        <v>2</v>
      </c>
      <c r="V434" s="40">
        <v>2</v>
      </c>
      <c r="W434" s="40">
        <v>43</v>
      </c>
    </row>
    <row r="435" spans="2:23" ht="20.100000000000001" customHeight="1" thickBot="1" x14ac:dyDescent="0.25">
      <c r="B435" s="4" t="s">
        <v>636</v>
      </c>
      <c r="C435" s="40">
        <v>68</v>
      </c>
      <c r="D435" s="40">
        <v>4</v>
      </c>
      <c r="E435" s="40">
        <v>12</v>
      </c>
      <c r="F435" s="40">
        <v>84</v>
      </c>
      <c r="G435" s="40">
        <v>41</v>
      </c>
      <c r="H435" s="40">
        <v>0</v>
      </c>
      <c r="I435" s="40">
        <v>3</v>
      </c>
      <c r="J435" s="40">
        <v>44</v>
      </c>
      <c r="K435" s="40">
        <v>27</v>
      </c>
      <c r="L435" s="40">
        <v>4</v>
      </c>
      <c r="M435" s="40">
        <v>9</v>
      </c>
      <c r="N435" s="40">
        <v>40</v>
      </c>
      <c r="O435" s="40">
        <v>0</v>
      </c>
      <c r="P435" s="40">
        <v>0</v>
      </c>
      <c r="Q435" s="40">
        <v>0</v>
      </c>
      <c r="R435" s="40">
        <v>0</v>
      </c>
      <c r="S435" s="40">
        <v>73</v>
      </c>
      <c r="T435" s="40">
        <v>25</v>
      </c>
      <c r="U435" s="40">
        <v>32</v>
      </c>
      <c r="V435" s="40">
        <v>6</v>
      </c>
      <c r="W435" s="40">
        <v>136</v>
      </c>
    </row>
    <row r="436" spans="2:23" ht="20.100000000000001" customHeight="1" thickBot="1" x14ac:dyDescent="0.25">
      <c r="B436" s="4" t="s">
        <v>637</v>
      </c>
      <c r="C436" s="40">
        <v>4</v>
      </c>
      <c r="D436" s="40">
        <v>0</v>
      </c>
      <c r="E436" s="40">
        <v>0</v>
      </c>
      <c r="F436" s="40">
        <v>4</v>
      </c>
      <c r="G436" s="40">
        <v>1</v>
      </c>
      <c r="H436" s="40">
        <v>0</v>
      </c>
      <c r="I436" s="40">
        <v>0</v>
      </c>
      <c r="J436" s="40">
        <v>1</v>
      </c>
      <c r="K436" s="40">
        <v>3</v>
      </c>
      <c r="L436" s="40">
        <v>0</v>
      </c>
      <c r="M436" s="40">
        <v>0</v>
      </c>
      <c r="N436" s="40">
        <v>3</v>
      </c>
      <c r="O436" s="40">
        <v>0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0</v>
      </c>
      <c r="V436" s="40">
        <v>0</v>
      </c>
      <c r="W436" s="40">
        <v>0</v>
      </c>
    </row>
    <row r="437" spans="2:23" ht="20.100000000000001" customHeight="1" thickBot="1" x14ac:dyDescent="0.25">
      <c r="B437" s="4" t="s">
        <v>638</v>
      </c>
      <c r="C437" s="40">
        <v>43</v>
      </c>
      <c r="D437" s="40">
        <v>0</v>
      </c>
      <c r="E437" s="40">
        <v>2</v>
      </c>
      <c r="F437" s="40">
        <v>45</v>
      </c>
      <c r="G437" s="40">
        <v>39</v>
      </c>
      <c r="H437" s="40">
        <v>0</v>
      </c>
      <c r="I437" s="40">
        <v>2</v>
      </c>
      <c r="J437" s="40">
        <v>41</v>
      </c>
      <c r="K437" s="40">
        <v>4</v>
      </c>
      <c r="L437" s="40">
        <v>0</v>
      </c>
      <c r="M437" s="40">
        <v>0</v>
      </c>
      <c r="N437" s="40">
        <v>4</v>
      </c>
      <c r="O437" s="40">
        <v>0</v>
      </c>
      <c r="P437" s="40">
        <v>0</v>
      </c>
      <c r="Q437" s="40">
        <v>0</v>
      </c>
      <c r="R437" s="40">
        <v>0</v>
      </c>
      <c r="S437" s="40">
        <v>106</v>
      </c>
      <c r="T437" s="40">
        <v>13</v>
      </c>
      <c r="U437" s="40">
        <v>16</v>
      </c>
      <c r="V437" s="40">
        <v>23</v>
      </c>
      <c r="W437" s="40">
        <v>158</v>
      </c>
    </row>
    <row r="438" spans="2:23" ht="20.100000000000001" customHeight="1" thickBot="1" x14ac:dyDescent="0.25">
      <c r="B438" s="4" t="s">
        <v>639</v>
      </c>
      <c r="C438" s="40">
        <v>11</v>
      </c>
      <c r="D438" s="40">
        <v>0</v>
      </c>
      <c r="E438" s="40">
        <v>0</v>
      </c>
      <c r="F438" s="40">
        <v>11</v>
      </c>
      <c r="G438" s="40">
        <v>0</v>
      </c>
      <c r="H438" s="40">
        <v>0</v>
      </c>
      <c r="I438" s="40">
        <v>0</v>
      </c>
      <c r="J438" s="40">
        <v>0</v>
      </c>
      <c r="K438" s="40">
        <v>11</v>
      </c>
      <c r="L438" s="40">
        <v>0</v>
      </c>
      <c r="M438" s="40">
        <v>0</v>
      </c>
      <c r="N438" s="40">
        <v>11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</row>
    <row r="439" spans="2:23" ht="20.100000000000001" customHeight="1" thickBot="1" x14ac:dyDescent="0.25">
      <c r="B439" s="4" t="s">
        <v>640</v>
      </c>
      <c r="C439" s="40">
        <v>14</v>
      </c>
      <c r="D439" s="40">
        <v>0</v>
      </c>
      <c r="E439" s="40">
        <v>1</v>
      </c>
      <c r="F439" s="40">
        <v>15</v>
      </c>
      <c r="G439" s="40">
        <v>10</v>
      </c>
      <c r="H439" s="40">
        <v>0</v>
      </c>
      <c r="I439" s="40">
        <v>0</v>
      </c>
      <c r="J439" s="40">
        <v>10</v>
      </c>
      <c r="K439" s="40">
        <v>4</v>
      </c>
      <c r="L439" s="40">
        <v>0</v>
      </c>
      <c r="M439" s="40">
        <v>1</v>
      </c>
      <c r="N439" s="40">
        <v>5</v>
      </c>
      <c r="O439" s="40">
        <v>0</v>
      </c>
      <c r="P439" s="40">
        <v>0</v>
      </c>
      <c r="Q439" s="40">
        <v>0</v>
      </c>
      <c r="R439" s="40">
        <v>0</v>
      </c>
      <c r="S439" s="40">
        <v>12</v>
      </c>
      <c r="T439" s="40">
        <v>12</v>
      </c>
      <c r="U439" s="40">
        <v>4</v>
      </c>
      <c r="V439" s="40">
        <v>0</v>
      </c>
      <c r="W439" s="40">
        <v>28</v>
      </c>
    </row>
    <row r="440" spans="2:23" ht="20.100000000000001" customHeight="1" thickBot="1" x14ac:dyDescent="0.25">
      <c r="B440" s="4" t="s">
        <v>641</v>
      </c>
      <c r="C440" s="40">
        <v>2</v>
      </c>
      <c r="D440" s="40">
        <v>0</v>
      </c>
      <c r="E440" s="40">
        <v>0</v>
      </c>
      <c r="F440" s="40">
        <v>2</v>
      </c>
      <c r="G440" s="40">
        <v>2</v>
      </c>
      <c r="H440" s="40">
        <v>0</v>
      </c>
      <c r="I440" s="40">
        <v>0</v>
      </c>
      <c r="J440" s="40">
        <v>2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</row>
    <row r="441" spans="2:23" ht="20.100000000000001" customHeight="1" thickBot="1" x14ac:dyDescent="0.25">
      <c r="B441" s="4" t="s">
        <v>642</v>
      </c>
      <c r="C441" s="40">
        <v>3</v>
      </c>
      <c r="D441" s="40">
        <v>0</v>
      </c>
      <c r="E441" s="40">
        <v>0</v>
      </c>
      <c r="F441" s="40">
        <v>3</v>
      </c>
      <c r="G441" s="40">
        <v>2</v>
      </c>
      <c r="H441" s="40">
        <v>0</v>
      </c>
      <c r="I441" s="40">
        <v>0</v>
      </c>
      <c r="J441" s="40">
        <v>2</v>
      </c>
      <c r="K441" s="40">
        <v>1</v>
      </c>
      <c r="L441" s="40">
        <v>0</v>
      </c>
      <c r="M441" s="40">
        <v>0</v>
      </c>
      <c r="N441" s="40">
        <v>1</v>
      </c>
      <c r="O441" s="40">
        <v>0</v>
      </c>
      <c r="P441" s="40">
        <v>0</v>
      </c>
      <c r="Q441" s="40">
        <v>0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</row>
    <row r="442" spans="2:23" ht="20.100000000000001" customHeight="1" thickBot="1" x14ac:dyDescent="0.25">
      <c r="B442" s="4" t="s">
        <v>643</v>
      </c>
      <c r="C442" s="41">
        <v>16</v>
      </c>
      <c r="D442" s="41">
        <v>0</v>
      </c>
      <c r="E442" s="41">
        <v>0</v>
      </c>
      <c r="F442" s="41">
        <v>16</v>
      </c>
      <c r="G442" s="41">
        <v>0</v>
      </c>
      <c r="H442" s="41">
        <v>0</v>
      </c>
      <c r="I442" s="41">
        <v>0</v>
      </c>
      <c r="J442" s="41">
        <v>0</v>
      </c>
      <c r="K442" s="41">
        <v>16</v>
      </c>
      <c r="L442" s="41">
        <v>0</v>
      </c>
      <c r="M442" s="41">
        <v>0</v>
      </c>
      <c r="N442" s="41">
        <v>16</v>
      </c>
      <c r="O442" s="41">
        <v>0</v>
      </c>
      <c r="P442" s="41">
        <v>0</v>
      </c>
      <c r="Q442" s="41">
        <v>0</v>
      </c>
      <c r="R442" s="41">
        <v>0</v>
      </c>
      <c r="S442" s="41">
        <v>82</v>
      </c>
      <c r="T442" s="41">
        <v>6</v>
      </c>
      <c r="U442" s="41">
        <v>7</v>
      </c>
      <c r="V442" s="41">
        <v>16</v>
      </c>
      <c r="W442" s="41">
        <v>111</v>
      </c>
    </row>
    <row r="443" spans="2:23" ht="20.100000000000001" customHeight="1" thickBot="1" x14ac:dyDescent="0.25">
      <c r="B443" s="7" t="s">
        <v>221</v>
      </c>
      <c r="C443" s="55">
        <v>7725</v>
      </c>
      <c r="D443" s="55">
        <v>308</v>
      </c>
      <c r="E443" s="55">
        <v>583</v>
      </c>
      <c r="F443" s="55">
        <v>8616</v>
      </c>
      <c r="G443" s="55">
        <v>3260</v>
      </c>
      <c r="H443" s="55">
        <v>61</v>
      </c>
      <c r="I443" s="55">
        <v>128</v>
      </c>
      <c r="J443" s="55">
        <v>3449</v>
      </c>
      <c r="K443" s="55">
        <v>4463</v>
      </c>
      <c r="L443" s="55">
        <v>247</v>
      </c>
      <c r="M443" s="55">
        <v>454</v>
      </c>
      <c r="N443" s="55">
        <v>5164</v>
      </c>
      <c r="O443" s="55">
        <v>2</v>
      </c>
      <c r="P443" s="55">
        <v>0</v>
      </c>
      <c r="Q443" s="55">
        <v>1</v>
      </c>
      <c r="R443" s="55">
        <v>3</v>
      </c>
      <c r="S443" s="55">
        <v>12951</v>
      </c>
      <c r="T443" s="55">
        <v>2088</v>
      </c>
      <c r="U443" s="55">
        <v>1272</v>
      </c>
      <c r="V443" s="55">
        <v>1044</v>
      </c>
      <c r="W443" s="55">
        <v>17355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C9" s="70" t="s">
        <v>117</v>
      </c>
      <c r="D9" s="69"/>
      <c r="E9" s="69"/>
      <c r="F9" s="69"/>
      <c r="G9" s="74"/>
      <c r="H9" s="70" t="s">
        <v>118</v>
      </c>
      <c r="I9" s="69"/>
      <c r="J9" s="69"/>
      <c r="K9" s="69"/>
      <c r="L9" s="74"/>
      <c r="M9" s="70" t="s">
        <v>119</v>
      </c>
      <c r="N9" s="69"/>
      <c r="O9" s="69"/>
      <c r="P9" s="69"/>
      <c r="Q9" s="74"/>
    </row>
    <row r="10" spans="2:17" ht="41.25" customHeight="1" thickBot="1" x14ac:dyDescent="0.25">
      <c r="C10" s="81" t="s">
        <v>120</v>
      </c>
      <c r="D10" s="81"/>
      <c r="E10" s="81" t="s">
        <v>121</v>
      </c>
      <c r="F10" s="81"/>
      <c r="G10" s="42" t="s">
        <v>35</v>
      </c>
      <c r="H10" s="81" t="s">
        <v>122</v>
      </c>
      <c r="I10" s="81"/>
      <c r="J10" s="80" t="s">
        <v>121</v>
      </c>
      <c r="K10" s="80"/>
      <c r="L10" s="42" t="s">
        <v>35</v>
      </c>
      <c r="M10" s="81" t="s">
        <v>120</v>
      </c>
      <c r="N10" s="81"/>
      <c r="O10" s="80" t="s">
        <v>121</v>
      </c>
      <c r="P10" s="80"/>
      <c r="Q10" s="42" t="s">
        <v>35</v>
      </c>
    </row>
    <row r="11" spans="2:17" ht="20.100000000000001" customHeight="1" thickBot="1" x14ac:dyDescent="0.25">
      <c r="B11" s="3" t="s">
        <v>182</v>
      </c>
      <c r="C11" s="40">
        <v>8</v>
      </c>
      <c r="D11" s="40">
        <v>3</v>
      </c>
      <c r="E11" s="40">
        <v>274</v>
      </c>
      <c r="F11" s="40">
        <v>144</v>
      </c>
      <c r="G11" s="40">
        <v>429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8</v>
      </c>
      <c r="N11" s="40">
        <v>3</v>
      </c>
      <c r="O11" s="40">
        <v>274</v>
      </c>
      <c r="P11" s="40">
        <v>144</v>
      </c>
      <c r="Q11" s="40">
        <v>429</v>
      </c>
    </row>
    <row r="12" spans="2:17" ht="20.100000000000001" customHeight="1" thickBot="1" x14ac:dyDescent="0.25">
      <c r="B12" s="4" t="s">
        <v>252</v>
      </c>
      <c r="C12" s="40">
        <v>0</v>
      </c>
      <c r="D12" s="40">
        <v>0</v>
      </c>
      <c r="E12" s="40">
        <v>56</v>
      </c>
      <c r="F12" s="40">
        <v>14</v>
      </c>
      <c r="G12" s="40">
        <v>70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56</v>
      </c>
      <c r="P12" s="40">
        <v>14</v>
      </c>
      <c r="Q12" s="40">
        <v>70</v>
      </c>
    </row>
    <row r="13" spans="2:17" ht="20.100000000000001" customHeight="1" thickBot="1" x14ac:dyDescent="0.25">
      <c r="B13" s="4" t="s">
        <v>253</v>
      </c>
      <c r="C13" s="40">
        <v>0</v>
      </c>
      <c r="D13" s="40">
        <v>0</v>
      </c>
      <c r="E13" s="40">
        <v>19</v>
      </c>
      <c r="F13" s="40">
        <v>19</v>
      </c>
      <c r="G13" s="40">
        <v>38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19</v>
      </c>
      <c r="P13" s="40">
        <v>19</v>
      </c>
      <c r="Q13" s="40">
        <v>38</v>
      </c>
    </row>
    <row r="14" spans="2:17" ht="20.100000000000001" customHeight="1" thickBot="1" x14ac:dyDescent="0.25">
      <c r="B14" s="4" t="s">
        <v>254</v>
      </c>
      <c r="C14" s="40">
        <v>0</v>
      </c>
      <c r="D14" s="40">
        <v>0</v>
      </c>
      <c r="E14" s="40">
        <v>30</v>
      </c>
      <c r="F14" s="40">
        <v>25</v>
      </c>
      <c r="G14" s="40">
        <v>55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30</v>
      </c>
      <c r="P14" s="40">
        <v>25</v>
      </c>
      <c r="Q14" s="40">
        <v>55</v>
      </c>
    </row>
    <row r="15" spans="2:17" ht="20.100000000000001" customHeight="1" thickBot="1" x14ac:dyDescent="0.25">
      <c r="B15" s="4" t="s">
        <v>255</v>
      </c>
      <c r="C15" s="40">
        <v>0</v>
      </c>
      <c r="D15" s="40">
        <v>0</v>
      </c>
      <c r="E15" s="40">
        <v>226</v>
      </c>
      <c r="F15" s="40">
        <v>15</v>
      </c>
      <c r="G15" s="40">
        <v>241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226</v>
      </c>
      <c r="P15" s="40">
        <v>15</v>
      </c>
      <c r="Q15" s="40">
        <v>241</v>
      </c>
    </row>
    <row r="16" spans="2:17" ht="20.100000000000001" customHeight="1" thickBot="1" x14ac:dyDescent="0.25">
      <c r="B16" s="4" t="s">
        <v>256</v>
      </c>
      <c r="C16" s="40">
        <v>0</v>
      </c>
      <c r="D16" s="40">
        <v>0</v>
      </c>
      <c r="E16" s="40">
        <v>0</v>
      </c>
      <c r="F16" s="40">
        <v>4</v>
      </c>
      <c r="G16" s="40">
        <v>4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4</v>
      </c>
      <c r="Q16" s="40">
        <v>4</v>
      </c>
    </row>
    <row r="17" spans="2:17" ht="20.100000000000001" customHeight="1" thickBot="1" x14ac:dyDescent="0.25">
      <c r="B17" s="4" t="s">
        <v>257</v>
      </c>
      <c r="C17" s="40">
        <v>7</v>
      </c>
      <c r="D17" s="40">
        <v>0</v>
      </c>
      <c r="E17" s="40">
        <v>91</v>
      </c>
      <c r="F17" s="40">
        <v>38</v>
      </c>
      <c r="G17" s="40">
        <v>136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7</v>
      </c>
      <c r="N17" s="40">
        <v>0</v>
      </c>
      <c r="O17" s="40">
        <v>91</v>
      </c>
      <c r="P17" s="40">
        <v>38</v>
      </c>
      <c r="Q17" s="40">
        <v>136</v>
      </c>
    </row>
    <row r="18" spans="2:17" ht="20.100000000000001" customHeight="1" thickBot="1" x14ac:dyDescent="0.25">
      <c r="B18" s="4" t="s">
        <v>258</v>
      </c>
      <c r="C18" s="40">
        <v>0</v>
      </c>
      <c r="D18" s="40">
        <v>0</v>
      </c>
      <c r="E18" s="40">
        <v>13</v>
      </c>
      <c r="F18" s="40">
        <v>10</v>
      </c>
      <c r="G18" s="40">
        <v>23</v>
      </c>
      <c r="H18" s="40">
        <v>0</v>
      </c>
      <c r="I18" s="40">
        <v>0</v>
      </c>
      <c r="J18" s="40">
        <v>0</v>
      </c>
      <c r="K18" s="40">
        <v>1</v>
      </c>
      <c r="L18" s="40">
        <v>1</v>
      </c>
      <c r="M18" s="40">
        <v>0</v>
      </c>
      <c r="N18" s="40">
        <v>0</v>
      </c>
      <c r="O18" s="40">
        <v>13</v>
      </c>
      <c r="P18" s="40">
        <v>11</v>
      </c>
      <c r="Q18" s="40">
        <v>24</v>
      </c>
    </row>
    <row r="19" spans="2:17" ht="20.100000000000001" customHeight="1" thickBot="1" x14ac:dyDescent="0.25">
      <c r="B19" s="4" t="s">
        <v>259</v>
      </c>
      <c r="C19" s="40">
        <v>0</v>
      </c>
      <c r="D19" s="40">
        <v>0</v>
      </c>
      <c r="E19" s="40">
        <v>24</v>
      </c>
      <c r="F19" s="40">
        <v>38</v>
      </c>
      <c r="G19" s="40">
        <v>62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24</v>
      </c>
      <c r="P19" s="40">
        <v>38</v>
      </c>
      <c r="Q19" s="40">
        <v>62</v>
      </c>
    </row>
    <row r="20" spans="2:17" ht="20.100000000000001" customHeight="1" thickBot="1" x14ac:dyDescent="0.25">
      <c r="B20" s="4" t="s">
        <v>260</v>
      </c>
      <c r="C20" s="40">
        <v>18</v>
      </c>
      <c r="D20" s="40">
        <v>3</v>
      </c>
      <c r="E20" s="40">
        <v>37</v>
      </c>
      <c r="F20" s="40">
        <v>39</v>
      </c>
      <c r="G20" s="40">
        <v>97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18</v>
      </c>
      <c r="N20" s="40">
        <v>3</v>
      </c>
      <c r="O20" s="40">
        <v>37</v>
      </c>
      <c r="P20" s="40">
        <v>39</v>
      </c>
      <c r="Q20" s="40">
        <v>97</v>
      </c>
    </row>
    <row r="21" spans="2:17" ht="20.100000000000001" customHeight="1" thickBot="1" x14ac:dyDescent="0.25">
      <c r="B21" s="4" t="s">
        <v>261</v>
      </c>
      <c r="C21" s="40">
        <v>8</v>
      </c>
      <c r="D21" s="40">
        <v>0</v>
      </c>
      <c r="E21" s="40">
        <v>119</v>
      </c>
      <c r="F21" s="40">
        <v>72</v>
      </c>
      <c r="G21" s="40">
        <v>199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8</v>
      </c>
      <c r="N21" s="40">
        <v>0</v>
      </c>
      <c r="O21" s="40">
        <v>119</v>
      </c>
      <c r="P21" s="40">
        <v>72</v>
      </c>
      <c r="Q21" s="40">
        <v>199</v>
      </c>
    </row>
    <row r="22" spans="2:17" ht="20.100000000000001" customHeight="1" thickBot="1" x14ac:dyDescent="0.25">
      <c r="B22" s="4" t="s">
        <v>183</v>
      </c>
      <c r="C22" s="40">
        <v>0</v>
      </c>
      <c r="D22" s="40">
        <v>0</v>
      </c>
      <c r="E22" s="40">
        <v>63</v>
      </c>
      <c r="F22" s="40">
        <v>40</v>
      </c>
      <c r="G22" s="40">
        <v>103</v>
      </c>
      <c r="H22" s="40">
        <v>0</v>
      </c>
      <c r="I22" s="40">
        <v>0</v>
      </c>
      <c r="J22" s="40">
        <v>0</v>
      </c>
      <c r="K22" s="40">
        <v>1</v>
      </c>
      <c r="L22" s="40">
        <v>1</v>
      </c>
      <c r="M22" s="40">
        <v>0</v>
      </c>
      <c r="N22" s="40">
        <v>0</v>
      </c>
      <c r="O22" s="40">
        <v>63</v>
      </c>
      <c r="P22" s="40">
        <v>41</v>
      </c>
      <c r="Q22" s="40">
        <v>104</v>
      </c>
    </row>
    <row r="23" spans="2:17" ht="20.100000000000001" customHeight="1" thickBot="1" x14ac:dyDescent="0.25">
      <c r="B23" s="4" t="s">
        <v>262</v>
      </c>
      <c r="C23" s="40">
        <v>0</v>
      </c>
      <c r="D23" s="40">
        <v>0</v>
      </c>
      <c r="E23" s="40">
        <v>44</v>
      </c>
      <c r="F23" s="40">
        <v>27</v>
      </c>
      <c r="G23" s="40">
        <v>71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44</v>
      </c>
      <c r="P23" s="40">
        <v>27</v>
      </c>
      <c r="Q23" s="40">
        <v>71</v>
      </c>
    </row>
    <row r="24" spans="2:17" ht="20.100000000000001" customHeight="1" thickBot="1" x14ac:dyDescent="0.25">
      <c r="B24" s="4" t="s">
        <v>263</v>
      </c>
      <c r="C24" s="40">
        <v>0</v>
      </c>
      <c r="D24" s="40">
        <v>0</v>
      </c>
      <c r="E24" s="40">
        <v>67</v>
      </c>
      <c r="F24" s="40">
        <v>46</v>
      </c>
      <c r="G24" s="40">
        <v>113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67</v>
      </c>
      <c r="P24" s="40">
        <v>46</v>
      </c>
      <c r="Q24" s="40">
        <v>113</v>
      </c>
    </row>
    <row r="25" spans="2:17" ht="20.100000000000001" customHeight="1" thickBot="1" x14ac:dyDescent="0.25">
      <c r="B25" s="4" t="s">
        <v>264</v>
      </c>
      <c r="C25" s="40">
        <v>6</v>
      </c>
      <c r="D25" s="40">
        <v>4</v>
      </c>
      <c r="E25" s="40">
        <v>102</v>
      </c>
      <c r="F25" s="40">
        <v>127</v>
      </c>
      <c r="G25" s="40">
        <v>239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6</v>
      </c>
      <c r="N25" s="40">
        <v>4</v>
      </c>
      <c r="O25" s="40">
        <v>102</v>
      </c>
      <c r="P25" s="40">
        <v>127</v>
      </c>
      <c r="Q25" s="40">
        <v>239</v>
      </c>
    </row>
    <row r="26" spans="2:17" ht="20.100000000000001" customHeight="1" thickBot="1" x14ac:dyDescent="0.25">
      <c r="B26" s="5" t="s">
        <v>265</v>
      </c>
      <c r="C26" s="40">
        <v>0</v>
      </c>
      <c r="D26" s="40">
        <v>0</v>
      </c>
      <c r="E26" s="40">
        <v>63</v>
      </c>
      <c r="F26" s="40">
        <v>15</v>
      </c>
      <c r="G26" s="40">
        <v>78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63</v>
      </c>
      <c r="P26" s="40">
        <v>15</v>
      </c>
      <c r="Q26" s="40">
        <v>78</v>
      </c>
    </row>
    <row r="27" spans="2:17" ht="20.100000000000001" customHeight="1" thickBot="1" x14ac:dyDescent="0.25">
      <c r="B27" s="6" t="s">
        <v>266</v>
      </c>
      <c r="C27" s="40">
        <v>0</v>
      </c>
      <c r="D27" s="40">
        <v>0</v>
      </c>
      <c r="E27" s="40">
        <v>19</v>
      </c>
      <c r="F27" s="40">
        <v>15</v>
      </c>
      <c r="G27" s="40">
        <v>34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19</v>
      </c>
      <c r="P27" s="40">
        <v>15</v>
      </c>
      <c r="Q27" s="40">
        <v>34</v>
      </c>
    </row>
    <row r="28" spans="2:17" ht="20.100000000000001" customHeight="1" thickBot="1" x14ac:dyDescent="0.25">
      <c r="B28" s="4" t="s">
        <v>267</v>
      </c>
      <c r="C28" s="40">
        <v>0</v>
      </c>
      <c r="D28" s="40">
        <v>0</v>
      </c>
      <c r="E28" s="40">
        <v>37</v>
      </c>
      <c r="F28" s="40">
        <v>16</v>
      </c>
      <c r="G28" s="40">
        <v>53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37</v>
      </c>
      <c r="P28" s="40">
        <v>16</v>
      </c>
      <c r="Q28" s="40">
        <v>53</v>
      </c>
    </row>
    <row r="29" spans="2:17" ht="20.100000000000001" customHeight="1" thickBot="1" x14ac:dyDescent="0.25">
      <c r="B29" s="4" t="s">
        <v>268</v>
      </c>
      <c r="C29" s="40">
        <v>0</v>
      </c>
      <c r="D29" s="40">
        <v>0</v>
      </c>
      <c r="E29" s="40">
        <v>0</v>
      </c>
      <c r="F29" s="40">
        <v>7</v>
      </c>
      <c r="G29" s="40">
        <v>7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7</v>
      </c>
      <c r="Q29" s="40">
        <v>7</v>
      </c>
    </row>
    <row r="30" spans="2:17" ht="20.100000000000001" customHeight="1" thickBot="1" x14ac:dyDescent="0.25">
      <c r="B30" s="4" t="s">
        <v>269</v>
      </c>
      <c r="C30" s="40">
        <v>17</v>
      </c>
      <c r="D30" s="40">
        <v>4</v>
      </c>
      <c r="E30" s="40">
        <v>110</v>
      </c>
      <c r="F30" s="40">
        <v>34</v>
      </c>
      <c r="G30" s="40">
        <v>165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17</v>
      </c>
      <c r="N30" s="40">
        <v>4</v>
      </c>
      <c r="O30" s="40">
        <v>110</v>
      </c>
      <c r="P30" s="40">
        <v>34</v>
      </c>
      <c r="Q30" s="40">
        <v>165</v>
      </c>
    </row>
    <row r="31" spans="2:17" ht="20.100000000000001" customHeight="1" thickBot="1" x14ac:dyDescent="0.25">
      <c r="B31" s="4" t="s">
        <v>270</v>
      </c>
      <c r="C31" s="40">
        <v>0</v>
      </c>
      <c r="D31" s="40">
        <v>0</v>
      </c>
      <c r="E31" s="40">
        <v>1</v>
      </c>
      <c r="F31" s="40">
        <v>2</v>
      </c>
      <c r="G31" s="40">
        <v>3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1</v>
      </c>
      <c r="P31" s="40">
        <v>2</v>
      </c>
      <c r="Q31" s="40">
        <v>3</v>
      </c>
    </row>
    <row r="32" spans="2:17" ht="20.100000000000001" customHeight="1" thickBot="1" x14ac:dyDescent="0.25">
      <c r="B32" s="4" t="s">
        <v>271</v>
      </c>
      <c r="C32" s="40">
        <v>2</v>
      </c>
      <c r="D32" s="40">
        <v>0</v>
      </c>
      <c r="E32" s="40">
        <v>30</v>
      </c>
      <c r="F32" s="40">
        <v>14</v>
      </c>
      <c r="G32" s="40">
        <v>46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2</v>
      </c>
      <c r="N32" s="40">
        <v>0</v>
      </c>
      <c r="O32" s="40">
        <v>30</v>
      </c>
      <c r="P32" s="40">
        <v>14</v>
      </c>
      <c r="Q32" s="40">
        <v>46</v>
      </c>
    </row>
    <row r="33" spans="2:17" ht="20.100000000000001" customHeight="1" thickBot="1" x14ac:dyDescent="0.25">
      <c r="B33" s="4" t="s">
        <v>272</v>
      </c>
      <c r="C33" s="40">
        <v>0</v>
      </c>
      <c r="D33" s="40">
        <v>2</v>
      </c>
      <c r="E33" s="40">
        <v>0</v>
      </c>
      <c r="F33" s="40">
        <v>8</v>
      </c>
      <c r="G33" s="40">
        <v>10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2</v>
      </c>
      <c r="O33" s="40">
        <v>0</v>
      </c>
      <c r="P33" s="40">
        <v>8</v>
      </c>
      <c r="Q33" s="40">
        <v>10</v>
      </c>
    </row>
    <row r="34" spans="2:17" ht="20.100000000000001" customHeight="1" thickBot="1" x14ac:dyDescent="0.25">
      <c r="B34" s="4" t="s">
        <v>273</v>
      </c>
      <c r="C34" s="40">
        <v>0</v>
      </c>
      <c r="D34" s="40">
        <v>0</v>
      </c>
      <c r="E34" s="40">
        <v>18</v>
      </c>
      <c r="F34" s="40">
        <v>10</v>
      </c>
      <c r="G34" s="40">
        <v>28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18</v>
      </c>
      <c r="P34" s="40">
        <v>10</v>
      </c>
      <c r="Q34" s="40">
        <v>28</v>
      </c>
    </row>
    <row r="35" spans="2:17" ht="20.100000000000001" customHeight="1" thickBot="1" x14ac:dyDescent="0.25">
      <c r="B35" s="4" t="s">
        <v>274</v>
      </c>
      <c r="C35" s="40">
        <v>0</v>
      </c>
      <c r="D35" s="40">
        <v>0</v>
      </c>
      <c r="E35" s="40">
        <v>1</v>
      </c>
      <c r="F35" s="40">
        <v>11</v>
      </c>
      <c r="G35" s="40">
        <v>12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1</v>
      </c>
      <c r="P35" s="40">
        <v>11</v>
      </c>
      <c r="Q35" s="40">
        <v>12</v>
      </c>
    </row>
    <row r="36" spans="2:17" ht="20.100000000000001" customHeight="1" thickBot="1" x14ac:dyDescent="0.25">
      <c r="B36" s="4" t="s">
        <v>275</v>
      </c>
      <c r="C36" s="40">
        <v>0</v>
      </c>
      <c r="D36" s="40">
        <v>0</v>
      </c>
      <c r="E36" s="40">
        <v>8</v>
      </c>
      <c r="F36" s="40">
        <v>8</v>
      </c>
      <c r="G36" s="40">
        <v>16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8</v>
      </c>
      <c r="P36" s="40">
        <v>8</v>
      </c>
      <c r="Q36" s="40">
        <v>16</v>
      </c>
    </row>
    <row r="37" spans="2:17" ht="20.100000000000001" customHeight="1" thickBot="1" x14ac:dyDescent="0.25">
      <c r="B37" s="4" t="s">
        <v>276</v>
      </c>
      <c r="C37" s="40">
        <v>2</v>
      </c>
      <c r="D37" s="40">
        <v>0</v>
      </c>
      <c r="E37" s="40">
        <v>15</v>
      </c>
      <c r="F37" s="40">
        <v>0</v>
      </c>
      <c r="G37" s="40">
        <v>17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2</v>
      </c>
      <c r="N37" s="40">
        <v>0</v>
      </c>
      <c r="O37" s="40">
        <v>15</v>
      </c>
      <c r="P37" s="40">
        <v>0</v>
      </c>
      <c r="Q37" s="40">
        <v>17</v>
      </c>
    </row>
    <row r="38" spans="2:17" ht="20.100000000000001" customHeight="1" thickBot="1" x14ac:dyDescent="0.25">
      <c r="B38" s="4" t="s">
        <v>277</v>
      </c>
      <c r="C38" s="40">
        <v>0</v>
      </c>
      <c r="D38" s="40">
        <v>1</v>
      </c>
      <c r="E38" s="40">
        <v>34</v>
      </c>
      <c r="F38" s="40">
        <v>12</v>
      </c>
      <c r="G38" s="40">
        <v>47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1</v>
      </c>
      <c r="O38" s="40">
        <v>34</v>
      </c>
      <c r="P38" s="40">
        <v>12</v>
      </c>
      <c r="Q38" s="40">
        <v>47</v>
      </c>
    </row>
    <row r="39" spans="2:17" ht="20.100000000000001" customHeight="1" thickBot="1" x14ac:dyDescent="0.25">
      <c r="B39" s="4" t="s">
        <v>278</v>
      </c>
      <c r="C39" s="40">
        <v>0</v>
      </c>
      <c r="D39" s="40">
        <v>0</v>
      </c>
      <c r="E39" s="40">
        <v>6</v>
      </c>
      <c r="F39" s="40">
        <v>5</v>
      </c>
      <c r="G39" s="40">
        <v>11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6</v>
      </c>
      <c r="P39" s="40">
        <v>5</v>
      </c>
      <c r="Q39" s="40">
        <v>11</v>
      </c>
    </row>
    <row r="40" spans="2:17" ht="20.100000000000001" customHeight="1" thickBot="1" x14ac:dyDescent="0.25">
      <c r="B40" s="4" t="s">
        <v>279</v>
      </c>
      <c r="C40" s="40">
        <v>0</v>
      </c>
      <c r="D40" s="40">
        <v>0</v>
      </c>
      <c r="E40" s="40">
        <v>20</v>
      </c>
      <c r="F40" s="40">
        <v>3</v>
      </c>
      <c r="G40" s="40">
        <v>23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20</v>
      </c>
      <c r="P40" s="40">
        <v>3</v>
      </c>
      <c r="Q40" s="40">
        <v>23</v>
      </c>
    </row>
    <row r="41" spans="2:17" ht="20.100000000000001" customHeight="1" thickBot="1" x14ac:dyDescent="0.25">
      <c r="B41" s="4" t="s">
        <v>184</v>
      </c>
      <c r="C41" s="40">
        <v>9</v>
      </c>
      <c r="D41" s="40">
        <v>0</v>
      </c>
      <c r="E41" s="40">
        <v>224</v>
      </c>
      <c r="F41" s="40">
        <v>64</v>
      </c>
      <c r="G41" s="40">
        <v>297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9</v>
      </c>
      <c r="N41" s="40">
        <v>0</v>
      </c>
      <c r="O41" s="40">
        <v>224</v>
      </c>
      <c r="P41" s="40">
        <v>64</v>
      </c>
      <c r="Q41" s="40">
        <v>297</v>
      </c>
    </row>
    <row r="42" spans="2:17" ht="20.100000000000001" customHeight="1" thickBot="1" x14ac:dyDescent="0.25">
      <c r="B42" s="4" t="s">
        <v>280</v>
      </c>
      <c r="C42" s="40">
        <v>0</v>
      </c>
      <c r="D42" s="40">
        <v>0</v>
      </c>
      <c r="E42" s="40">
        <v>4</v>
      </c>
      <c r="F42" s="40">
        <v>0</v>
      </c>
      <c r="G42" s="40">
        <v>4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4</v>
      </c>
      <c r="P42" s="40">
        <v>0</v>
      </c>
      <c r="Q42" s="40">
        <v>4</v>
      </c>
    </row>
    <row r="43" spans="2:17" ht="20.100000000000001" customHeight="1" thickBot="1" x14ac:dyDescent="0.25">
      <c r="B43" s="4" t="s">
        <v>281</v>
      </c>
      <c r="C43" s="40">
        <v>0</v>
      </c>
      <c r="D43" s="40">
        <v>0</v>
      </c>
      <c r="E43" s="40">
        <v>11</v>
      </c>
      <c r="F43" s="40">
        <v>7</v>
      </c>
      <c r="G43" s="40">
        <v>18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11</v>
      </c>
      <c r="P43" s="40">
        <v>7</v>
      </c>
      <c r="Q43" s="40">
        <v>18</v>
      </c>
    </row>
    <row r="44" spans="2:17" ht="20.100000000000001" customHeight="1" thickBot="1" x14ac:dyDescent="0.25">
      <c r="B44" s="4" t="s">
        <v>282</v>
      </c>
      <c r="C44" s="40">
        <v>0</v>
      </c>
      <c r="D44" s="40">
        <v>0</v>
      </c>
      <c r="E44" s="40">
        <v>17</v>
      </c>
      <c r="F44" s="40">
        <v>8</v>
      </c>
      <c r="G44" s="40">
        <v>25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17</v>
      </c>
      <c r="P44" s="40">
        <v>8</v>
      </c>
      <c r="Q44" s="40">
        <v>25</v>
      </c>
    </row>
    <row r="45" spans="2:17" ht="20.100000000000001" customHeight="1" thickBot="1" x14ac:dyDescent="0.25">
      <c r="B45" s="4" t="s">
        <v>283</v>
      </c>
      <c r="C45" s="40">
        <v>0</v>
      </c>
      <c r="D45" s="40">
        <v>0</v>
      </c>
      <c r="E45" s="40">
        <v>12</v>
      </c>
      <c r="F45" s="40">
        <v>1</v>
      </c>
      <c r="G45" s="40">
        <v>13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12</v>
      </c>
      <c r="P45" s="40">
        <v>1</v>
      </c>
      <c r="Q45" s="40">
        <v>13</v>
      </c>
    </row>
    <row r="46" spans="2:17" ht="20.100000000000001" customHeight="1" thickBot="1" x14ac:dyDescent="0.25">
      <c r="B46" s="4" t="s">
        <v>284</v>
      </c>
      <c r="C46" s="40">
        <v>1</v>
      </c>
      <c r="D46" s="40">
        <v>0</v>
      </c>
      <c r="E46" s="40">
        <v>23</v>
      </c>
      <c r="F46" s="40">
        <v>12</v>
      </c>
      <c r="G46" s="40">
        <v>36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1</v>
      </c>
      <c r="N46" s="40">
        <v>0</v>
      </c>
      <c r="O46" s="40">
        <v>23</v>
      </c>
      <c r="P46" s="40">
        <v>12</v>
      </c>
      <c r="Q46" s="40">
        <v>36</v>
      </c>
    </row>
    <row r="47" spans="2:17" ht="20.100000000000001" customHeight="1" thickBot="1" x14ac:dyDescent="0.25">
      <c r="B47" s="4" t="s">
        <v>285</v>
      </c>
      <c r="C47" s="40">
        <v>0</v>
      </c>
      <c r="D47" s="40">
        <v>1</v>
      </c>
      <c r="E47" s="40">
        <v>0</v>
      </c>
      <c r="F47" s="40">
        <v>8</v>
      </c>
      <c r="G47" s="40">
        <v>9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1</v>
      </c>
      <c r="O47" s="40">
        <v>0</v>
      </c>
      <c r="P47" s="40">
        <v>8</v>
      </c>
      <c r="Q47" s="40">
        <v>9</v>
      </c>
    </row>
    <row r="48" spans="2:17" ht="20.100000000000001" customHeight="1" thickBot="1" x14ac:dyDescent="0.25">
      <c r="B48" s="4" t="s">
        <v>185</v>
      </c>
      <c r="C48" s="40">
        <v>9</v>
      </c>
      <c r="D48" s="40">
        <v>0</v>
      </c>
      <c r="E48" s="40">
        <v>96</v>
      </c>
      <c r="F48" s="40">
        <v>128</v>
      </c>
      <c r="G48" s="40">
        <v>233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9</v>
      </c>
      <c r="N48" s="40">
        <v>0</v>
      </c>
      <c r="O48" s="40">
        <v>96</v>
      </c>
      <c r="P48" s="40">
        <v>128</v>
      </c>
      <c r="Q48" s="40">
        <v>233</v>
      </c>
    </row>
    <row r="49" spans="2:17" ht="20.100000000000001" customHeight="1" thickBot="1" x14ac:dyDescent="0.25">
      <c r="B49" s="4" t="s">
        <v>286</v>
      </c>
      <c r="C49" s="40">
        <v>0</v>
      </c>
      <c r="D49" s="40">
        <v>0</v>
      </c>
      <c r="E49" s="40">
        <v>30</v>
      </c>
      <c r="F49" s="40">
        <v>53</v>
      </c>
      <c r="G49" s="40">
        <v>83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30</v>
      </c>
      <c r="P49" s="40">
        <v>53</v>
      </c>
      <c r="Q49" s="40">
        <v>83</v>
      </c>
    </row>
    <row r="50" spans="2:17" ht="20.100000000000001" customHeight="1" thickBot="1" x14ac:dyDescent="0.25">
      <c r="B50" s="4" t="s">
        <v>287</v>
      </c>
      <c r="C50" s="40">
        <v>0</v>
      </c>
      <c r="D50" s="40">
        <v>0</v>
      </c>
      <c r="E50" s="40">
        <v>24</v>
      </c>
      <c r="F50" s="40">
        <v>14</v>
      </c>
      <c r="G50" s="40">
        <v>38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24</v>
      </c>
      <c r="P50" s="40">
        <v>14</v>
      </c>
      <c r="Q50" s="40">
        <v>38</v>
      </c>
    </row>
    <row r="51" spans="2:17" ht="20.100000000000001" customHeight="1" thickBot="1" x14ac:dyDescent="0.25">
      <c r="B51" s="4" t="s">
        <v>288</v>
      </c>
      <c r="C51" s="40">
        <v>0</v>
      </c>
      <c r="D51" s="40">
        <v>0</v>
      </c>
      <c r="E51" s="40">
        <v>1</v>
      </c>
      <c r="F51" s="40">
        <v>15</v>
      </c>
      <c r="G51" s="40">
        <v>16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1</v>
      </c>
      <c r="P51" s="40">
        <v>15</v>
      </c>
      <c r="Q51" s="40">
        <v>16</v>
      </c>
    </row>
    <row r="52" spans="2:17" ht="20.100000000000001" customHeight="1" thickBot="1" x14ac:dyDescent="0.25">
      <c r="B52" s="4" t="s">
        <v>289</v>
      </c>
      <c r="C52" s="40">
        <v>0</v>
      </c>
      <c r="D52" s="40">
        <v>0</v>
      </c>
      <c r="E52" s="40">
        <v>29</v>
      </c>
      <c r="F52" s="40">
        <v>26</v>
      </c>
      <c r="G52" s="40">
        <v>55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29</v>
      </c>
      <c r="P52" s="40">
        <v>26</v>
      </c>
      <c r="Q52" s="40">
        <v>55</v>
      </c>
    </row>
    <row r="53" spans="2:17" ht="20.100000000000001" customHeight="1" thickBot="1" x14ac:dyDescent="0.25">
      <c r="B53" s="4" t="s">
        <v>290</v>
      </c>
      <c r="C53" s="40">
        <v>0</v>
      </c>
      <c r="D53" s="40">
        <v>0</v>
      </c>
      <c r="E53" s="40">
        <v>2</v>
      </c>
      <c r="F53" s="40">
        <v>3</v>
      </c>
      <c r="G53" s="40">
        <v>5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2</v>
      </c>
      <c r="P53" s="40">
        <v>3</v>
      </c>
      <c r="Q53" s="40">
        <v>5</v>
      </c>
    </row>
    <row r="54" spans="2:17" ht="20.100000000000001" customHeight="1" thickBot="1" x14ac:dyDescent="0.25">
      <c r="B54" s="4" t="s">
        <v>291</v>
      </c>
      <c r="C54" s="40">
        <v>0</v>
      </c>
      <c r="D54" s="40">
        <v>0</v>
      </c>
      <c r="E54" s="40">
        <v>26</v>
      </c>
      <c r="F54" s="40">
        <v>7</v>
      </c>
      <c r="G54" s="40">
        <v>33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26</v>
      </c>
      <c r="P54" s="40">
        <v>7</v>
      </c>
      <c r="Q54" s="40">
        <v>33</v>
      </c>
    </row>
    <row r="55" spans="2:17" ht="20.100000000000001" customHeight="1" thickBot="1" x14ac:dyDescent="0.25">
      <c r="B55" s="4" t="s">
        <v>292</v>
      </c>
      <c r="C55" s="40">
        <v>0</v>
      </c>
      <c r="D55" s="40">
        <v>0</v>
      </c>
      <c r="E55" s="40">
        <v>10</v>
      </c>
      <c r="F55" s="40">
        <v>6</v>
      </c>
      <c r="G55" s="40">
        <v>16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10</v>
      </c>
      <c r="P55" s="40">
        <v>6</v>
      </c>
      <c r="Q55" s="40">
        <v>16</v>
      </c>
    </row>
    <row r="56" spans="2:17" ht="20.100000000000001" customHeight="1" thickBot="1" x14ac:dyDescent="0.25">
      <c r="B56" s="4" t="s">
        <v>186</v>
      </c>
      <c r="C56" s="40">
        <v>4</v>
      </c>
      <c r="D56" s="40">
        <v>0</v>
      </c>
      <c r="E56" s="40">
        <v>93</v>
      </c>
      <c r="F56" s="40">
        <v>59</v>
      </c>
      <c r="G56" s="40">
        <v>156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4</v>
      </c>
      <c r="N56" s="40">
        <v>0</v>
      </c>
      <c r="O56" s="40">
        <v>93</v>
      </c>
      <c r="P56" s="40">
        <v>59</v>
      </c>
      <c r="Q56" s="40">
        <v>156</v>
      </c>
    </row>
    <row r="57" spans="2:17" ht="20.100000000000001" customHeight="1" thickBot="1" x14ac:dyDescent="0.25">
      <c r="B57" s="4" t="s">
        <v>293</v>
      </c>
      <c r="C57" s="40">
        <v>0</v>
      </c>
      <c r="D57" s="40">
        <v>0</v>
      </c>
      <c r="E57" s="40">
        <v>12</v>
      </c>
      <c r="F57" s="40">
        <v>20</v>
      </c>
      <c r="G57" s="40">
        <v>32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12</v>
      </c>
      <c r="P57" s="40">
        <v>20</v>
      </c>
      <c r="Q57" s="40">
        <v>32</v>
      </c>
    </row>
    <row r="58" spans="2:17" ht="20.100000000000001" customHeight="1" thickBot="1" x14ac:dyDescent="0.25">
      <c r="B58" s="4" t="s">
        <v>294</v>
      </c>
      <c r="C58" s="40">
        <v>0</v>
      </c>
      <c r="D58" s="40">
        <v>0</v>
      </c>
      <c r="E58" s="40">
        <v>11</v>
      </c>
      <c r="F58" s="40">
        <v>11</v>
      </c>
      <c r="G58" s="40">
        <v>22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11</v>
      </c>
      <c r="P58" s="40">
        <v>11</v>
      </c>
      <c r="Q58" s="40">
        <v>22</v>
      </c>
    </row>
    <row r="59" spans="2:17" ht="20.100000000000001" customHeight="1" thickBot="1" x14ac:dyDescent="0.25">
      <c r="B59" s="4" t="s">
        <v>295</v>
      </c>
      <c r="C59" s="40">
        <v>0</v>
      </c>
      <c r="D59" s="40">
        <v>0</v>
      </c>
      <c r="E59" s="40">
        <v>16</v>
      </c>
      <c r="F59" s="40">
        <v>4</v>
      </c>
      <c r="G59" s="40">
        <v>20</v>
      </c>
      <c r="H59" s="40">
        <v>0</v>
      </c>
      <c r="I59" s="40">
        <v>0</v>
      </c>
      <c r="J59" s="40">
        <v>0</v>
      </c>
      <c r="K59" s="40">
        <v>13</v>
      </c>
      <c r="L59" s="40">
        <v>13</v>
      </c>
      <c r="M59" s="40">
        <v>0</v>
      </c>
      <c r="N59" s="40">
        <v>0</v>
      </c>
      <c r="O59" s="40">
        <v>16</v>
      </c>
      <c r="P59" s="40">
        <v>17</v>
      </c>
      <c r="Q59" s="40">
        <v>33</v>
      </c>
    </row>
    <row r="60" spans="2:17" ht="20.100000000000001" customHeight="1" thickBot="1" x14ac:dyDescent="0.25">
      <c r="B60" s="4" t="s">
        <v>296</v>
      </c>
      <c r="C60" s="40">
        <v>0</v>
      </c>
      <c r="D60" s="40">
        <v>0</v>
      </c>
      <c r="E60" s="40">
        <v>17</v>
      </c>
      <c r="F60" s="40">
        <v>6</v>
      </c>
      <c r="G60" s="40">
        <v>23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17</v>
      </c>
      <c r="P60" s="40">
        <v>6</v>
      </c>
      <c r="Q60" s="40">
        <v>23</v>
      </c>
    </row>
    <row r="61" spans="2:17" ht="20.100000000000001" customHeight="1" thickBot="1" x14ac:dyDescent="0.25">
      <c r="B61" s="4" t="s">
        <v>187</v>
      </c>
      <c r="C61" s="40">
        <v>0</v>
      </c>
      <c r="D61" s="40">
        <v>2</v>
      </c>
      <c r="E61" s="40">
        <v>20</v>
      </c>
      <c r="F61" s="40">
        <v>147</v>
      </c>
      <c r="G61" s="40">
        <v>169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2</v>
      </c>
      <c r="O61" s="40">
        <v>20</v>
      </c>
      <c r="P61" s="40">
        <v>147</v>
      </c>
      <c r="Q61" s="40">
        <v>169</v>
      </c>
    </row>
    <row r="62" spans="2:17" ht="20.100000000000001" customHeight="1" thickBot="1" x14ac:dyDescent="0.25">
      <c r="B62" s="4" t="s">
        <v>297</v>
      </c>
      <c r="C62" s="40">
        <v>0</v>
      </c>
      <c r="D62" s="40">
        <v>0</v>
      </c>
      <c r="E62" s="40">
        <v>9</v>
      </c>
      <c r="F62" s="40">
        <v>6</v>
      </c>
      <c r="G62" s="40">
        <v>15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9</v>
      </c>
      <c r="P62" s="40">
        <v>6</v>
      </c>
      <c r="Q62" s="40">
        <v>15</v>
      </c>
    </row>
    <row r="63" spans="2:17" ht="20.100000000000001" customHeight="1" thickBot="1" x14ac:dyDescent="0.25">
      <c r="B63" s="4" t="s">
        <v>298</v>
      </c>
      <c r="C63" s="40">
        <v>0</v>
      </c>
      <c r="D63" s="40">
        <v>0</v>
      </c>
      <c r="E63" s="40">
        <v>1</v>
      </c>
      <c r="F63" s="40">
        <v>7</v>
      </c>
      <c r="G63" s="40">
        <v>8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1</v>
      </c>
      <c r="P63" s="40">
        <v>7</v>
      </c>
      <c r="Q63" s="40">
        <v>8</v>
      </c>
    </row>
    <row r="64" spans="2:17" ht="20.100000000000001" customHeight="1" thickBot="1" x14ac:dyDescent="0.25">
      <c r="B64" s="4" t="s">
        <v>299</v>
      </c>
      <c r="C64" s="40">
        <v>0</v>
      </c>
      <c r="D64" s="40">
        <v>0</v>
      </c>
      <c r="E64" s="40">
        <v>15</v>
      </c>
      <c r="F64" s="40">
        <v>10</v>
      </c>
      <c r="G64" s="40">
        <v>25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15</v>
      </c>
      <c r="P64" s="40">
        <v>10</v>
      </c>
      <c r="Q64" s="40">
        <v>25</v>
      </c>
    </row>
    <row r="65" spans="2:17" ht="20.100000000000001" customHeight="1" thickBot="1" x14ac:dyDescent="0.25">
      <c r="B65" s="4" t="s">
        <v>300</v>
      </c>
      <c r="C65" s="40">
        <v>0</v>
      </c>
      <c r="D65" s="40">
        <v>0</v>
      </c>
      <c r="E65" s="40">
        <v>2</v>
      </c>
      <c r="F65" s="40">
        <v>1</v>
      </c>
      <c r="G65" s="40">
        <v>3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2</v>
      </c>
      <c r="P65" s="40">
        <v>1</v>
      </c>
      <c r="Q65" s="40">
        <v>3</v>
      </c>
    </row>
    <row r="66" spans="2:17" ht="20.100000000000001" customHeight="1" thickBot="1" x14ac:dyDescent="0.25">
      <c r="B66" s="4" t="s">
        <v>301</v>
      </c>
      <c r="C66" s="40">
        <v>0</v>
      </c>
      <c r="D66" s="40">
        <v>0</v>
      </c>
      <c r="E66" s="40">
        <v>2</v>
      </c>
      <c r="F66" s="40">
        <v>57</v>
      </c>
      <c r="G66" s="40">
        <v>59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2</v>
      </c>
      <c r="P66" s="40">
        <v>57</v>
      </c>
      <c r="Q66" s="40">
        <v>59</v>
      </c>
    </row>
    <row r="67" spans="2:17" ht="20.100000000000001" customHeight="1" thickBot="1" x14ac:dyDescent="0.25">
      <c r="B67" s="4" t="s">
        <v>302</v>
      </c>
      <c r="C67" s="40">
        <v>0</v>
      </c>
      <c r="D67" s="40">
        <v>0</v>
      </c>
      <c r="E67" s="40">
        <v>5</v>
      </c>
      <c r="F67" s="40">
        <v>0</v>
      </c>
      <c r="G67" s="40">
        <v>5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5</v>
      </c>
      <c r="P67" s="40">
        <v>0</v>
      </c>
      <c r="Q67" s="40">
        <v>5</v>
      </c>
    </row>
    <row r="68" spans="2:17" ht="20.100000000000001" customHeight="1" thickBot="1" x14ac:dyDescent="0.25">
      <c r="B68" s="4" t="s">
        <v>303</v>
      </c>
      <c r="C68" s="40">
        <v>0</v>
      </c>
      <c r="D68" s="40">
        <v>0</v>
      </c>
      <c r="E68" s="40">
        <v>4</v>
      </c>
      <c r="F68" s="40">
        <v>9</v>
      </c>
      <c r="G68" s="40">
        <v>13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4</v>
      </c>
      <c r="P68" s="40">
        <v>9</v>
      </c>
      <c r="Q68" s="40">
        <v>13</v>
      </c>
    </row>
    <row r="69" spans="2:17" ht="20.100000000000001" customHeight="1" thickBot="1" x14ac:dyDescent="0.25">
      <c r="B69" s="4" t="s">
        <v>304</v>
      </c>
      <c r="C69" s="40">
        <v>0</v>
      </c>
      <c r="D69" s="40">
        <v>0</v>
      </c>
      <c r="E69" s="40">
        <v>21</v>
      </c>
      <c r="F69" s="40">
        <v>16</v>
      </c>
      <c r="G69" s="40">
        <v>37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21</v>
      </c>
      <c r="P69" s="40">
        <v>16</v>
      </c>
      <c r="Q69" s="40">
        <v>37</v>
      </c>
    </row>
    <row r="70" spans="2:17" ht="20.100000000000001" customHeight="1" thickBot="1" x14ac:dyDescent="0.25">
      <c r="B70" s="4" t="s">
        <v>305</v>
      </c>
      <c r="C70" s="40">
        <v>0</v>
      </c>
      <c r="D70" s="40">
        <v>0</v>
      </c>
      <c r="E70" s="40">
        <v>12</v>
      </c>
      <c r="F70" s="40">
        <v>14</v>
      </c>
      <c r="G70" s="40">
        <v>26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12</v>
      </c>
      <c r="P70" s="40">
        <v>14</v>
      </c>
      <c r="Q70" s="40">
        <v>26</v>
      </c>
    </row>
    <row r="71" spans="2:17" ht="20.100000000000001" customHeight="1" thickBot="1" x14ac:dyDescent="0.25">
      <c r="B71" s="4" t="s">
        <v>306</v>
      </c>
      <c r="C71" s="40">
        <v>0</v>
      </c>
      <c r="D71" s="40">
        <v>0</v>
      </c>
      <c r="E71" s="40">
        <v>16</v>
      </c>
      <c r="F71" s="40">
        <v>6</v>
      </c>
      <c r="G71" s="40">
        <v>22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16</v>
      </c>
      <c r="P71" s="40">
        <v>6</v>
      </c>
      <c r="Q71" s="40">
        <v>22</v>
      </c>
    </row>
    <row r="72" spans="2:17" ht="20.100000000000001" customHeight="1" thickBot="1" x14ac:dyDescent="0.25">
      <c r="B72" s="4" t="s">
        <v>307</v>
      </c>
      <c r="C72" s="40">
        <v>0</v>
      </c>
      <c r="D72" s="40">
        <v>0</v>
      </c>
      <c r="E72" s="40">
        <v>84</v>
      </c>
      <c r="F72" s="40">
        <v>21</v>
      </c>
      <c r="G72" s="40">
        <v>105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84</v>
      </c>
      <c r="P72" s="40">
        <v>21</v>
      </c>
      <c r="Q72" s="40">
        <v>105</v>
      </c>
    </row>
    <row r="73" spans="2:17" ht="20.100000000000001" customHeight="1" thickBot="1" x14ac:dyDescent="0.25">
      <c r="B73" s="4" t="s">
        <v>188</v>
      </c>
      <c r="C73" s="40">
        <v>25</v>
      </c>
      <c r="D73" s="40">
        <v>7</v>
      </c>
      <c r="E73" s="40">
        <v>314</v>
      </c>
      <c r="F73" s="40">
        <v>191</v>
      </c>
      <c r="G73" s="40">
        <v>537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25</v>
      </c>
      <c r="N73" s="40">
        <v>7</v>
      </c>
      <c r="O73" s="40">
        <v>314</v>
      </c>
      <c r="P73" s="40">
        <v>191</v>
      </c>
      <c r="Q73" s="40">
        <v>537</v>
      </c>
    </row>
    <row r="74" spans="2:17" ht="20.100000000000001" customHeight="1" thickBot="1" x14ac:dyDescent="0.25">
      <c r="B74" s="4" t="s">
        <v>308</v>
      </c>
      <c r="C74" s="40">
        <v>0</v>
      </c>
      <c r="D74" s="40">
        <v>0</v>
      </c>
      <c r="E74" s="40">
        <v>0</v>
      </c>
      <c r="F74" s="40">
        <v>11</v>
      </c>
      <c r="G74" s="40">
        <v>11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11</v>
      </c>
      <c r="Q74" s="40">
        <v>11</v>
      </c>
    </row>
    <row r="75" spans="2:17" ht="20.100000000000001" customHeight="1" thickBot="1" x14ac:dyDescent="0.25">
      <c r="B75" s="4" t="s">
        <v>309</v>
      </c>
      <c r="C75" s="40">
        <v>0</v>
      </c>
      <c r="D75" s="40">
        <v>0</v>
      </c>
      <c r="E75" s="40">
        <v>46</v>
      </c>
      <c r="F75" s="40">
        <v>40</v>
      </c>
      <c r="G75" s="40">
        <v>86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46</v>
      </c>
      <c r="P75" s="40">
        <v>40</v>
      </c>
      <c r="Q75" s="40">
        <v>86</v>
      </c>
    </row>
    <row r="76" spans="2:17" ht="20.100000000000001" customHeight="1" thickBot="1" x14ac:dyDescent="0.25">
      <c r="B76" s="4" t="s">
        <v>310</v>
      </c>
      <c r="C76" s="40">
        <v>18</v>
      </c>
      <c r="D76" s="40">
        <v>6</v>
      </c>
      <c r="E76" s="40">
        <v>52</v>
      </c>
      <c r="F76" s="40">
        <v>21</v>
      </c>
      <c r="G76" s="40">
        <v>97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18</v>
      </c>
      <c r="N76" s="40">
        <v>6</v>
      </c>
      <c r="O76" s="40">
        <v>52</v>
      </c>
      <c r="P76" s="40">
        <v>21</v>
      </c>
      <c r="Q76" s="40">
        <v>97</v>
      </c>
    </row>
    <row r="77" spans="2:17" ht="20.100000000000001" customHeight="1" thickBot="1" x14ac:dyDescent="0.25">
      <c r="B77" s="4" t="s">
        <v>311</v>
      </c>
      <c r="C77" s="40">
        <v>0</v>
      </c>
      <c r="D77" s="40">
        <v>0</v>
      </c>
      <c r="E77" s="40">
        <v>47</v>
      </c>
      <c r="F77" s="40">
        <v>33</v>
      </c>
      <c r="G77" s="40">
        <v>80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47</v>
      </c>
      <c r="P77" s="40">
        <v>33</v>
      </c>
      <c r="Q77" s="40">
        <v>80</v>
      </c>
    </row>
    <row r="78" spans="2:17" ht="20.100000000000001" customHeight="1" thickBot="1" x14ac:dyDescent="0.25">
      <c r="B78" s="4" t="s">
        <v>312</v>
      </c>
      <c r="C78" s="40">
        <v>0</v>
      </c>
      <c r="D78" s="40">
        <v>0</v>
      </c>
      <c r="E78" s="40">
        <v>12</v>
      </c>
      <c r="F78" s="40">
        <v>48</v>
      </c>
      <c r="G78" s="40">
        <v>60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12</v>
      </c>
      <c r="P78" s="40">
        <v>48</v>
      </c>
      <c r="Q78" s="40">
        <v>60</v>
      </c>
    </row>
    <row r="79" spans="2:17" ht="20.100000000000001" customHeight="1" thickBot="1" x14ac:dyDescent="0.25">
      <c r="B79" s="4" t="s">
        <v>313</v>
      </c>
      <c r="C79" s="40">
        <v>0</v>
      </c>
      <c r="D79" s="40">
        <v>0</v>
      </c>
      <c r="E79" s="40">
        <v>11</v>
      </c>
      <c r="F79" s="40">
        <v>9</v>
      </c>
      <c r="G79" s="40">
        <v>20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11</v>
      </c>
      <c r="P79" s="40">
        <v>9</v>
      </c>
      <c r="Q79" s="40">
        <v>20</v>
      </c>
    </row>
    <row r="80" spans="2:17" ht="20.100000000000001" customHeight="1" thickBot="1" x14ac:dyDescent="0.25">
      <c r="B80" s="4" t="s">
        <v>314</v>
      </c>
      <c r="C80" s="40">
        <v>0</v>
      </c>
      <c r="D80" s="40">
        <v>2</v>
      </c>
      <c r="E80" s="40">
        <v>32</v>
      </c>
      <c r="F80" s="40">
        <v>19</v>
      </c>
      <c r="G80" s="40">
        <v>53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2</v>
      </c>
      <c r="O80" s="40">
        <v>32</v>
      </c>
      <c r="P80" s="40">
        <v>19</v>
      </c>
      <c r="Q80" s="40">
        <v>53</v>
      </c>
    </row>
    <row r="81" spans="2:17" ht="20.100000000000001" customHeight="1" thickBot="1" x14ac:dyDescent="0.25">
      <c r="B81" s="4" t="s">
        <v>315</v>
      </c>
      <c r="C81" s="40">
        <v>0</v>
      </c>
      <c r="D81" s="40">
        <v>0</v>
      </c>
      <c r="E81" s="40">
        <v>6</v>
      </c>
      <c r="F81" s="40">
        <v>2</v>
      </c>
      <c r="G81" s="40">
        <v>8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6</v>
      </c>
      <c r="P81" s="40">
        <v>2</v>
      </c>
      <c r="Q81" s="40">
        <v>8</v>
      </c>
    </row>
    <row r="82" spans="2:17" ht="20.100000000000001" customHeight="1" thickBot="1" x14ac:dyDescent="0.25">
      <c r="B82" s="4" t="s">
        <v>316</v>
      </c>
      <c r="C82" s="40">
        <v>4</v>
      </c>
      <c r="D82" s="40">
        <v>0</v>
      </c>
      <c r="E82" s="40">
        <v>131</v>
      </c>
      <c r="F82" s="40">
        <v>69</v>
      </c>
      <c r="G82" s="40">
        <v>204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4</v>
      </c>
      <c r="N82" s="40">
        <v>0</v>
      </c>
      <c r="O82" s="40">
        <v>131</v>
      </c>
      <c r="P82" s="40">
        <v>69</v>
      </c>
      <c r="Q82" s="40">
        <v>204</v>
      </c>
    </row>
    <row r="83" spans="2:17" ht="20.100000000000001" customHeight="1" thickBot="1" x14ac:dyDescent="0.25">
      <c r="B83" s="4" t="s">
        <v>317</v>
      </c>
      <c r="C83" s="40">
        <v>0</v>
      </c>
      <c r="D83" s="40">
        <v>0</v>
      </c>
      <c r="E83" s="40">
        <v>0</v>
      </c>
      <c r="F83" s="40">
        <v>15</v>
      </c>
      <c r="G83" s="40">
        <v>15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15</v>
      </c>
      <c r="Q83" s="40">
        <v>15</v>
      </c>
    </row>
    <row r="84" spans="2:17" ht="20.100000000000001" customHeight="1" thickBot="1" x14ac:dyDescent="0.25">
      <c r="B84" s="4" t="s">
        <v>318</v>
      </c>
      <c r="C84" s="40">
        <v>0</v>
      </c>
      <c r="D84" s="40">
        <v>0</v>
      </c>
      <c r="E84" s="40">
        <v>3</v>
      </c>
      <c r="F84" s="40">
        <v>1</v>
      </c>
      <c r="G84" s="40">
        <v>4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3</v>
      </c>
      <c r="P84" s="40">
        <v>1</v>
      </c>
      <c r="Q84" s="40">
        <v>4</v>
      </c>
    </row>
    <row r="85" spans="2:17" ht="20.100000000000001" customHeight="1" thickBot="1" x14ac:dyDescent="0.25">
      <c r="B85" s="4" t="s">
        <v>319</v>
      </c>
      <c r="C85" s="40">
        <v>0</v>
      </c>
      <c r="D85" s="40">
        <v>0</v>
      </c>
      <c r="E85" s="40">
        <v>31</v>
      </c>
      <c r="F85" s="40">
        <v>31</v>
      </c>
      <c r="G85" s="40">
        <v>62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31</v>
      </c>
      <c r="P85" s="40">
        <v>31</v>
      </c>
      <c r="Q85" s="40">
        <v>62</v>
      </c>
    </row>
    <row r="86" spans="2:17" ht="20.100000000000001" customHeight="1" thickBot="1" x14ac:dyDescent="0.25">
      <c r="B86" s="4" t="s">
        <v>320</v>
      </c>
      <c r="C86" s="40">
        <v>0</v>
      </c>
      <c r="D86" s="40">
        <v>0</v>
      </c>
      <c r="E86" s="40">
        <v>1</v>
      </c>
      <c r="F86" s="40">
        <v>11</v>
      </c>
      <c r="G86" s="40">
        <v>12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1</v>
      </c>
      <c r="P86" s="40">
        <v>11</v>
      </c>
      <c r="Q86" s="40">
        <v>12</v>
      </c>
    </row>
    <row r="87" spans="2:17" ht="20.100000000000001" customHeight="1" thickBot="1" x14ac:dyDescent="0.25">
      <c r="B87" s="4" t="s">
        <v>321</v>
      </c>
      <c r="C87" s="40">
        <v>0</v>
      </c>
      <c r="D87" s="40">
        <v>0</v>
      </c>
      <c r="E87" s="40">
        <v>23</v>
      </c>
      <c r="F87" s="40">
        <v>48</v>
      </c>
      <c r="G87" s="40">
        <v>71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23</v>
      </c>
      <c r="P87" s="40">
        <v>48</v>
      </c>
      <c r="Q87" s="40">
        <v>71</v>
      </c>
    </row>
    <row r="88" spans="2:17" ht="20.100000000000001" customHeight="1" thickBot="1" x14ac:dyDescent="0.25">
      <c r="B88" s="4" t="s">
        <v>189</v>
      </c>
      <c r="C88" s="40">
        <v>0</v>
      </c>
      <c r="D88" s="40">
        <v>15</v>
      </c>
      <c r="E88" s="40">
        <v>218</v>
      </c>
      <c r="F88" s="40">
        <v>497</v>
      </c>
      <c r="G88" s="40">
        <v>730</v>
      </c>
      <c r="H88" s="40">
        <v>0</v>
      </c>
      <c r="I88" s="40">
        <v>1</v>
      </c>
      <c r="J88" s="40">
        <v>0</v>
      </c>
      <c r="K88" s="40">
        <v>0</v>
      </c>
      <c r="L88" s="40">
        <v>1</v>
      </c>
      <c r="M88" s="40">
        <v>0</v>
      </c>
      <c r="N88" s="40">
        <v>16</v>
      </c>
      <c r="O88" s="40">
        <v>218</v>
      </c>
      <c r="P88" s="40">
        <v>497</v>
      </c>
      <c r="Q88" s="40">
        <v>731</v>
      </c>
    </row>
    <row r="89" spans="2:17" ht="20.100000000000001" customHeight="1" thickBot="1" x14ac:dyDescent="0.25">
      <c r="B89" s="4" t="s">
        <v>322</v>
      </c>
      <c r="C89" s="40">
        <v>0</v>
      </c>
      <c r="D89" s="40">
        <v>0</v>
      </c>
      <c r="E89" s="40">
        <v>20</v>
      </c>
      <c r="F89" s="40">
        <v>12</v>
      </c>
      <c r="G89" s="40">
        <v>32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20</v>
      </c>
      <c r="P89" s="40">
        <v>12</v>
      </c>
      <c r="Q89" s="40">
        <v>32</v>
      </c>
    </row>
    <row r="90" spans="2:17" ht="20.100000000000001" customHeight="1" thickBot="1" x14ac:dyDescent="0.25">
      <c r="B90" s="4" t="s">
        <v>323</v>
      </c>
      <c r="C90" s="40">
        <v>2</v>
      </c>
      <c r="D90" s="40">
        <v>0</v>
      </c>
      <c r="E90" s="40">
        <v>21</v>
      </c>
      <c r="F90" s="40">
        <v>15</v>
      </c>
      <c r="G90" s="40">
        <v>38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2</v>
      </c>
      <c r="N90" s="40">
        <v>0</v>
      </c>
      <c r="O90" s="40">
        <v>21</v>
      </c>
      <c r="P90" s="40">
        <v>15</v>
      </c>
      <c r="Q90" s="40">
        <v>38</v>
      </c>
    </row>
    <row r="91" spans="2:17" ht="20.100000000000001" customHeight="1" thickBot="1" x14ac:dyDescent="0.25">
      <c r="B91" s="4" t="s">
        <v>324</v>
      </c>
      <c r="C91" s="40">
        <v>0</v>
      </c>
      <c r="D91" s="40">
        <v>0</v>
      </c>
      <c r="E91" s="40">
        <v>15</v>
      </c>
      <c r="F91" s="40">
        <v>31</v>
      </c>
      <c r="G91" s="40">
        <v>46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15</v>
      </c>
      <c r="P91" s="40">
        <v>31</v>
      </c>
      <c r="Q91" s="40">
        <v>46</v>
      </c>
    </row>
    <row r="92" spans="2:17" ht="20.100000000000001" customHeight="1" thickBot="1" x14ac:dyDescent="0.25">
      <c r="B92" s="4" t="s">
        <v>325</v>
      </c>
      <c r="C92" s="40">
        <v>0</v>
      </c>
      <c r="D92" s="40">
        <v>0</v>
      </c>
      <c r="E92" s="40">
        <v>18</v>
      </c>
      <c r="F92" s="40">
        <v>13</v>
      </c>
      <c r="G92" s="40">
        <v>31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18</v>
      </c>
      <c r="P92" s="40">
        <v>13</v>
      </c>
      <c r="Q92" s="40">
        <v>31</v>
      </c>
    </row>
    <row r="93" spans="2:17" ht="20.100000000000001" customHeight="1" thickBot="1" x14ac:dyDescent="0.25">
      <c r="B93" s="4" t="s">
        <v>326</v>
      </c>
      <c r="C93" s="40">
        <v>1</v>
      </c>
      <c r="D93" s="40">
        <v>0</v>
      </c>
      <c r="E93" s="40">
        <v>34</v>
      </c>
      <c r="F93" s="40">
        <v>12</v>
      </c>
      <c r="G93" s="40">
        <v>47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1</v>
      </c>
      <c r="N93" s="40">
        <v>0</v>
      </c>
      <c r="O93" s="40">
        <v>34</v>
      </c>
      <c r="P93" s="40">
        <v>12</v>
      </c>
      <c r="Q93" s="40">
        <v>47</v>
      </c>
    </row>
    <row r="94" spans="2:17" ht="20.100000000000001" customHeight="1" thickBot="1" x14ac:dyDescent="0.25">
      <c r="B94" s="4" t="s">
        <v>327</v>
      </c>
      <c r="C94" s="40">
        <v>0</v>
      </c>
      <c r="D94" s="40">
        <v>1</v>
      </c>
      <c r="E94" s="40">
        <v>67</v>
      </c>
      <c r="F94" s="40">
        <v>19</v>
      </c>
      <c r="G94" s="40">
        <v>87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1</v>
      </c>
      <c r="O94" s="40">
        <v>67</v>
      </c>
      <c r="P94" s="40">
        <v>19</v>
      </c>
      <c r="Q94" s="40">
        <v>87</v>
      </c>
    </row>
    <row r="95" spans="2:17" ht="20.100000000000001" customHeight="1" thickBot="1" x14ac:dyDescent="0.25">
      <c r="B95" s="4" t="s">
        <v>328</v>
      </c>
      <c r="C95" s="40">
        <v>0</v>
      </c>
      <c r="D95" s="40">
        <v>0</v>
      </c>
      <c r="E95" s="40">
        <v>5</v>
      </c>
      <c r="F95" s="40">
        <v>8</v>
      </c>
      <c r="G95" s="40">
        <v>13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5</v>
      </c>
      <c r="P95" s="40">
        <v>8</v>
      </c>
      <c r="Q95" s="40">
        <v>13</v>
      </c>
    </row>
    <row r="96" spans="2:17" ht="20.100000000000001" customHeight="1" thickBot="1" x14ac:dyDescent="0.25">
      <c r="B96" s="4" t="s">
        <v>329</v>
      </c>
      <c r="C96" s="40">
        <v>0</v>
      </c>
      <c r="D96" s="40">
        <v>0</v>
      </c>
      <c r="E96" s="40">
        <v>42</v>
      </c>
      <c r="F96" s="40">
        <v>30</v>
      </c>
      <c r="G96" s="40">
        <v>72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42</v>
      </c>
      <c r="P96" s="40">
        <v>30</v>
      </c>
      <c r="Q96" s="40">
        <v>72</v>
      </c>
    </row>
    <row r="97" spans="2:17" ht="20.100000000000001" customHeight="1" thickBot="1" x14ac:dyDescent="0.25">
      <c r="B97" s="4" t="s">
        <v>330</v>
      </c>
      <c r="C97" s="40">
        <v>0</v>
      </c>
      <c r="D97" s="40">
        <v>0</v>
      </c>
      <c r="E97" s="40">
        <v>1</v>
      </c>
      <c r="F97" s="40">
        <v>13</v>
      </c>
      <c r="G97" s="40">
        <v>14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1</v>
      </c>
      <c r="P97" s="40">
        <v>13</v>
      </c>
      <c r="Q97" s="40">
        <v>14</v>
      </c>
    </row>
    <row r="98" spans="2:17" ht="20.100000000000001" customHeight="1" thickBot="1" x14ac:dyDescent="0.25">
      <c r="B98" s="4" t="s">
        <v>331</v>
      </c>
      <c r="C98" s="40">
        <v>0</v>
      </c>
      <c r="D98" s="40">
        <v>3</v>
      </c>
      <c r="E98" s="40">
        <v>0</v>
      </c>
      <c r="F98" s="40">
        <v>3</v>
      </c>
      <c r="G98" s="40">
        <v>6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3</v>
      </c>
      <c r="O98" s="40">
        <v>0</v>
      </c>
      <c r="P98" s="40">
        <v>3</v>
      </c>
      <c r="Q98" s="40">
        <v>6</v>
      </c>
    </row>
    <row r="99" spans="2:17" ht="20.100000000000001" customHeight="1" thickBot="1" x14ac:dyDescent="0.25">
      <c r="B99" s="4" t="s">
        <v>332</v>
      </c>
      <c r="C99" s="40">
        <v>0</v>
      </c>
      <c r="D99" s="40">
        <v>0</v>
      </c>
      <c r="E99" s="40">
        <v>0</v>
      </c>
      <c r="F99" s="40">
        <v>4</v>
      </c>
      <c r="G99" s="40">
        <v>4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4</v>
      </c>
      <c r="Q99" s="40">
        <v>4</v>
      </c>
    </row>
    <row r="100" spans="2:17" ht="20.100000000000001" customHeight="1" thickBot="1" x14ac:dyDescent="0.25">
      <c r="B100" s="4" t="s">
        <v>333</v>
      </c>
      <c r="C100" s="40">
        <v>0</v>
      </c>
      <c r="D100" s="40">
        <v>0</v>
      </c>
      <c r="E100" s="40">
        <v>0</v>
      </c>
      <c r="F100" s="40">
        <v>17</v>
      </c>
      <c r="G100" s="40">
        <v>17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17</v>
      </c>
      <c r="Q100" s="40">
        <v>17</v>
      </c>
    </row>
    <row r="101" spans="2:17" ht="20.100000000000001" customHeight="1" thickBot="1" x14ac:dyDescent="0.25">
      <c r="B101" s="4" t="s">
        <v>190</v>
      </c>
      <c r="C101" s="40">
        <v>0</v>
      </c>
      <c r="D101" s="40">
        <v>2</v>
      </c>
      <c r="E101" s="40">
        <v>13</v>
      </c>
      <c r="F101" s="40">
        <v>20</v>
      </c>
      <c r="G101" s="40">
        <v>35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2</v>
      </c>
      <c r="O101" s="40">
        <v>13</v>
      </c>
      <c r="P101" s="40">
        <v>20</v>
      </c>
      <c r="Q101" s="40">
        <v>35</v>
      </c>
    </row>
    <row r="102" spans="2:17" ht="20.100000000000001" customHeight="1" thickBot="1" x14ac:dyDescent="0.25">
      <c r="B102" s="4" t="s">
        <v>334</v>
      </c>
      <c r="C102" s="40">
        <v>0</v>
      </c>
      <c r="D102" s="40">
        <v>0</v>
      </c>
      <c r="E102" s="40">
        <v>4</v>
      </c>
      <c r="F102" s="40">
        <v>12</v>
      </c>
      <c r="G102" s="40">
        <v>16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4</v>
      </c>
      <c r="P102" s="40">
        <v>12</v>
      </c>
      <c r="Q102" s="40">
        <v>16</v>
      </c>
    </row>
    <row r="103" spans="2:17" ht="20.100000000000001" customHeight="1" thickBot="1" x14ac:dyDescent="0.25">
      <c r="B103" s="4" t="s">
        <v>335</v>
      </c>
      <c r="C103" s="40">
        <v>0</v>
      </c>
      <c r="D103" s="40">
        <v>0</v>
      </c>
      <c r="E103" s="40">
        <v>8</v>
      </c>
      <c r="F103" s="40">
        <v>6</v>
      </c>
      <c r="G103" s="40">
        <v>14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8</v>
      </c>
      <c r="P103" s="40">
        <v>6</v>
      </c>
      <c r="Q103" s="40">
        <v>14</v>
      </c>
    </row>
    <row r="104" spans="2:17" ht="20.100000000000001" customHeight="1" thickBot="1" x14ac:dyDescent="0.25">
      <c r="B104" s="4" t="s">
        <v>336</v>
      </c>
      <c r="C104" s="40">
        <v>0</v>
      </c>
      <c r="D104" s="40">
        <v>0</v>
      </c>
      <c r="E104" s="40">
        <v>6</v>
      </c>
      <c r="F104" s="40">
        <v>14</v>
      </c>
      <c r="G104" s="40">
        <v>20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6</v>
      </c>
      <c r="P104" s="40">
        <v>14</v>
      </c>
      <c r="Q104" s="40">
        <v>20</v>
      </c>
    </row>
    <row r="105" spans="2:17" ht="20.100000000000001" customHeight="1" thickBot="1" x14ac:dyDescent="0.25">
      <c r="B105" s="4" t="s">
        <v>337</v>
      </c>
      <c r="C105" s="40">
        <v>0</v>
      </c>
      <c r="D105" s="40">
        <v>0</v>
      </c>
      <c r="E105" s="40">
        <v>2</v>
      </c>
      <c r="F105" s="40">
        <v>1</v>
      </c>
      <c r="G105" s="40">
        <v>3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2</v>
      </c>
      <c r="P105" s="40">
        <v>1</v>
      </c>
      <c r="Q105" s="40">
        <v>3</v>
      </c>
    </row>
    <row r="106" spans="2:17" ht="20.100000000000001" customHeight="1" thickBot="1" x14ac:dyDescent="0.25">
      <c r="B106" s="4" t="s">
        <v>191</v>
      </c>
      <c r="C106" s="40">
        <v>3</v>
      </c>
      <c r="D106" s="40">
        <v>0</v>
      </c>
      <c r="E106" s="40">
        <v>6</v>
      </c>
      <c r="F106" s="40">
        <v>4</v>
      </c>
      <c r="G106" s="40">
        <v>13</v>
      </c>
      <c r="H106" s="40">
        <v>0</v>
      </c>
      <c r="I106" s="40">
        <v>0</v>
      </c>
      <c r="J106" s="40">
        <v>0</v>
      </c>
      <c r="K106" s="40">
        <v>1</v>
      </c>
      <c r="L106" s="40">
        <v>1</v>
      </c>
      <c r="M106" s="40">
        <v>3</v>
      </c>
      <c r="N106" s="40">
        <v>0</v>
      </c>
      <c r="O106" s="40">
        <v>6</v>
      </c>
      <c r="P106" s="40">
        <v>5</v>
      </c>
      <c r="Q106" s="40">
        <v>14</v>
      </c>
    </row>
    <row r="107" spans="2:17" ht="20.100000000000001" customHeight="1" thickBot="1" x14ac:dyDescent="0.25">
      <c r="B107" s="4" t="s">
        <v>338</v>
      </c>
      <c r="C107" s="40">
        <v>0</v>
      </c>
      <c r="D107" s="40">
        <v>0</v>
      </c>
      <c r="E107" s="40">
        <v>4</v>
      </c>
      <c r="F107" s="40">
        <v>6</v>
      </c>
      <c r="G107" s="40">
        <v>10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4</v>
      </c>
      <c r="P107" s="40">
        <v>6</v>
      </c>
      <c r="Q107" s="40">
        <v>10</v>
      </c>
    </row>
    <row r="108" spans="2:17" ht="20.100000000000001" customHeight="1" thickBot="1" x14ac:dyDescent="0.25">
      <c r="B108" s="4" t="s">
        <v>339</v>
      </c>
      <c r="C108" s="40">
        <v>1</v>
      </c>
      <c r="D108" s="40">
        <v>1</v>
      </c>
      <c r="E108" s="40">
        <v>0</v>
      </c>
      <c r="F108" s="40">
        <v>4</v>
      </c>
      <c r="G108" s="40">
        <v>6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1</v>
      </c>
      <c r="N108" s="40">
        <v>1</v>
      </c>
      <c r="O108" s="40">
        <v>0</v>
      </c>
      <c r="P108" s="40">
        <v>4</v>
      </c>
      <c r="Q108" s="40">
        <v>6</v>
      </c>
    </row>
    <row r="109" spans="2:17" ht="20.100000000000001" customHeight="1" thickBot="1" x14ac:dyDescent="0.25">
      <c r="B109" s="4" t="s">
        <v>192</v>
      </c>
      <c r="C109" s="40">
        <v>2</v>
      </c>
      <c r="D109" s="40">
        <v>7</v>
      </c>
      <c r="E109" s="40">
        <v>256</v>
      </c>
      <c r="F109" s="40">
        <v>404</v>
      </c>
      <c r="G109" s="40">
        <v>669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2</v>
      </c>
      <c r="N109" s="40">
        <v>7</v>
      </c>
      <c r="O109" s="40">
        <v>256</v>
      </c>
      <c r="P109" s="40">
        <v>404</v>
      </c>
      <c r="Q109" s="40">
        <v>669</v>
      </c>
    </row>
    <row r="110" spans="2:17" ht="20.100000000000001" customHeight="1" thickBot="1" x14ac:dyDescent="0.25">
      <c r="B110" s="4" t="s">
        <v>340</v>
      </c>
      <c r="C110" s="40">
        <v>0</v>
      </c>
      <c r="D110" s="40">
        <v>0</v>
      </c>
      <c r="E110" s="40">
        <v>7</v>
      </c>
      <c r="F110" s="40">
        <v>6</v>
      </c>
      <c r="G110" s="40">
        <v>13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7</v>
      </c>
      <c r="P110" s="40">
        <v>6</v>
      </c>
      <c r="Q110" s="40">
        <v>13</v>
      </c>
    </row>
    <row r="111" spans="2:17" ht="20.100000000000001" customHeight="1" thickBot="1" x14ac:dyDescent="0.25">
      <c r="B111" s="4" t="s">
        <v>341</v>
      </c>
      <c r="C111" s="40">
        <v>0</v>
      </c>
      <c r="D111" s="40">
        <v>0</v>
      </c>
      <c r="E111" s="40">
        <v>6</v>
      </c>
      <c r="F111" s="40">
        <v>14</v>
      </c>
      <c r="G111" s="40">
        <v>20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6</v>
      </c>
      <c r="P111" s="40">
        <v>14</v>
      </c>
      <c r="Q111" s="40">
        <v>20</v>
      </c>
    </row>
    <row r="112" spans="2:17" ht="20.100000000000001" customHeight="1" thickBot="1" x14ac:dyDescent="0.25">
      <c r="B112" s="4" t="s">
        <v>342</v>
      </c>
      <c r="C112" s="40">
        <v>0</v>
      </c>
      <c r="D112" s="40">
        <v>0</v>
      </c>
      <c r="E112" s="40">
        <v>3</v>
      </c>
      <c r="F112" s="40">
        <v>1</v>
      </c>
      <c r="G112" s="40">
        <v>4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3</v>
      </c>
      <c r="P112" s="40">
        <v>1</v>
      </c>
      <c r="Q112" s="40">
        <v>4</v>
      </c>
    </row>
    <row r="113" spans="2:17" ht="20.100000000000001" customHeight="1" thickBot="1" x14ac:dyDescent="0.25">
      <c r="B113" s="4" t="s">
        <v>343</v>
      </c>
      <c r="C113" s="40">
        <v>0</v>
      </c>
      <c r="D113" s="40">
        <v>0</v>
      </c>
      <c r="E113" s="40">
        <v>6</v>
      </c>
      <c r="F113" s="40">
        <v>15</v>
      </c>
      <c r="G113" s="40">
        <v>21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6</v>
      </c>
      <c r="P113" s="40">
        <v>15</v>
      </c>
      <c r="Q113" s="40">
        <v>21</v>
      </c>
    </row>
    <row r="114" spans="2:17" ht="20.100000000000001" customHeight="1" thickBot="1" x14ac:dyDescent="0.25">
      <c r="B114" s="4" t="s">
        <v>344</v>
      </c>
      <c r="C114" s="40">
        <v>0</v>
      </c>
      <c r="D114" s="40">
        <v>0</v>
      </c>
      <c r="E114" s="40">
        <v>0</v>
      </c>
      <c r="F114" s="40">
        <v>7</v>
      </c>
      <c r="G114" s="40">
        <v>7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7</v>
      </c>
      <c r="Q114" s="40">
        <v>7</v>
      </c>
    </row>
    <row r="115" spans="2:17" ht="20.100000000000001" customHeight="1" thickBot="1" x14ac:dyDescent="0.25">
      <c r="B115" s="4" t="s">
        <v>345</v>
      </c>
      <c r="C115" s="40">
        <v>0</v>
      </c>
      <c r="D115" s="40">
        <v>0</v>
      </c>
      <c r="E115" s="40">
        <v>3</v>
      </c>
      <c r="F115" s="40">
        <v>10</v>
      </c>
      <c r="G115" s="40">
        <v>13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3</v>
      </c>
      <c r="P115" s="40">
        <v>10</v>
      </c>
      <c r="Q115" s="40">
        <v>13</v>
      </c>
    </row>
    <row r="116" spans="2:17" ht="20.100000000000001" customHeight="1" thickBot="1" x14ac:dyDescent="0.25">
      <c r="B116" s="4" t="s">
        <v>346</v>
      </c>
      <c r="C116" s="40">
        <v>0</v>
      </c>
      <c r="D116" s="40">
        <v>8</v>
      </c>
      <c r="E116" s="40">
        <v>0</v>
      </c>
      <c r="F116" s="40">
        <v>11</v>
      </c>
      <c r="G116" s="40">
        <v>19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8</v>
      </c>
      <c r="O116" s="40">
        <v>0</v>
      </c>
      <c r="P116" s="40">
        <v>11</v>
      </c>
      <c r="Q116" s="40">
        <v>19</v>
      </c>
    </row>
    <row r="117" spans="2:17" ht="20.100000000000001" customHeight="1" thickBot="1" x14ac:dyDescent="0.25">
      <c r="B117" s="4" t="s">
        <v>347</v>
      </c>
      <c r="C117" s="40">
        <v>0</v>
      </c>
      <c r="D117" s="40">
        <v>0</v>
      </c>
      <c r="E117" s="40">
        <v>0</v>
      </c>
      <c r="F117" s="40">
        <v>76</v>
      </c>
      <c r="G117" s="40">
        <v>76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76</v>
      </c>
      <c r="Q117" s="40">
        <v>76</v>
      </c>
    </row>
    <row r="118" spans="2:17" ht="20.100000000000001" customHeight="1" thickBot="1" x14ac:dyDescent="0.25">
      <c r="B118" s="4" t="s">
        <v>348</v>
      </c>
      <c r="C118" s="40">
        <v>0</v>
      </c>
      <c r="D118" s="40">
        <v>0</v>
      </c>
      <c r="E118" s="40">
        <v>0</v>
      </c>
      <c r="F118" s="40">
        <v>6</v>
      </c>
      <c r="G118" s="40">
        <v>6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6</v>
      </c>
      <c r="Q118" s="40">
        <v>6</v>
      </c>
    </row>
    <row r="119" spans="2:17" ht="20.100000000000001" customHeight="1" thickBot="1" x14ac:dyDescent="0.25">
      <c r="B119" s="4" t="s">
        <v>349</v>
      </c>
      <c r="C119" s="40">
        <v>0</v>
      </c>
      <c r="D119" s="40">
        <v>0</v>
      </c>
      <c r="E119" s="40">
        <v>4</v>
      </c>
      <c r="F119" s="40">
        <v>44</v>
      </c>
      <c r="G119" s="40">
        <v>48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4</v>
      </c>
      <c r="P119" s="40">
        <v>44</v>
      </c>
      <c r="Q119" s="40">
        <v>48</v>
      </c>
    </row>
    <row r="120" spans="2:17" ht="20.100000000000001" customHeight="1" thickBot="1" x14ac:dyDescent="0.25">
      <c r="B120" s="4" t="s">
        <v>350</v>
      </c>
      <c r="C120" s="40">
        <v>0</v>
      </c>
      <c r="D120" s="40">
        <v>0</v>
      </c>
      <c r="E120" s="40">
        <v>0</v>
      </c>
      <c r="F120" s="40">
        <v>10</v>
      </c>
      <c r="G120" s="40">
        <v>10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10</v>
      </c>
      <c r="Q120" s="40">
        <v>10</v>
      </c>
    </row>
    <row r="121" spans="2:17" ht="20.100000000000001" customHeight="1" thickBot="1" x14ac:dyDescent="0.25">
      <c r="B121" s="4" t="s">
        <v>351</v>
      </c>
      <c r="C121" s="40">
        <v>8</v>
      </c>
      <c r="D121" s="40">
        <v>4</v>
      </c>
      <c r="E121" s="40">
        <v>133</v>
      </c>
      <c r="F121" s="40">
        <v>105</v>
      </c>
      <c r="G121" s="40">
        <v>250</v>
      </c>
      <c r="H121" s="40">
        <v>0</v>
      </c>
      <c r="I121" s="40">
        <v>0</v>
      </c>
      <c r="J121" s="40">
        <v>0</v>
      </c>
      <c r="K121" s="40">
        <v>1</v>
      </c>
      <c r="L121" s="40">
        <v>1</v>
      </c>
      <c r="M121" s="40">
        <v>8</v>
      </c>
      <c r="N121" s="40">
        <v>4</v>
      </c>
      <c r="O121" s="40">
        <v>133</v>
      </c>
      <c r="P121" s="40">
        <v>106</v>
      </c>
      <c r="Q121" s="40">
        <v>251</v>
      </c>
    </row>
    <row r="122" spans="2:17" ht="20.100000000000001" customHeight="1" thickBot="1" x14ac:dyDescent="0.25">
      <c r="B122" s="4" t="s">
        <v>352</v>
      </c>
      <c r="C122" s="40">
        <v>0</v>
      </c>
      <c r="D122" s="40">
        <v>0</v>
      </c>
      <c r="E122" s="40">
        <v>0</v>
      </c>
      <c r="F122" s="40">
        <v>17</v>
      </c>
      <c r="G122" s="40">
        <v>17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17</v>
      </c>
      <c r="Q122" s="40">
        <v>17</v>
      </c>
    </row>
    <row r="123" spans="2:17" ht="20.100000000000001" customHeight="1" thickBot="1" x14ac:dyDescent="0.25">
      <c r="B123" s="4" t="s">
        <v>353</v>
      </c>
      <c r="C123" s="40">
        <v>4</v>
      </c>
      <c r="D123" s="40">
        <v>2</v>
      </c>
      <c r="E123" s="40">
        <v>60</v>
      </c>
      <c r="F123" s="40">
        <v>62</v>
      </c>
      <c r="G123" s="40">
        <v>128</v>
      </c>
      <c r="H123" s="40">
        <v>0</v>
      </c>
      <c r="I123" s="40">
        <v>0</v>
      </c>
      <c r="J123" s="40">
        <v>0</v>
      </c>
      <c r="K123" s="40">
        <v>0</v>
      </c>
      <c r="L123" s="40">
        <v>0</v>
      </c>
      <c r="M123" s="40">
        <v>4</v>
      </c>
      <c r="N123" s="40">
        <v>2</v>
      </c>
      <c r="O123" s="40">
        <v>60</v>
      </c>
      <c r="P123" s="40">
        <v>62</v>
      </c>
      <c r="Q123" s="40">
        <v>128</v>
      </c>
    </row>
    <row r="124" spans="2:17" ht="20.100000000000001" customHeight="1" thickBot="1" x14ac:dyDescent="0.25">
      <c r="B124" s="4" t="s">
        <v>354</v>
      </c>
      <c r="C124" s="40">
        <v>0</v>
      </c>
      <c r="D124" s="40">
        <v>2</v>
      </c>
      <c r="E124" s="40">
        <v>5</v>
      </c>
      <c r="F124" s="40">
        <v>1</v>
      </c>
      <c r="G124" s="40">
        <v>8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2</v>
      </c>
      <c r="O124" s="40">
        <v>5</v>
      </c>
      <c r="P124" s="40">
        <v>1</v>
      </c>
      <c r="Q124" s="40">
        <v>8</v>
      </c>
    </row>
    <row r="125" spans="2:17" ht="20.100000000000001" customHeight="1" thickBot="1" x14ac:dyDescent="0.25">
      <c r="B125" s="4" t="s">
        <v>355</v>
      </c>
      <c r="C125" s="40">
        <v>0</v>
      </c>
      <c r="D125" s="40">
        <v>0</v>
      </c>
      <c r="E125" s="40">
        <v>0</v>
      </c>
      <c r="F125" s="40">
        <v>25</v>
      </c>
      <c r="G125" s="40">
        <v>25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25</v>
      </c>
      <c r="Q125" s="40">
        <v>25</v>
      </c>
    </row>
    <row r="126" spans="2:17" ht="20.100000000000001" customHeight="1" thickBot="1" x14ac:dyDescent="0.25">
      <c r="B126" s="4" t="s">
        <v>356</v>
      </c>
      <c r="C126" s="40">
        <v>0</v>
      </c>
      <c r="D126" s="40">
        <v>1</v>
      </c>
      <c r="E126" s="40">
        <v>9</v>
      </c>
      <c r="F126" s="40">
        <v>4</v>
      </c>
      <c r="G126" s="40">
        <v>14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1</v>
      </c>
      <c r="O126" s="40">
        <v>9</v>
      </c>
      <c r="P126" s="40">
        <v>4</v>
      </c>
      <c r="Q126" s="40">
        <v>14</v>
      </c>
    </row>
    <row r="127" spans="2:17" ht="20.100000000000001" customHeight="1" thickBot="1" x14ac:dyDescent="0.25">
      <c r="B127" s="4" t="s">
        <v>357</v>
      </c>
      <c r="C127" s="40">
        <v>0</v>
      </c>
      <c r="D127" s="40">
        <v>0</v>
      </c>
      <c r="E127" s="40">
        <v>0</v>
      </c>
      <c r="F127" s="40">
        <v>4</v>
      </c>
      <c r="G127" s="40">
        <v>4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4</v>
      </c>
      <c r="Q127" s="40">
        <v>4</v>
      </c>
    </row>
    <row r="128" spans="2:17" ht="20.100000000000001" customHeight="1" thickBot="1" x14ac:dyDescent="0.25">
      <c r="B128" s="4" t="s">
        <v>358</v>
      </c>
      <c r="C128" s="40">
        <v>0</v>
      </c>
      <c r="D128" s="40">
        <v>0</v>
      </c>
      <c r="E128" s="40">
        <v>0</v>
      </c>
      <c r="F128" s="40">
        <v>18</v>
      </c>
      <c r="G128" s="40">
        <v>18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18</v>
      </c>
      <c r="Q128" s="40">
        <v>18</v>
      </c>
    </row>
    <row r="129" spans="2:17" ht="20.100000000000001" customHeight="1" thickBot="1" x14ac:dyDescent="0.25">
      <c r="B129" s="4" t="s">
        <v>359</v>
      </c>
      <c r="C129" s="40">
        <v>0</v>
      </c>
      <c r="D129" s="40">
        <v>0</v>
      </c>
      <c r="E129" s="40">
        <v>2</v>
      </c>
      <c r="F129" s="40">
        <v>0</v>
      </c>
      <c r="G129" s="40">
        <v>2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2</v>
      </c>
      <c r="P129" s="40">
        <v>0</v>
      </c>
      <c r="Q129" s="40">
        <v>2</v>
      </c>
    </row>
    <row r="130" spans="2:17" ht="20.100000000000001" customHeight="1" thickBot="1" x14ac:dyDescent="0.25">
      <c r="B130" s="4" t="s">
        <v>360</v>
      </c>
      <c r="C130" s="40">
        <v>0</v>
      </c>
      <c r="D130" s="40">
        <v>0</v>
      </c>
      <c r="E130" s="40">
        <v>0</v>
      </c>
      <c r="F130" s="40">
        <v>8</v>
      </c>
      <c r="G130" s="40">
        <v>8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8</v>
      </c>
      <c r="Q130" s="40">
        <v>8</v>
      </c>
    </row>
    <row r="131" spans="2:17" ht="20.100000000000001" customHeight="1" thickBot="1" x14ac:dyDescent="0.25">
      <c r="B131" s="4" t="s">
        <v>361</v>
      </c>
      <c r="C131" s="40">
        <v>0</v>
      </c>
      <c r="D131" s="40">
        <v>0</v>
      </c>
      <c r="E131" s="40">
        <v>0</v>
      </c>
      <c r="F131" s="40">
        <v>10</v>
      </c>
      <c r="G131" s="40">
        <v>10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10</v>
      </c>
      <c r="Q131" s="40">
        <v>10</v>
      </c>
    </row>
    <row r="132" spans="2:17" ht="20.100000000000001" customHeight="1" thickBot="1" x14ac:dyDescent="0.25">
      <c r="B132" s="4" t="s">
        <v>362</v>
      </c>
      <c r="C132" s="40">
        <v>0</v>
      </c>
      <c r="D132" s="40">
        <v>0</v>
      </c>
      <c r="E132" s="40">
        <v>21</v>
      </c>
      <c r="F132" s="40">
        <v>0</v>
      </c>
      <c r="G132" s="40">
        <v>21</v>
      </c>
      <c r="H132" s="40">
        <v>0</v>
      </c>
      <c r="I132" s="40">
        <v>1</v>
      </c>
      <c r="J132" s="40">
        <v>0</v>
      </c>
      <c r="K132" s="40">
        <v>0</v>
      </c>
      <c r="L132" s="40">
        <v>1</v>
      </c>
      <c r="M132" s="40">
        <v>0</v>
      </c>
      <c r="N132" s="40">
        <v>1</v>
      </c>
      <c r="O132" s="40">
        <v>21</v>
      </c>
      <c r="P132" s="40">
        <v>0</v>
      </c>
      <c r="Q132" s="40">
        <v>22</v>
      </c>
    </row>
    <row r="133" spans="2:17" ht="20.100000000000001" customHeight="1" thickBot="1" x14ac:dyDescent="0.25">
      <c r="B133" s="4" t="s">
        <v>363</v>
      </c>
      <c r="C133" s="40">
        <v>0</v>
      </c>
      <c r="D133" s="40">
        <v>0</v>
      </c>
      <c r="E133" s="40">
        <v>23</v>
      </c>
      <c r="F133" s="40">
        <v>8</v>
      </c>
      <c r="G133" s="40">
        <v>31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23</v>
      </c>
      <c r="P133" s="40">
        <v>8</v>
      </c>
      <c r="Q133" s="40">
        <v>31</v>
      </c>
    </row>
    <row r="134" spans="2:17" ht="20.100000000000001" customHeight="1" thickBot="1" x14ac:dyDescent="0.25">
      <c r="B134" s="4" t="s">
        <v>364</v>
      </c>
      <c r="C134" s="40">
        <v>9</v>
      </c>
      <c r="D134" s="40">
        <v>32</v>
      </c>
      <c r="E134" s="40">
        <v>137</v>
      </c>
      <c r="F134" s="40">
        <v>356</v>
      </c>
      <c r="G134" s="40">
        <v>534</v>
      </c>
      <c r="H134" s="40">
        <v>0</v>
      </c>
      <c r="I134" s="40">
        <v>1</v>
      </c>
      <c r="J134" s="40">
        <v>0</v>
      </c>
      <c r="K134" s="40">
        <v>0</v>
      </c>
      <c r="L134" s="40">
        <v>1</v>
      </c>
      <c r="M134" s="40">
        <v>9</v>
      </c>
      <c r="N134" s="40">
        <v>33</v>
      </c>
      <c r="O134" s="40">
        <v>137</v>
      </c>
      <c r="P134" s="40">
        <v>356</v>
      </c>
      <c r="Q134" s="40">
        <v>535</v>
      </c>
    </row>
    <row r="135" spans="2:17" ht="20.100000000000001" customHeight="1" thickBot="1" x14ac:dyDescent="0.25">
      <c r="B135" s="4" t="s">
        <v>365</v>
      </c>
      <c r="C135" s="40">
        <v>0</v>
      </c>
      <c r="D135" s="40">
        <v>0</v>
      </c>
      <c r="E135" s="40">
        <v>8</v>
      </c>
      <c r="F135" s="40">
        <v>12</v>
      </c>
      <c r="G135" s="40">
        <v>20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8</v>
      </c>
      <c r="P135" s="40">
        <v>12</v>
      </c>
      <c r="Q135" s="40">
        <v>20</v>
      </c>
    </row>
    <row r="136" spans="2:17" ht="20.100000000000001" customHeight="1" thickBot="1" x14ac:dyDescent="0.25">
      <c r="B136" s="4" t="s">
        <v>366</v>
      </c>
      <c r="C136" s="40">
        <v>9</v>
      </c>
      <c r="D136" s="40">
        <v>0</v>
      </c>
      <c r="E136" s="40">
        <v>130</v>
      </c>
      <c r="F136" s="40">
        <v>29</v>
      </c>
      <c r="G136" s="40">
        <v>168</v>
      </c>
      <c r="H136" s="40">
        <v>0</v>
      </c>
      <c r="I136" s="40">
        <v>0</v>
      </c>
      <c r="J136" s="40">
        <v>0</v>
      </c>
      <c r="K136" s="40">
        <v>1</v>
      </c>
      <c r="L136" s="40">
        <v>1</v>
      </c>
      <c r="M136" s="40">
        <v>9</v>
      </c>
      <c r="N136" s="40">
        <v>0</v>
      </c>
      <c r="O136" s="40">
        <v>130</v>
      </c>
      <c r="P136" s="40">
        <v>30</v>
      </c>
      <c r="Q136" s="40">
        <v>169</v>
      </c>
    </row>
    <row r="137" spans="2:17" ht="20.100000000000001" customHeight="1" thickBot="1" x14ac:dyDescent="0.25">
      <c r="B137" s="4" t="s">
        <v>367</v>
      </c>
      <c r="C137" s="40">
        <v>1</v>
      </c>
      <c r="D137" s="40">
        <v>0</v>
      </c>
      <c r="E137" s="40">
        <v>11</v>
      </c>
      <c r="F137" s="40">
        <v>12</v>
      </c>
      <c r="G137" s="40">
        <v>24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1</v>
      </c>
      <c r="N137" s="40">
        <v>0</v>
      </c>
      <c r="O137" s="40">
        <v>11</v>
      </c>
      <c r="P137" s="40">
        <v>12</v>
      </c>
      <c r="Q137" s="40">
        <v>24</v>
      </c>
    </row>
    <row r="138" spans="2:17" ht="20.100000000000001" customHeight="1" thickBot="1" x14ac:dyDescent="0.25">
      <c r="B138" s="4" t="s">
        <v>368</v>
      </c>
      <c r="C138" s="40">
        <v>0</v>
      </c>
      <c r="D138" s="40">
        <v>0</v>
      </c>
      <c r="E138" s="40">
        <v>30</v>
      </c>
      <c r="F138" s="40">
        <v>48</v>
      </c>
      <c r="G138" s="40">
        <v>78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30</v>
      </c>
      <c r="P138" s="40">
        <v>48</v>
      </c>
      <c r="Q138" s="40">
        <v>78</v>
      </c>
    </row>
    <row r="139" spans="2:17" ht="20.100000000000001" customHeight="1" thickBot="1" x14ac:dyDescent="0.25">
      <c r="B139" s="4" t="s">
        <v>369</v>
      </c>
      <c r="C139" s="40">
        <v>0</v>
      </c>
      <c r="D139" s="40">
        <v>2</v>
      </c>
      <c r="E139" s="40">
        <v>1</v>
      </c>
      <c r="F139" s="40">
        <v>23</v>
      </c>
      <c r="G139" s="40">
        <v>26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2</v>
      </c>
      <c r="O139" s="40">
        <v>1</v>
      </c>
      <c r="P139" s="40">
        <v>23</v>
      </c>
      <c r="Q139" s="40">
        <v>26</v>
      </c>
    </row>
    <row r="140" spans="2:17" ht="20.100000000000001" customHeight="1" thickBot="1" x14ac:dyDescent="0.25">
      <c r="B140" s="4" t="s">
        <v>370</v>
      </c>
      <c r="C140" s="40">
        <v>0</v>
      </c>
      <c r="D140" s="40">
        <v>0</v>
      </c>
      <c r="E140" s="40">
        <v>46</v>
      </c>
      <c r="F140" s="40">
        <v>34</v>
      </c>
      <c r="G140" s="40">
        <v>80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46</v>
      </c>
      <c r="P140" s="40">
        <v>34</v>
      </c>
      <c r="Q140" s="40">
        <v>80</v>
      </c>
    </row>
    <row r="141" spans="2:17" ht="20.100000000000001" customHeight="1" thickBot="1" x14ac:dyDescent="0.25">
      <c r="B141" s="4" t="s">
        <v>371</v>
      </c>
      <c r="C141" s="40">
        <v>0</v>
      </c>
      <c r="D141" s="40">
        <v>5</v>
      </c>
      <c r="E141" s="40">
        <v>0</v>
      </c>
      <c r="F141" s="40">
        <v>11</v>
      </c>
      <c r="G141" s="40">
        <v>16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5</v>
      </c>
      <c r="O141" s="40">
        <v>0</v>
      </c>
      <c r="P141" s="40">
        <v>11</v>
      </c>
      <c r="Q141" s="40">
        <v>16</v>
      </c>
    </row>
    <row r="142" spans="2:17" ht="20.100000000000001" customHeight="1" thickBot="1" x14ac:dyDescent="0.25">
      <c r="B142" s="4" t="s">
        <v>372</v>
      </c>
      <c r="C142" s="40">
        <v>0</v>
      </c>
      <c r="D142" s="40">
        <v>0</v>
      </c>
      <c r="E142" s="40">
        <v>16</v>
      </c>
      <c r="F142" s="40">
        <v>24</v>
      </c>
      <c r="G142" s="40">
        <v>40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16</v>
      </c>
      <c r="P142" s="40">
        <v>24</v>
      </c>
      <c r="Q142" s="40">
        <v>40</v>
      </c>
    </row>
    <row r="143" spans="2:17" ht="20.100000000000001" customHeight="1" thickBot="1" x14ac:dyDescent="0.25">
      <c r="B143" s="4" t="s">
        <v>373</v>
      </c>
      <c r="C143" s="40">
        <v>0</v>
      </c>
      <c r="D143" s="40">
        <v>1</v>
      </c>
      <c r="E143" s="40">
        <v>13</v>
      </c>
      <c r="F143" s="40">
        <v>22</v>
      </c>
      <c r="G143" s="40">
        <v>36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1</v>
      </c>
      <c r="O143" s="40">
        <v>13</v>
      </c>
      <c r="P143" s="40">
        <v>22</v>
      </c>
      <c r="Q143" s="40">
        <v>36</v>
      </c>
    </row>
    <row r="144" spans="2:17" ht="20.100000000000001" customHeight="1" thickBot="1" x14ac:dyDescent="0.25">
      <c r="B144" s="4" t="s">
        <v>374</v>
      </c>
      <c r="C144" s="40">
        <v>0</v>
      </c>
      <c r="D144" s="40">
        <v>1</v>
      </c>
      <c r="E144" s="40">
        <v>11</v>
      </c>
      <c r="F144" s="40">
        <v>7</v>
      </c>
      <c r="G144" s="40">
        <v>19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1</v>
      </c>
      <c r="O144" s="40">
        <v>11</v>
      </c>
      <c r="P144" s="40">
        <v>7</v>
      </c>
      <c r="Q144" s="40">
        <v>19</v>
      </c>
    </row>
    <row r="145" spans="2:17" ht="20.100000000000001" customHeight="1" thickBot="1" x14ac:dyDescent="0.25">
      <c r="B145" s="4" t="s">
        <v>375</v>
      </c>
      <c r="C145" s="40">
        <v>2</v>
      </c>
      <c r="D145" s="40">
        <v>5</v>
      </c>
      <c r="E145" s="40">
        <v>15</v>
      </c>
      <c r="F145" s="40">
        <v>24</v>
      </c>
      <c r="G145" s="40">
        <v>46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2</v>
      </c>
      <c r="N145" s="40">
        <v>5</v>
      </c>
      <c r="O145" s="40">
        <v>15</v>
      </c>
      <c r="P145" s="40">
        <v>24</v>
      </c>
      <c r="Q145" s="40">
        <v>46</v>
      </c>
    </row>
    <row r="146" spans="2:17" ht="20.100000000000001" customHeight="1" thickBot="1" x14ac:dyDescent="0.25">
      <c r="B146" s="4" t="s">
        <v>376</v>
      </c>
      <c r="C146" s="40">
        <v>0</v>
      </c>
      <c r="D146" s="40">
        <v>0</v>
      </c>
      <c r="E146" s="40">
        <v>2</v>
      </c>
      <c r="F146" s="40">
        <v>6</v>
      </c>
      <c r="G146" s="40">
        <v>8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2</v>
      </c>
      <c r="P146" s="40">
        <v>6</v>
      </c>
      <c r="Q146" s="40">
        <v>8</v>
      </c>
    </row>
    <row r="147" spans="2:17" ht="20.100000000000001" customHeight="1" thickBot="1" x14ac:dyDescent="0.25">
      <c r="B147" s="4" t="s">
        <v>193</v>
      </c>
      <c r="C147" s="40">
        <v>5</v>
      </c>
      <c r="D147" s="40">
        <v>0</v>
      </c>
      <c r="E147" s="40">
        <v>105</v>
      </c>
      <c r="F147" s="40">
        <v>22</v>
      </c>
      <c r="G147" s="40">
        <v>132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5</v>
      </c>
      <c r="N147" s="40">
        <v>0</v>
      </c>
      <c r="O147" s="40">
        <v>105</v>
      </c>
      <c r="P147" s="40">
        <v>22</v>
      </c>
      <c r="Q147" s="40">
        <v>132</v>
      </c>
    </row>
    <row r="148" spans="2:17" ht="20.100000000000001" customHeight="1" thickBot="1" x14ac:dyDescent="0.25">
      <c r="B148" s="4" t="s">
        <v>377</v>
      </c>
      <c r="C148" s="40">
        <v>0</v>
      </c>
      <c r="D148" s="40">
        <v>0</v>
      </c>
      <c r="E148" s="40">
        <v>1</v>
      </c>
      <c r="F148" s="40">
        <v>10</v>
      </c>
      <c r="G148" s="40">
        <v>11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1</v>
      </c>
      <c r="P148" s="40">
        <v>10</v>
      </c>
      <c r="Q148" s="40">
        <v>11</v>
      </c>
    </row>
    <row r="149" spans="2:17" ht="20.100000000000001" customHeight="1" thickBot="1" x14ac:dyDescent="0.25">
      <c r="B149" s="4" t="s">
        <v>378</v>
      </c>
      <c r="C149" s="40">
        <v>0</v>
      </c>
      <c r="D149" s="40">
        <v>0</v>
      </c>
      <c r="E149" s="40">
        <v>6</v>
      </c>
      <c r="F149" s="40">
        <v>4</v>
      </c>
      <c r="G149" s="40">
        <v>10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6</v>
      </c>
      <c r="P149" s="40">
        <v>4</v>
      </c>
      <c r="Q149" s="40">
        <v>10</v>
      </c>
    </row>
    <row r="150" spans="2:17" ht="20.100000000000001" customHeight="1" thickBot="1" x14ac:dyDescent="0.25">
      <c r="B150" s="4" t="s">
        <v>379</v>
      </c>
      <c r="C150" s="40">
        <v>0</v>
      </c>
      <c r="D150" s="40">
        <v>0</v>
      </c>
      <c r="E150" s="40">
        <v>4</v>
      </c>
      <c r="F150" s="40">
        <v>1</v>
      </c>
      <c r="G150" s="40">
        <v>5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4</v>
      </c>
      <c r="P150" s="40">
        <v>1</v>
      </c>
      <c r="Q150" s="40">
        <v>5</v>
      </c>
    </row>
    <row r="151" spans="2:17" ht="20.100000000000001" customHeight="1" thickBot="1" x14ac:dyDescent="0.25">
      <c r="B151" s="4" t="s">
        <v>380</v>
      </c>
      <c r="C151" s="40">
        <v>0</v>
      </c>
      <c r="D151" s="40">
        <v>0</v>
      </c>
      <c r="E151" s="40">
        <v>27</v>
      </c>
      <c r="F151" s="40">
        <v>11</v>
      </c>
      <c r="G151" s="40">
        <v>38</v>
      </c>
      <c r="H151" s="40">
        <v>0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27</v>
      </c>
      <c r="P151" s="40">
        <v>11</v>
      </c>
      <c r="Q151" s="40">
        <v>38</v>
      </c>
    </row>
    <row r="152" spans="2:17" ht="20.100000000000001" customHeight="1" thickBot="1" x14ac:dyDescent="0.25">
      <c r="B152" s="4" t="s">
        <v>381</v>
      </c>
      <c r="C152" s="40">
        <v>2</v>
      </c>
      <c r="D152" s="40">
        <v>0</v>
      </c>
      <c r="E152" s="40">
        <v>44</v>
      </c>
      <c r="F152" s="40">
        <v>25</v>
      </c>
      <c r="G152" s="40">
        <v>71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2</v>
      </c>
      <c r="N152" s="40">
        <v>0</v>
      </c>
      <c r="O152" s="40">
        <v>44</v>
      </c>
      <c r="P152" s="40">
        <v>25</v>
      </c>
      <c r="Q152" s="40">
        <v>71</v>
      </c>
    </row>
    <row r="153" spans="2:17" ht="20.100000000000001" customHeight="1" thickBot="1" x14ac:dyDescent="0.25">
      <c r="B153" s="4" t="s">
        <v>382</v>
      </c>
      <c r="C153" s="40">
        <v>0</v>
      </c>
      <c r="D153" s="40">
        <v>0</v>
      </c>
      <c r="E153" s="40">
        <v>24</v>
      </c>
      <c r="F153" s="40">
        <v>11</v>
      </c>
      <c r="G153" s="40">
        <v>35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24</v>
      </c>
      <c r="P153" s="40">
        <v>11</v>
      </c>
      <c r="Q153" s="40">
        <v>35</v>
      </c>
    </row>
    <row r="154" spans="2:17" ht="20.100000000000001" customHeight="1" thickBot="1" x14ac:dyDescent="0.25">
      <c r="B154" s="4" t="s">
        <v>383</v>
      </c>
      <c r="C154" s="40">
        <v>0</v>
      </c>
      <c r="D154" s="40">
        <v>0</v>
      </c>
      <c r="E154" s="40">
        <v>3</v>
      </c>
      <c r="F154" s="40">
        <v>2</v>
      </c>
      <c r="G154" s="40">
        <v>5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3</v>
      </c>
      <c r="P154" s="40">
        <v>2</v>
      </c>
      <c r="Q154" s="40">
        <v>5</v>
      </c>
    </row>
    <row r="155" spans="2:17" ht="20.100000000000001" customHeight="1" thickBot="1" x14ac:dyDescent="0.25">
      <c r="B155" s="4" t="s">
        <v>384</v>
      </c>
      <c r="C155" s="40">
        <v>0</v>
      </c>
      <c r="D155" s="40">
        <v>0</v>
      </c>
      <c r="E155" s="40">
        <v>33</v>
      </c>
      <c r="F155" s="40">
        <v>17</v>
      </c>
      <c r="G155" s="40">
        <v>50</v>
      </c>
      <c r="H155" s="40">
        <v>0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33</v>
      </c>
      <c r="P155" s="40">
        <v>17</v>
      </c>
      <c r="Q155" s="40">
        <v>50</v>
      </c>
    </row>
    <row r="156" spans="2:17" ht="20.100000000000001" customHeight="1" thickBot="1" x14ac:dyDescent="0.25">
      <c r="B156" s="4" t="s">
        <v>385</v>
      </c>
      <c r="C156" s="40">
        <v>0</v>
      </c>
      <c r="D156" s="40">
        <v>6</v>
      </c>
      <c r="E156" s="40">
        <v>22</v>
      </c>
      <c r="F156" s="40">
        <v>51</v>
      </c>
      <c r="G156" s="40">
        <v>79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6</v>
      </c>
      <c r="O156" s="40">
        <v>22</v>
      </c>
      <c r="P156" s="40">
        <v>51</v>
      </c>
      <c r="Q156" s="40">
        <v>79</v>
      </c>
    </row>
    <row r="157" spans="2:17" ht="20.100000000000001" customHeight="1" thickBot="1" x14ac:dyDescent="0.25">
      <c r="B157" s="4" t="s">
        <v>386</v>
      </c>
      <c r="C157" s="40">
        <v>1</v>
      </c>
      <c r="D157" s="40">
        <v>0</v>
      </c>
      <c r="E157" s="40">
        <v>77</v>
      </c>
      <c r="F157" s="40">
        <v>20</v>
      </c>
      <c r="G157" s="40">
        <v>98</v>
      </c>
      <c r="H157" s="40">
        <v>0</v>
      </c>
      <c r="I157" s="40">
        <v>0</v>
      </c>
      <c r="J157" s="40">
        <v>0</v>
      </c>
      <c r="K157" s="40">
        <v>0</v>
      </c>
      <c r="L157" s="40">
        <v>0</v>
      </c>
      <c r="M157" s="40">
        <v>1</v>
      </c>
      <c r="N157" s="40">
        <v>0</v>
      </c>
      <c r="O157" s="40">
        <v>77</v>
      </c>
      <c r="P157" s="40">
        <v>20</v>
      </c>
      <c r="Q157" s="40">
        <v>98</v>
      </c>
    </row>
    <row r="158" spans="2:17" ht="20.100000000000001" customHeight="1" thickBot="1" x14ac:dyDescent="0.25">
      <c r="B158" s="4" t="s">
        <v>387</v>
      </c>
      <c r="C158" s="40">
        <v>0</v>
      </c>
      <c r="D158" s="40">
        <v>0</v>
      </c>
      <c r="E158" s="40">
        <v>13</v>
      </c>
      <c r="F158" s="40">
        <v>2</v>
      </c>
      <c r="G158" s="40">
        <v>15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13</v>
      </c>
      <c r="P158" s="40">
        <v>2</v>
      </c>
      <c r="Q158" s="40">
        <v>15</v>
      </c>
    </row>
    <row r="159" spans="2:17" ht="20.100000000000001" customHeight="1" thickBot="1" x14ac:dyDescent="0.25">
      <c r="B159" s="4" t="s">
        <v>388</v>
      </c>
      <c r="C159" s="40">
        <v>4</v>
      </c>
      <c r="D159" s="40">
        <v>0</v>
      </c>
      <c r="E159" s="40">
        <v>100</v>
      </c>
      <c r="F159" s="40">
        <v>30</v>
      </c>
      <c r="G159" s="40">
        <v>134</v>
      </c>
      <c r="H159" s="40">
        <v>0</v>
      </c>
      <c r="I159" s="40">
        <v>1</v>
      </c>
      <c r="J159" s="40">
        <v>0</v>
      </c>
      <c r="K159" s="40">
        <v>1</v>
      </c>
      <c r="L159" s="40">
        <v>2</v>
      </c>
      <c r="M159" s="40">
        <v>4</v>
      </c>
      <c r="N159" s="40">
        <v>1</v>
      </c>
      <c r="O159" s="40">
        <v>100</v>
      </c>
      <c r="P159" s="40">
        <v>31</v>
      </c>
      <c r="Q159" s="40">
        <v>136</v>
      </c>
    </row>
    <row r="160" spans="2:17" ht="20.100000000000001" customHeight="1" thickBot="1" x14ac:dyDescent="0.25">
      <c r="B160" s="4" t="s">
        <v>389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</row>
    <row r="161" spans="2:17" ht="20.100000000000001" customHeight="1" thickBot="1" x14ac:dyDescent="0.25">
      <c r="B161" s="4" t="s">
        <v>390</v>
      </c>
      <c r="C161" s="40">
        <v>0</v>
      </c>
      <c r="D161" s="40">
        <v>0</v>
      </c>
      <c r="E161" s="40">
        <v>1</v>
      </c>
      <c r="F161" s="40">
        <v>1</v>
      </c>
      <c r="G161" s="40">
        <v>2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1</v>
      </c>
      <c r="P161" s="40">
        <v>1</v>
      </c>
      <c r="Q161" s="40">
        <v>2</v>
      </c>
    </row>
    <row r="162" spans="2:17" ht="20.100000000000001" customHeight="1" thickBot="1" x14ac:dyDescent="0.25">
      <c r="B162" s="4" t="s">
        <v>391</v>
      </c>
      <c r="C162" s="40">
        <v>0</v>
      </c>
      <c r="D162" s="40">
        <v>0</v>
      </c>
      <c r="E162" s="40">
        <v>19</v>
      </c>
      <c r="F162" s="40">
        <v>7</v>
      </c>
      <c r="G162" s="40">
        <v>26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19</v>
      </c>
      <c r="P162" s="40">
        <v>7</v>
      </c>
      <c r="Q162" s="40">
        <v>26</v>
      </c>
    </row>
    <row r="163" spans="2:17" ht="20.100000000000001" customHeight="1" thickBot="1" x14ac:dyDescent="0.25">
      <c r="B163" s="4" t="s">
        <v>392</v>
      </c>
      <c r="C163" s="40">
        <v>0</v>
      </c>
      <c r="D163" s="40">
        <v>0</v>
      </c>
      <c r="E163" s="40">
        <v>23</v>
      </c>
      <c r="F163" s="40">
        <v>11</v>
      </c>
      <c r="G163" s="40">
        <v>34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23</v>
      </c>
      <c r="P163" s="40">
        <v>11</v>
      </c>
      <c r="Q163" s="40">
        <v>34</v>
      </c>
    </row>
    <row r="164" spans="2:17" ht="20.100000000000001" customHeight="1" thickBot="1" x14ac:dyDescent="0.25">
      <c r="B164" s="4" t="s">
        <v>393</v>
      </c>
      <c r="C164" s="40">
        <v>0</v>
      </c>
      <c r="D164" s="40">
        <v>0</v>
      </c>
      <c r="E164" s="40">
        <v>0</v>
      </c>
      <c r="F164" s="40">
        <v>20</v>
      </c>
      <c r="G164" s="40">
        <v>20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20</v>
      </c>
      <c r="Q164" s="40">
        <v>20</v>
      </c>
    </row>
    <row r="165" spans="2:17" ht="20.100000000000001" customHeight="1" thickBot="1" x14ac:dyDescent="0.25">
      <c r="B165" s="4" t="s">
        <v>394</v>
      </c>
      <c r="C165" s="40">
        <v>0</v>
      </c>
      <c r="D165" s="40">
        <v>0</v>
      </c>
      <c r="E165" s="40">
        <v>0</v>
      </c>
      <c r="F165" s="40">
        <v>6</v>
      </c>
      <c r="G165" s="40">
        <v>6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6</v>
      </c>
      <c r="Q165" s="40">
        <v>6</v>
      </c>
    </row>
    <row r="166" spans="2:17" ht="20.100000000000001" customHeight="1" thickBot="1" x14ac:dyDescent="0.25">
      <c r="B166" s="4" t="s">
        <v>395</v>
      </c>
      <c r="C166" s="40">
        <v>0</v>
      </c>
      <c r="D166" s="40">
        <v>0</v>
      </c>
      <c r="E166" s="40">
        <v>0</v>
      </c>
      <c r="F166" s="40">
        <v>13</v>
      </c>
      <c r="G166" s="40">
        <v>13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13</v>
      </c>
      <c r="Q166" s="40">
        <v>13</v>
      </c>
    </row>
    <row r="167" spans="2:17" ht="20.100000000000001" customHeight="1" thickBot="1" x14ac:dyDescent="0.25">
      <c r="B167" s="4" t="s">
        <v>194</v>
      </c>
      <c r="C167" s="40">
        <v>0</v>
      </c>
      <c r="D167" s="40">
        <v>0</v>
      </c>
      <c r="E167" s="40">
        <v>0</v>
      </c>
      <c r="F167" s="40">
        <v>36</v>
      </c>
      <c r="G167" s="40">
        <v>36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36</v>
      </c>
      <c r="Q167" s="40">
        <v>36</v>
      </c>
    </row>
    <row r="168" spans="2:17" ht="20.100000000000001" customHeight="1" thickBot="1" x14ac:dyDescent="0.25">
      <c r="B168" s="4" t="s">
        <v>396</v>
      </c>
      <c r="C168" s="40">
        <v>0</v>
      </c>
      <c r="D168" s="40">
        <v>0</v>
      </c>
      <c r="E168" s="40">
        <v>0</v>
      </c>
      <c r="F168" s="40">
        <v>3</v>
      </c>
      <c r="G168" s="40">
        <v>3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3</v>
      </c>
      <c r="Q168" s="40">
        <v>3</v>
      </c>
    </row>
    <row r="169" spans="2:17" ht="20.100000000000001" customHeight="1" thickBot="1" x14ac:dyDescent="0.25">
      <c r="B169" s="4" t="s">
        <v>195</v>
      </c>
      <c r="C169" s="40">
        <v>4</v>
      </c>
      <c r="D169" s="40">
        <v>0</v>
      </c>
      <c r="E169" s="40">
        <v>70</v>
      </c>
      <c r="F169" s="40">
        <v>0</v>
      </c>
      <c r="G169" s="40">
        <v>74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4</v>
      </c>
      <c r="N169" s="40">
        <v>0</v>
      </c>
      <c r="O169" s="40">
        <v>70</v>
      </c>
      <c r="P169" s="40">
        <v>0</v>
      </c>
      <c r="Q169" s="40">
        <v>74</v>
      </c>
    </row>
    <row r="170" spans="2:17" ht="20.100000000000001" customHeight="1" thickBot="1" x14ac:dyDescent="0.25">
      <c r="B170" s="4" t="s">
        <v>397</v>
      </c>
      <c r="C170" s="40">
        <v>0</v>
      </c>
      <c r="D170" s="40">
        <v>0</v>
      </c>
      <c r="E170" s="40">
        <v>0</v>
      </c>
      <c r="F170" s="40">
        <v>50</v>
      </c>
      <c r="G170" s="40">
        <v>50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50</v>
      </c>
      <c r="Q170" s="40">
        <v>50</v>
      </c>
    </row>
    <row r="171" spans="2:17" ht="20.100000000000001" customHeight="1" thickBot="1" x14ac:dyDescent="0.25">
      <c r="B171" s="4" t="s">
        <v>398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</row>
    <row r="172" spans="2:17" ht="20.100000000000001" customHeight="1" thickBot="1" x14ac:dyDescent="0.25">
      <c r="B172" s="4" t="s">
        <v>399</v>
      </c>
      <c r="C172" s="40">
        <v>0</v>
      </c>
      <c r="D172" s="40">
        <v>1</v>
      </c>
      <c r="E172" s="40">
        <v>0</v>
      </c>
      <c r="F172" s="40">
        <v>15</v>
      </c>
      <c r="G172" s="40">
        <v>16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1</v>
      </c>
      <c r="O172" s="40">
        <v>0</v>
      </c>
      <c r="P172" s="40">
        <v>15</v>
      </c>
      <c r="Q172" s="40">
        <v>16</v>
      </c>
    </row>
    <row r="173" spans="2:17" ht="20.100000000000001" customHeight="1" thickBot="1" x14ac:dyDescent="0.25">
      <c r="B173" s="4" t="s">
        <v>400</v>
      </c>
      <c r="C173" s="40">
        <v>0</v>
      </c>
      <c r="D173" s="40">
        <v>0</v>
      </c>
      <c r="E173" s="40">
        <v>0</v>
      </c>
      <c r="F173" s="40">
        <v>6</v>
      </c>
      <c r="G173" s="40">
        <v>6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6</v>
      </c>
      <c r="Q173" s="40">
        <v>6</v>
      </c>
    </row>
    <row r="174" spans="2:17" ht="20.100000000000001" customHeight="1" thickBot="1" x14ac:dyDescent="0.25">
      <c r="B174" s="4" t="s">
        <v>401</v>
      </c>
      <c r="C174" s="40">
        <v>0</v>
      </c>
      <c r="D174" s="40">
        <v>0</v>
      </c>
      <c r="E174" s="40">
        <v>0</v>
      </c>
      <c r="F174" s="40">
        <v>5</v>
      </c>
      <c r="G174" s="40">
        <v>5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5</v>
      </c>
      <c r="Q174" s="40">
        <v>5</v>
      </c>
    </row>
    <row r="175" spans="2:17" ht="20.100000000000001" customHeight="1" thickBot="1" x14ac:dyDescent="0.25">
      <c r="B175" s="4" t="s">
        <v>402</v>
      </c>
      <c r="C175" s="40">
        <v>0</v>
      </c>
      <c r="D175" s="40">
        <v>1</v>
      </c>
      <c r="E175" s="40">
        <v>0</v>
      </c>
      <c r="F175" s="40">
        <v>5</v>
      </c>
      <c r="G175" s="40">
        <v>6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1</v>
      </c>
      <c r="O175" s="40">
        <v>0</v>
      </c>
      <c r="P175" s="40">
        <v>5</v>
      </c>
      <c r="Q175" s="40">
        <v>6</v>
      </c>
    </row>
    <row r="176" spans="2:17" ht="20.100000000000001" customHeight="1" thickBot="1" x14ac:dyDescent="0.25">
      <c r="B176" s="4" t="s">
        <v>403</v>
      </c>
      <c r="C176" s="40">
        <v>0</v>
      </c>
      <c r="D176" s="40">
        <v>0</v>
      </c>
      <c r="E176" s="40">
        <v>0</v>
      </c>
      <c r="F176" s="40">
        <v>4</v>
      </c>
      <c r="G176" s="40">
        <v>4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4</v>
      </c>
      <c r="Q176" s="40">
        <v>4</v>
      </c>
    </row>
    <row r="177" spans="2:17" ht="20.100000000000001" customHeight="1" thickBot="1" x14ac:dyDescent="0.25">
      <c r="B177" s="4" t="s">
        <v>196</v>
      </c>
      <c r="C177" s="40">
        <v>7</v>
      </c>
      <c r="D177" s="40">
        <v>3</v>
      </c>
      <c r="E177" s="40">
        <v>60</v>
      </c>
      <c r="F177" s="40">
        <v>69</v>
      </c>
      <c r="G177" s="40">
        <v>139</v>
      </c>
      <c r="H177" s="40">
        <v>0</v>
      </c>
      <c r="I177" s="40">
        <v>0</v>
      </c>
      <c r="J177" s="40">
        <v>0</v>
      </c>
      <c r="K177" s="40">
        <v>0</v>
      </c>
      <c r="L177" s="40">
        <v>0</v>
      </c>
      <c r="M177" s="40">
        <v>7</v>
      </c>
      <c r="N177" s="40">
        <v>3</v>
      </c>
      <c r="O177" s="40">
        <v>60</v>
      </c>
      <c r="P177" s="40">
        <v>69</v>
      </c>
      <c r="Q177" s="40">
        <v>139</v>
      </c>
    </row>
    <row r="178" spans="2:17" ht="20.100000000000001" customHeight="1" thickBot="1" x14ac:dyDescent="0.25">
      <c r="B178" s="4" t="s">
        <v>404</v>
      </c>
      <c r="C178" s="40">
        <v>0</v>
      </c>
      <c r="D178" s="40">
        <v>0</v>
      </c>
      <c r="E178" s="40">
        <v>0</v>
      </c>
      <c r="F178" s="40">
        <v>10</v>
      </c>
      <c r="G178" s="40">
        <v>10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10</v>
      </c>
      <c r="Q178" s="40">
        <v>10</v>
      </c>
    </row>
    <row r="179" spans="2:17" ht="20.100000000000001" customHeight="1" thickBot="1" x14ac:dyDescent="0.25">
      <c r="B179" s="4" t="s">
        <v>405</v>
      </c>
      <c r="C179" s="40">
        <v>0</v>
      </c>
      <c r="D179" s="40">
        <v>0</v>
      </c>
      <c r="E179" s="40">
        <v>3</v>
      </c>
      <c r="F179" s="40">
        <v>31</v>
      </c>
      <c r="G179" s="40">
        <v>34</v>
      </c>
      <c r="H179" s="40">
        <v>0</v>
      </c>
      <c r="I179" s="40">
        <v>1</v>
      </c>
      <c r="J179" s="40">
        <v>0</v>
      </c>
      <c r="K179" s="40">
        <v>1</v>
      </c>
      <c r="L179" s="40">
        <v>2</v>
      </c>
      <c r="M179" s="40">
        <v>0</v>
      </c>
      <c r="N179" s="40">
        <v>1</v>
      </c>
      <c r="O179" s="40">
        <v>3</v>
      </c>
      <c r="P179" s="40">
        <v>32</v>
      </c>
      <c r="Q179" s="40">
        <v>36</v>
      </c>
    </row>
    <row r="180" spans="2:17" ht="20.100000000000001" customHeight="1" thickBot="1" x14ac:dyDescent="0.25">
      <c r="B180" s="4" t="s">
        <v>406</v>
      </c>
      <c r="C180" s="40">
        <v>0</v>
      </c>
      <c r="D180" s="40">
        <v>1</v>
      </c>
      <c r="E180" s="40">
        <v>0</v>
      </c>
      <c r="F180" s="40">
        <v>8</v>
      </c>
      <c r="G180" s="40">
        <v>9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1</v>
      </c>
      <c r="O180" s="40">
        <v>0</v>
      </c>
      <c r="P180" s="40">
        <v>8</v>
      </c>
      <c r="Q180" s="40">
        <v>9</v>
      </c>
    </row>
    <row r="181" spans="2:17" ht="20.100000000000001" customHeight="1" thickBot="1" x14ac:dyDescent="0.25">
      <c r="B181" s="4" t="s">
        <v>407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</row>
    <row r="182" spans="2:17" ht="20.100000000000001" customHeight="1" thickBot="1" x14ac:dyDescent="0.25">
      <c r="B182" s="4" t="s">
        <v>408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</row>
    <row r="183" spans="2:17" ht="20.100000000000001" customHeight="1" thickBot="1" x14ac:dyDescent="0.25">
      <c r="B183" s="4" t="s">
        <v>197</v>
      </c>
      <c r="C183" s="40">
        <v>0</v>
      </c>
      <c r="D183" s="40">
        <v>0</v>
      </c>
      <c r="E183" s="40">
        <v>14</v>
      </c>
      <c r="F183" s="40">
        <v>26</v>
      </c>
      <c r="G183" s="40">
        <v>40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14</v>
      </c>
      <c r="P183" s="40">
        <v>26</v>
      </c>
      <c r="Q183" s="40">
        <v>40</v>
      </c>
    </row>
    <row r="184" spans="2:17" ht="20.100000000000001" customHeight="1" thickBot="1" x14ac:dyDescent="0.25">
      <c r="B184" s="4" t="s">
        <v>409</v>
      </c>
      <c r="C184" s="40">
        <v>0</v>
      </c>
      <c r="D184" s="40">
        <v>0</v>
      </c>
      <c r="E184" s="40">
        <v>0</v>
      </c>
      <c r="F184" s="40">
        <v>1</v>
      </c>
      <c r="G184" s="40">
        <v>1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1</v>
      </c>
      <c r="Q184" s="40">
        <v>1</v>
      </c>
    </row>
    <row r="185" spans="2:17" ht="20.100000000000001" customHeight="1" thickBot="1" x14ac:dyDescent="0.25">
      <c r="B185" s="4" t="s">
        <v>410</v>
      </c>
      <c r="C185" s="40">
        <v>0</v>
      </c>
      <c r="D185" s="40">
        <v>1</v>
      </c>
      <c r="E185" s="40">
        <v>0</v>
      </c>
      <c r="F185" s="40">
        <v>3</v>
      </c>
      <c r="G185" s="40">
        <v>4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1</v>
      </c>
      <c r="O185" s="40">
        <v>0</v>
      </c>
      <c r="P185" s="40">
        <v>3</v>
      </c>
      <c r="Q185" s="40">
        <v>4</v>
      </c>
    </row>
    <row r="186" spans="2:17" ht="20.100000000000001" customHeight="1" thickBot="1" x14ac:dyDescent="0.25">
      <c r="B186" s="4" t="s">
        <v>198</v>
      </c>
      <c r="C186" s="40">
        <v>0</v>
      </c>
      <c r="D186" s="40">
        <v>0</v>
      </c>
      <c r="E186" s="40">
        <v>0</v>
      </c>
      <c r="F186" s="40">
        <v>122</v>
      </c>
      <c r="G186" s="40">
        <v>122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122</v>
      </c>
      <c r="Q186" s="40">
        <v>122</v>
      </c>
    </row>
    <row r="187" spans="2:17" ht="20.100000000000001" customHeight="1" thickBot="1" x14ac:dyDescent="0.25">
      <c r="B187" s="4" t="s">
        <v>411</v>
      </c>
      <c r="C187" s="40">
        <v>0</v>
      </c>
      <c r="D187" s="40">
        <v>0</v>
      </c>
      <c r="E187" s="40">
        <v>0</v>
      </c>
      <c r="F187" s="40">
        <v>4</v>
      </c>
      <c r="G187" s="40">
        <v>4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4</v>
      </c>
      <c r="Q187" s="40">
        <v>4</v>
      </c>
    </row>
    <row r="188" spans="2:17" ht="20.100000000000001" customHeight="1" thickBot="1" x14ac:dyDescent="0.25">
      <c r="B188" s="4" t="s">
        <v>412</v>
      </c>
      <c r="C188" s="40">
        <v>0</v>
      </c>
      <c r="D188" s="40">
        <v>0</v>
      </c>
      <c r="E188" s="40">
        <v>0</v>
      </c>
      <c r="F188" s="40">
        <v>5</v>
      </c>
      <c r="G188" s="40">
        <v>5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5</v>
      </c>
      <c r="Q188" s="40">
        <v>5</v>
      </c>
    </row>
    <row r="189" spans="2:17" ht="20.100000000000001" customHeight="1" thickBot="1" x14ac:dyDescent="0.25">
      <c r="B189" s="4" t="s">
        <v>413</v>
      </c>
      <c r="C189" s="40">
        <v>0</v>
      </c>
      <c r="D189" s="40">
        <v>0</v>
      </c>
      <c r="E189" s="40">
        <v>0</v>
      </c>
      <c r="F189" s="40">
        <v>11</v>
      </c>
      <c r="G189" s="40">
        <v>11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11</v>
      </c>
      <c r="Q189" s="40">
        <v>11</v>
      </c>
    </row>
    <row r="190" spans="2:17" ht="20.100000000000001" customHeight="1" thickBot="1" x14ac:dyDescent="0.25">
      <c r="B190" s="4" t="s">
        <v>414</v>
      </c>
      <c r="C190" s="40">
        <v>0</v>
      </c>
      <c r="D190" s="40">
        <v>0</v>
      </c>
      <c r="E190" s="40">
        <v>3</v>
      </c>
      <c r="F190" s="40">
        <v>5</v>
      </c>
      <c r="G190" s="40">
        <v>8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3</v>
      </c>
      <c r="P190" s="40">
        <v>5</v>
      </c>
      <c r="Q190" s="40">
        <v>8</v>
      </c>
    </row>
    <row r="191" spans="2:17" ht="20.100000000000001" customHeight="1" thickBot="1" x14ac:dyDescent="0.25">
      <c r="B191" s="4" t="s">
        <v>199</v>
      </c>
      <c r="C191" s="40">
        <v>0</v>
      </c>
      <c r="D191" s="40">
        <v>0</v>
      </c>
      <c r="E191" s="40">
        <v>87</v>
      </c>
      <c r="F191" s="40">
        <v>36</v>
      </c>
      <c r="G191" s="40">
        <v>123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87</v>
      </c>
      <c r="P191" s="40">
        <v>36</v>
      </c>
      <c r="Q191" s="40">
        <v>123</v>
      </c>
    </row>
    <row r="192" spans="2:17" ht="20.100000000000001" customHeight="1" thickBot="1" x14ac:dyDescent="0.25">
      <c r="B192" s="4" t="s">
        <v>415</v>
      </c>
      <c r="C192" s="40">
        <v>0</v>
      </c>
      <c r="D192" s="40">
        <v>0</v>
      </c>
      <c r="E192" s="40">
        <v>0</v>
      </c>
      <c r="F192" s="40">
        <v>10</v>
      </c>
      <c r="G192" s="40">
        <v>10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10</v>
      </c>
      <c r="Q192" s="40">
        <v>10</v>
      </c>
    </row>
    <row r="193" spans="2:17" ht="20.100000000000001" customHeight="1" thickBot="1" x14ac:dyDescent="0.25">
      <c r="B193" s="4" t="s">
        <v>416</v>
      </c>
      <c r="C193" s="40">
        <v>0</v>
      </c>
      <c r="D193" s="40">
        <v>0</v>
      </c>
      <c r="E193" s="40">
        <v>0</v>
      </c>
      <c r="F193" s="40">
        <v>6</v>
      </c>
      <c r="G193" s="40">
        <v>6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6</v>
      </c>
      <c r="Q193" s="40">
        <v>6</v>
      </c>
    </row>
    <row r="194" spans="2:17" ht="20.100000000000001" customHeight="1" thickBot="1" x14ac:dyDescent="0.25">
      <c r="B194" s="4" t="s">
        <v>417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</row>
    <row r="195" spans="2:17" ht="20.100000000000001" customHeight="1" thickBot="1" x14ac:dyDescent="0.25">
      <c r="B195" s="4" t="s">
        <v>418</v>
      </c>
      <c r="C195" s="40">
        <v>0</v>
      </c>
      <c r="D195" s="40">
        <v>0</v>
      </c>
      <c r="E195" s="40">
        <v>0</v>
      </c>
      <c r="F195" s="40">
        <v>4</v>
      </c>
      <c r="G195" s="40">
        <v>4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4</v>
      </c>
      <c r="Q195" s="40">
        <v>4</v>
      </c>
    </row>
    <row r="196" spans="2:17" ht="20.100000000000001" customHeight="1" thickBot="1" x14ac:dyDescent="0.25">
      <c r="B196" s="4" t="s">
        <v>419</v>
      </c>
      <c r="C196" s="40">
        <v>0</v>
      </c>
      <c r="D196" s="40">
        <v>0</v>
      </c>
      <c r="E196" s="40">
        <v>0</v>
      </c>
      <c r="F196" s="40">
        <v>1</v>
      </c>
      <c r="G196" s="40">
        <v>1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1</v>
      </c>
      <c r="Q196" s="40">
        <v>1</v>
      </c>
    </row>
    <row r="197" spans="2:17" ht="20.100000000000001" customHeight="1" thickBot="1" x14ac:dyDescent="0.25">
      <c r="B197" s="4" t="s">
        <v>200</v>
      </c>
      <c r="C197" s="40">
        <v>0</v>
      </c>
      <c r="D197" s="40">
        <v>0</v>
      </c>
      <c r="E197" s="40">
        <v>30</v>
      </c>
      <c r="F197" s="40">
        <v>16</v>
      </c>
      <c r="G197" s="40">
        <v>46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30</v>
      </c>
      <c r="P197" s="40">
        <v>16</v>
      </c>
      <c r="Q197" s="40">
        <v>46</v>
      </c>
    </row>
    <row r="198" spans="2:17" ht="20.100000000000001" customHeight="1" thickBot="1" x14ac:dyDescent="0.25">
      <c r="B198" s="4" t="s">
        <v>201</v>
      </c>
      <c r="C198" s="40">
        <v>14</v>
      </c>
      <c r="D198" s="40">
        <v>0</v>
      </c>
      <c r="E198" s="40">
        <v>229</v>
      </c>
      <c r="F198" s="40">
        <v>68</v>
      </c>
      <c r="G198" s="40">
        <v>311</v>
      </c>
      <c r="H198" s="40">
        <v>0</v>
      </c>
      <c r="I198" s="40">
        <v>0</v>
      </c>
      <c r="J198" s="40">
        <v>0</v>
      </c>
      <c r="K198" s="40">
        <v>0</v>
      </c>
      <c r="L198" s="40">
        <v>0</v>
      </c>
      <c r="M198" s="40">
        <v>14</v>
      </c>
      <c r="N198" s="40">
        <v>0</v>
      </c>
      <c r="O198" s="40">
        <v>229</v>
      </c>
      <c r="P198" s="40">
        <v>68</v>
      </c>
      <c r="Q198" s="40">
        <v>311</v>
      </c>
    </row>
    <row r="199" spans="2:17" ht="20.100000000000001" customHeight="1" thickBot="1" x14ac:dyDescent="0.25">
      <c r="B199" s="4" t="s">
        <v>420</v>
      </c>
      <c r="C199" s="40">
        <v>0</v>
      </c>
      <c r="D199" s="40">
        <v>0</v>
      </c>
      <c r="E199" s="40">
        <v>0</v>
      </c>
      <c r="F199" s="40">
        <v>38</v>
      </c>
      <c r="G199" s="40">
        <v>38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38</v>
      </c>
      <c r="Q199" s="40">
        <v>38</v>
      </c>
    </row>
    <row r="200" spans="2:17" ht="20.100000000000001" customHeight="1" thickBot="1" x14ac:dyDescent="0.25">
      <c r="B200" s="4" t="s">
        <v>421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</row>
    <row r="201" spans="2:17" ht="20.100000000000001" customHeight="1" thickBot="1" x14ac:dyDescent="0.25">
      <c r="B201" s="4" t="s">
        <v>422</v>
      </c>
      <c r="C201" s="40">
        <v>0</v>
      </c>
      <c r="D201" s="40">
        <v>0</v>
      </c>
      <c r="E201" s="40">
        <v>0</v>
      </c>
      <c r="F201" s="40">
        <v>1</v>
      </c>
      <c r="G201" s="40">
        <v>1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1</v>
      </c>
      <c r="Q201" s="40">
        <v>1</v>
      </c>
    </row>
    <row r="202" spans="2:17" ht="20.100000000000001" customHeight="1" thickBot="1" x14ac:dyDescent="0.25">
      <c r="B202" s="4" t="s">
        <v>202</v>
      </c>
      <c r="C202" s="40">
        <v>3</v>
      </c>
      <c r="D202" s="40">
        <v>24</v>
      </c>
      <c r="E202" s="40">
        <v>6</v>
      </c>
      <c r="F202" s="40">
        <v>47</v>
      </c>
      <c r="G202" s="40">
        <v>80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3</v>
      </c>
      <c r="N202" s="40">
        <v>24</v>
      </c>
      <c r="O202" s="40">
        <v>6</v>
      </c>
      <c r="P202" s="40">
        <v>47</v>
      </c>
      <c r="Q202" s="40">
        <v>80</v>
      </c>
    </row>
    <row r="203" spans="2:17" ht="20.100000000000001" customHeight="1" thickBot="1" x14ac:dyDescent="0.25">
      <c r="B203" s="4" t="s">
        <v>423</v>
      </c>
      <c r="C203" s="40">
        <v>0</v>
      </c>
      <c r="D203" s="40">
        <v>0</v>
      </c>
      <c r="E203" s="40">
        <v>0</v>
      </c>
      <c r="F203" s="40">
        <v>19</v>
      </c>
      <c r="G203" s="40">
        <v>19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19</v>
      </c>
      <c r="Q203" s="40">
        <v>19</v>
      </c>
    </row>
    <row r="204" spans="2:17" ht="20.100000000000001" customHeight="1" thickBot="1" x14ac:dyDescent="0.25">
      <c r="B204" s="4" t="s">
        <v>424</v>
      </c>
      <c r="C204" s="40">
        <v>0</v>
      </c>
      <c r="D204" s="40">
        <v>0</v>
      </c>
      <c r="E204" s="40">
        <v>0</v>
      </c>
      <c r="F204" s="40">
        <v>2</v>
      </c>
      <c r="G204" s="40">
        <v>2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2</v>
      </c>
      <c r="Q204" s="40">
        <v>2</v>
      </c>
    </row>
    <row r="205" spans="2:17" ht="20.100000000000001" customHeight="1" thickBot="1" x14ac:dyDescent="0.25">
      <c r="B205" s="4" t="s">
        <v>425</v>
      </c>
      <c r="C205" s="40">
        <v>0</v>
      </c>
      <c r="D205" s="40">
        <v>0</v>
      </c>
      <c r="E205" s="40">
        <v>0</v>
      </c>
      <c r="F205" s="40">
        <v>1</v>
      </c>
      <c r="G205" s="40">
        <v>1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1</v>
      </c>
      <c r="Q205" s="40">
        <v>1</v>
      </c>
    </row>
    <row r="206" spans="2:17" ht="20.100000000000001" customHeight="1" thickBot="1" x14ac:dyDescent="0.25">
      <c r="B206" s="4" t="s">
        <v>203</v>
      </c>
      <c r="C206" s="40">
        <v>0</v>
      </c>
      <c r="D206" s="40">
        <v>0</v>
      </c>
      <c r="E206" s="40">
        <v>122</v>
      </c>
      <c r="F206" s="40">
        <v>58</v>
      </c>
      <c r="G206" s="40">
        <v>180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122</v>
      </c>
      <c r="P206" s="40">
        <v>58</v>
      </c>
      <c r="Q206" s="40">
        <v>180</v>
      </c>
    </row>
    <row r="207" spans="2:17" ht="20.100000000000001" customHeight="1" thickBot="1" x14ac:dyDescent="0.25">
      <c r="B207" s="4" t="s">
        <v>426</v>
      </c>
      <c r="C207" s="40">
        <v>0</v>
      </c>
      <c r="D207" s="40">
        <v>0</v>
      </c>
      <c r="E207" s="40">
        <v>2</v>
      </c>
      <c r="F207" s="40">
        <v>1</v>
      </c>
      <c r="G207" s="40">
        <v>3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2</v>
      </c>
      <c r="P207" s="40">
        <v>1</v>
      </c>
      <c r="Q207" s="40">
        <v>3</v>
      </c>
    </row>
    <row r="208" spans="2:17" ht="20.100000000000001" customHeight="1" thickBot="1" x14ac:dyDescent="0.25">
      <c r="B208" s="4" t="s">
        <v>427</v>
      </c>
      <c r="C208" s="40">
        <v>0</v>
      </c>
      <c r="D208" s="40">
        <v>0</v>
      </c>
      <c r="E208" s="40">
        <v>36</v>
      </c>
      <c r="F208" s="40">
        <v>16</v>
      </c>
      <c r="G208" s="40">
        <v>52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36</v>
      </c>
      <c r="P208" s="40">
        <v>16</v>
      </c>
      <c r="Q208" s="40">
        <v>52</v>
      </c>
    </row>
    <row r="209" spans="2:17" ht="20.100000000000001" customHeight="1" thickBot="1" x14ac:dyDescent="0.25">
      <c r="B209" s="4" t="s">
        <v>428</v>
      </c>
      <c r="C209" s="40">
        <v>0</v>
      </c>
      <c r="D209" s="40">
        <v>0</v>
      </c>
      <c r="E209" s="40">
        <v>0</v>
      </c>
      <c r="F209" s="40">
        <v>3</v>
      </c>
      <c r="G209" s="40">
        <v>3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3</v>
      </c>
      <c r="Q209" s="40">
        <v>3</v>
      </c>
    </row>
    <row r="210" spans="2:17" ht="20.100000000000001" customHeight="1" thickBot="1" x14ac:dyDescent="0.25">
      <c r="B210" s="4" t="s">
        <v>429</v>
      </c>
      <c r="C210" s="40">
        <v>0</v>
      </c>
      <c r="D210" s="40">
        <v>0</v>
      </c>
      <c r="E210" s="40">
        <v>19</v>
      </c>
      <c r="F210" s="40">
        <v>0</v>
      </c>
      <c r="G210" s="40">
        <v>19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19</v>
      </c>
      <c r="P210" s="40">
        <v>0</v>
      </c>
      <c r="Q210" s="40">
        <v>19</v>
      </c>
    </row>
    <row r="211" spans="2:17" ht="20.100000000000001" customHeight="1" thickBot="1" x14ac:dyDescent="0.25">
      <c r="B211" s="4" t="s">
        <v>430</v>
      </c>
      <c r="C211" s="40">
        <v>0</v>
      </c>
      <c r="D211" s="40">
        <v>0</v>
      </c>
      <c r="E211" s="40">
        <v>4</v>
      </c>
      <c r="F211" s="40">
        <v>12</v>
      </c>
      <c r="G211" s="40">
        <v>16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4</v>
      </c>
      <c r="P211" s="40">
        <v>12</v>
      </c>
      <c r="Q211" s="40">
        <v>16</v>
      </c>
    </row>
    <row r="212" spans="2:17" ht="20.100000000000001" customHeight="1" thickBot="1" x14ac:dyDescent="0.25">
      <c r="B212" s="4" t="s">
        <v>431</v>
      </c>
      <c r="C212" s="40">
        <v>1</v>
      </c>
      <c r="D212" s="40">
        <v>0</v>
      </c>
      <c r="E212" s="40">
        <v>19</v>
      </c>
      <c r="F212" s="40">
        <v>5</v>
      </c>
      <c r="G212" s="40">
        <v>25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1</v>
      </c>
      <c r="N212" s="40">
        <v>0</v>
      </c>
      <c r="O212" s="40">
        <v>19</v>
      </c>
      <c r="P212" s="40">
        <v>5</v>
      </c>
      <c r="Q212" s="40">
        <v>25</v>
      </c>
    </row>
    <row r="213" spans="2:17" ht="20.100000000000001" customHeight="1" thickBot="1" x14ac:dyDescent="0.25">
      <c r="B213" s="4" t="s">
        <v>432</v>
      </c>
      <c r="C213" s="40">
        <v>0</v>
      </c>
      <c r="D213" s="40">
        <v>0</v>
      </c>
      <c r="E213" s="40">
        <v>13</v>
      </c>
      <c r="F213" s="40">
        <v>6</v>
      </c>
      <c r="G213" s="40">
        <v>19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13</v>
      </c>
      <c r="P213" s="40">
        <v>6</v>
      </c>
      <c r="Q213" s="40">
        <v>19</v>
      </c>
    </row>
    <row r="214" spans="2:17" ht="20.100000000000001" customHeight="1" thickBot="1" x14ac:dyDescent="0.25">
      <c r="B214" s="4" t="s">
        <v>204</v>
      </c>
      <c r="C214" s="40">
        <v>0</v>
      </c>
      <c r="D214" s="40">
        <v>0</v>
      </c>
      <c r="E214" s="40">
        <v>48</v>
      </c>
      <c r="F214" s="40">
        <v>50</v>
      </c>
      <c r="G214" s="40">
        <v>98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48</v>
      </c>
      <c r="P214" s="40">
        <v>50</v>
      </c>
      <c r="Q214" s="40">
        <v>98</v>
      </c>
    </row>
    <row r="215" spans="2:17" ht="20.100000000000001" customHeight="1" thickBot="1" x14ac:dyDescent="0.25">
      <c r="B215" s="4" t="s">
        <v>433</v>
      </c>
      <c r="C215" s="40">
        <v>0</v>
      </c>
      <c r="D215" s="40">
        <v>0</v>
      </c>
      <c r="E215" s="40">
        <v>9</v>
      </c>
      <c r="F215" s="40">
        <v>7</v>
      </c>
      <c r="G215" s="40">
        <v>16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9</v>
      </c>
      <c r="P215" s="40">
        <v>7</v>
      </c>
      <c r="Q215" s="40">
        <v>16</v>
      </c>
    </row>
    <row r="216" spans="2:17" ht="20.100000000000001" customHeight="1" thickBot="1" x14ac:dyDescent="0.25">
      <c r="B216" s="4" t="s">
        <v>434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</row>
    <row r="217" spans="2:17" ht="20.100000000000001" customHeight="1" thickBot="1" x14ac:dyDescent="0.25">
      <c r="B217" s="4" t="s">
        <v>435</v>
      </c>
      <c r="C217" s="40">
        <v>1</v>
      </c>
      <c r="D217" s="40">
        <v>0</v>
      </c>
      <c r="E217" s="40">
        <v>13</v>
      </c>
      <c r="F217" s="40">
        <v>19</v>
      </c>
      <c r="G217" s="40">
        <v>33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1</v>
      </c>
      <c r="N217" s="40">
        <v>0</v>
      </c>
      <c r="O217" s="40">
        <v>13</v>
      </c>
      <c r="P217" s="40">
        <v>19</v>
      </c>
      <c r="Q217" s="40">
        <v>33</v>
      </c>
    </row>
    <row r="218" spans="2:17" ht="20.100000000000001" customHeight="1" thickBot="1" x14ac:dyDescent="0.25">
      <c r="B218" s="4" t="s">
        <v>436</v>
      </c>
      <c r="C218" s="40">
        <v>0</v>
      </c>
      <c r="D218" s="40">
        <v>0</v>
      </c>
      <c r="E218" s="40">
        <v>2</v>
      </c>
      <c r="F218" s="40">
        <v>0</v>
      </c>
      <c r="G218" s="40">
        <v>2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2</v>
      </c>
      <c r="P218" s="40">
        <v>0</v>
      </c>
      <c r="Q218" s="40">
        <v>2</v>
      </c>
    </row>
    <row r="219" spans="2:17" ht="20.100000000000001" customHeight="1" thickBot="1" x14ac:dyDescent="0.25">
      <c r="B219" s="4" t="s">
        <v>437</v>
      </c>
      <c r="C219" s="40">
        <v>0</v>
      </c>
      <c r="D219" s="40">
        <v>0</v>
      </c>
      <c r="E219" s="40">
        <v>17</v>
      </c>
      <c r="F219" s="40">
        <v>16</v>
      </c>
      <c r="G219" s="40">
        <v>33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17</v>
      </c>
      <c r="P219" s="40">
        <v>16</v>
      </c>
      <c r="Q219" s="40">
        <v>33</v>
      </c>
    </row>
    <row r="220" spans="2:17" ht="20.100000000000001" customHeight="1" thickBot="1" x14ac:dyDescent="0.25">
      <c r="B220" s="4" t="s">
        <v>438</v>
      </c>
      <c r="C220" s="40">
        <v>0</v>
      </c>
      <c r="D220" s="40">
        <v>5</v>
      </c>
      <c r="E220" s="40">
        <v>14</v>
      </c>
      <c r="F220" s="40">
        <v>24</v>
      </c>
      <c r="G220" s="40">
        <v>43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5</v>
      </c>
      <c r="O220" s="40">
        <v>14</v>
      </c>
      <c r="P220" s="40">
        <v>24</v>
      </c>
      <c r="Q220" s="40">
        <v>43</v>
      </c>
    </row>
    <row r="221" spans="2:17" ht="20.100000000000001" customHeight="1" thickBot="1" x14ac:dyDescent="0.25">
      <c r="B221" s="4" t="s">
        <v>439</v>
      </c>
      <c r="C221" s="40">
        <v>0</v>
      </c>
      <c r="D221" s="40">
        <v>0</v>
      </c>
      <c r="E221" s="40">
        <v>11</v>
      </c>
      <c r="F221" s="40">
        <v>0</v>
      </c>
      <c r="G221" s="40">
        <v>11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11</v>
      </c>
      <c r="P221" s="40">
        <v>0</v>
      </c>
      <c r="Q221" s="40">
        <v>11</v>
      </c>
    </row>
    <row r="222" spans="2:17" ht="20.100000000000001" customHeight="1" thickBot="1" x14ac:dyDescent="0.25">
      <c r="B222" s="4" t="s">
        <v>440</v>
      </c>
      <c r="C222" s="40">
        <v>0</v>
      </c>
      <c r="D222" s="40">
        <v>0</v>
      </c>
      <c r="E222" s="40">
        <v>1</v>
      </c>
      <c r="F222" s="40">
        <v>4</v>
      </c>
      <c r="G222" s="40">
        <v>5</v>
      </c>
      <c r="H222" s="40">
        <v>0</v>
      </c>
      <c r="I222" s="40">
        <v>0</v>
      </c>
      <c r="J222" s="40">
        <v>0</v>
      </c>
      <c r="K222" s="40">
        <v>2</v>
      </c>
      <c r="L222" s="40">
        <v>2</v>
      </c>
      <c r="M222" s="40">
        <v>0</v>
      </c>
      <c r="N222" s="40">
        <v>0</v>
      </c>
      <c r="O222" s="40">
        <v>1</v>
      </c>
      <c r="P222" s="40">
        <v>6</v>
      </c>
      <c r="Q222" s="40">
        <v>7</v>
      </c>
    </row>
    <row r="223" spans="2:17" ht="20.100000000000001" customHeight="1" thickBot="1" x14ac:dyDescent="0.25">
      <c r="B223" s="4" t="s">
        <v>205</v>
      </c>
      <c r="C223" s="40">
        <v>0</v>
      </c>
      <c r="D223" s="40">
        <v>0</v>
      </c>
      <c r="E223" s="40">
        <v>0</v>
      </c>
      <c r="F223" s="40">
        <v>45</v>
      </c>
      <c r="G223" s="40">
        <v>45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45</v>
      </c>
      <c r="Q223" s="40">
        <v>45</v>
      </c>
    </row>
    <row r="224" spans="2:17" ht="20.100000000000001" customHeight="1" thickBot="1" x14ac:dyDescent="0.25">
      <c r="B224" s="4" t="s">
        <v>441</v>
      </c>
      <c r="C224" s="40">
        <v>0</v>
      </c>
      <c r="D224" s="40">
        <v>0</v>
      </c>
      <c r="E224" s="40">
        <v>28</v>
      </c>
      <c r="F224" s="40">
        <v>3</v>
      </c>
      <c r="G224" s="40">
        <v>31</v>
      </c>
      <c r="H224" s="40">
        <v>0</v>
      </c>
      <c r="I224" s="40">
        <v>1</v>
      </c>
      <c r="J224" s="40">
        <v>0</v>
      </c>
      <c r="K224" s="40">
        <v>0</v>
      </c>
      <c r="L224" s="40">
        <v>1</v>
      </c>
      <c r="M224" s="40">
        <v>0</v>
      </c>
      <c r="N224" s="40">
        <v>1</v>
      </c>
      <c r="O224" s="40">
        <v>28</v>
      </c>
      <c r="P224" s="40">
        <v>3</v>
      </c>
      <c r="Q224" s="40">
        <v>32</v>
      </c>
    </row>
    <row r="225" spans="2:17" ht="20.100000000000001" customHeight="1" thickBot="1" x14ac:dyDescent="0.25">
      <c r="B225" s="4" t="s">
        <v>442</v>
      </c>
      <c r="C225" s="40">
        <v>1</v>
      </c>
      <c r="D225" s="40">
        <v>1</v>
      </c>
      <c r="E225" s="40">
        <v>13</v>
      </c>
      <c r="F225" s="40">
        <v>33</v>
      </c>
      <c r="G225" s="40">
        <v>48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1</v>
      </c>
      <c r="N225" s="40">
        <v>1</v>
      </c>
      <c r="O225" s="40">
        <v>13</v>
      </c>
      <c r="P225" s="40">
        <v>33</v>
      </c>
      <c r="Q225" s="40">
        <v>48</v>
      </c>
    </row>
    <row r="226" spans="2:17" ht="20.100000000000001" customHeight="1" thickBot="1" x14ac:dyDescent="0.25">
      <c r="B226" s="4" t="s">
        <v>443</v>
      </c>
      <c r="C226" s="40">
        <v>0</v>
      </c>
      <c r="D226" s="40">
        <v>0</v>
      </c>
      <c r="E226" s="40">
        <v>12</v>
      </c>
      <c r="F226" s="40">
        <v>4</v>
      </c>
      <c r="G226" s="40">
        <v>16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12</v>
      </c>
      <c r="P226" s="40">
        <v>4</v>
      </c>
      <c r="Q226" s="40">
        <v>16</v>
      </c>
    </row>
    <row r="227" spans="2:17" ht="20.100000000000001" customHeight="1" thickBot="1" x14ac:dyDescent="0.25">
      <c r="B227" s="4" t="s">
        <v>206</v>
      </c>
      <c r="C227" s="40">
        <v>2</v>
      </c>
      <c r="D227" s="40">
        <v>0</v>
      </c>
      <c r="E227" s="40">
        <v>80</v>
      </c>
      <c r="F227" s="40">
        <v>60</v>
      </c>
      <c r="G227" s="40">
        <v>142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2</v>
      </c>
      <c r="N227" s="40">
        <v>0</v>
      </c>
      <c r="O227" s="40">
        <v>80</v>
      </c>
      <c r="P227" s="40">
        <v>60</v>
      </c>
      <c r="Q227" s="40">
        <v>142</v>
      </c>
    </row>
    <row r="228" spans="2:17" ht="20.100000000000001" customHeight="1" thickBot="1" x14ac:dyDescent="0.25">
      <c r="B228" s="4" t="s">
        <v>444</v>
      </c>
      <c r="C228" s="40">
        <v>1</v>
      </c>
      <c r="D228" s="40">
        <v>0</v>
      </c>
      <c r="E228" s="40">
        <v>0</v>
      </c>
      <c r="F228" s="40">
        <v>0</v>
      </c>
      <c r="G228" s="40">
        <v>1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1</v>
      </c>
      <c r="N228" s="40">
        <v>0</v>
      </c>
      <c r="O228" s="40">
        <v>0</v>
      </c>
      <c r="P228" s="40">
        <v>0</v>
      </c>
      <c r="Q228" s="40">
        <v>1</v>
      </c>
    </row>
    <row r="229" spans="2:17" ht="20.100000000000001" customHeight="1" thickBot="1" x14ac:dyDescent="0.25">
      <c r="B229" s="4" t="s">
        <v>445</v>
      </c>
      <c r="C229" s="40">
        <v>0</v>
      </c>
      <c r="D229" s="40">
        <v>0</v>
      </c>
      <c r="E229" s="40">
        <v>0</v>
      </c>
      <c r="F229" s="40">
        <v>1</v>
      </c>
      <c r="G229" s="40">
        <v>1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1</v>
      </c>
      <c r="Q229" s="40">
        <v>1</v>
      </c>
    </row>
    <row r="230" spans="2:17" ht="20.100000000000001" customHeight="1" thickBot="1" x14ac:dyDescent="0.25">
      <c r="B230" s="4" t="s">
        <v>446</v>
      </c>
      <c r="C230" s="40">
        <v>0</v>
      </c>
      <c r="D230" s="40">
        <v>1</v>
      </c>
      <c r="E230" s="40">
        <v>2</v>
      </c>
      <c r="F230" s="40">
        <v>2</v>
      </c>
      <c r="G230" s="40">
        <v>5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1</v>
      </c>
      <c r="O230" s="40">
        <v>2</v>
      </c>
      <c r="P230" s="40">
        <v>2</v>
      </c>
      <c r="Q230" s="40">
        <v>5</v>
      </c>
    </row>
    <row r="231" spans="2:17" ht="20.100000000000001" customHeight="1" thickBot="1" x14ac:dyDescent="0.25">
      <c r="B231" s="4" t="s">
        <v>447</v>
      </c>
      <c r="C231" s="40">
        <v>0</v>
      </c>
      <c r="D231" s="40">
        <v>0</v>
      </c>
      <c r="E231" s="40">
        <v>2</v>
      </c>
      <c r="F231" s="40">
        <v>41</v>
      </c>
      <c r="G231" s="40">
        <v>43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2</v>
      </c>
      <c r="P231" s="40">
        <v>41</v>
      </c>
      <c r="Q231" s="40">
        <v>43</v>
      </c>
    </row>
    <row r="232" spans="2:17" ht="20.100000000000001" customHeight="1" thickBot="1" x14ac:dyDescent="0.25">
      <c r="B232" s="4" t="s">
        <v>448</v>
      </c>
      <c r="C232" s="40">
        <v>1</v>
      </c>
      <c r="D232" s="40">
        <v>0</v>
      </c>
      <c r="E232" s="40">
        <v>39</v>
      </c>
      <c r="F232" s="40">
        <v>36</v>
      </c>
      <c r="G232" s="40">
        <v>76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1</v>
      </c>
      <c r="N232" s="40">
        <v>0</v>
      </c>
      <c r="O232" s="40">
        <v>39</v>
      </c>
      <c r="P232" s="40">
        <v>36</v>
      </c>
      <c r="Q232" s="40">
        <v>76</v>
      </c>
    </row>
    <row r="233" spans="2:17" ht="20.100000000000001" customHeight="1" thickBot="1" x14ac:dyDescent="0.25">
      <c r="B233" s="4" t="s">
        <v>449</v>
      </c>
      <c r="C233" s="40">
        <v>0</v>
      </c>
      <c r="D233" s="40">
        <v>0</v>
      </c>
      <c r="E233" s="40">
        <v>41</v>
      </c>
      <c r="F233" s="40">
        <v>20</v>
      </c>
      <c r="G233" s="40">
        <v>61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41</v>
      </c>
      <c r="P233" s="40">
        <v>20</v>
      </c>
      <c r="Q233" s="40">
        <v>61</v>
      </c>
    </row>
    <row r="234" spans="2:17" ht="20.100000000000001" customHeight="1" thickBot="1" x14ac:dyDescent="0.25">
      <c r="B234" s="4" t="s">
        <v>207</v>
      </c>
      <c r="C234" s="40">
        <v>1</v>
      </c>
      <c r="D234" s="40">
        <v>0</v>
      </c>
      <c r="E234" s="40">
        <v>42</v>
      </c>
      <c r="F234" s="40">
        <v>23</v>
      </c>
      <c r="G234" s="40">
        <v>66</v>
      </c>
      <c r="H234" s="40">
        <v>0</v>
      </c>
      <c r="I234" s="40">
        <v>0</v>
      </c>
      <c r="J234" s="40">
        <v>0</v>
      </c>
      <c r="K234" s="40">
        <v>0</v>
      </c>
      <c r="L234" s="40">
        <v>0</v>
      </c>
      <c r="M234" s="40">
        <v>1</v>
      </c>
      <c r="N234" s="40">
        <v>0</v>
      </c>
      <c r="O234" s="40">
        <v>42</v>
      </c>
      <c r="P234" s="40">
        <v>23</v>
      </c>
      <c r="Q234" s="40">
        <v>66</v>
      </c>
    </row>
    <row r="235" spans="2:17" ht="20.100000000000001" customHeight="1" thickBot="1" x14ac:dyDescent="0.25">
      <c r="B235" s="4" t="s">
        <v>450</v>
      </c>
      <c r="C235" s="40">
        <v>0</v>
      </c>
      <c r="D235" s="40">
        <v>0</v>
      </c>
      <c r="E235" s="40">
        <v>29</v>
      </c>
      <c r="F235" s="40">
        <v>24</v>
      </c>
      <c r="G235" s="40">
        <v>53</v>
      </c>
      <c r="H235" s="40">
        <v>0</v>
      </c>
      <c r="I235" s="40">
        <v>0</v>
      </c>
      <c r="J235" s="40">
        <v>0</v>
      </c>
      <c r="K235" s="40">
        <v>1</v>
      </c>
      <c r="L235" s="40">
        <v>1</v>
      </c>
      <c r="M235" s="40">
        <v>0</v>
      </c>
      <c r="N235" s="40">
        <v>0</v>
      </c>
      <c r="O235" s="40">
        <v>29</v>
      </c>
      <c r="P235" s="40">
        <v>25</v>
      </c>
      <c r="Q235" s="40">
        <v>54</v>
      </c>
    </row>
    <row r="236" spans="2:17" ht="20.100000000000001" customHeight="1" thickBot="1" x14ac:dyDescent="0.25">
      <c r="B236" s="4" t="s">
        <v>451</v>
      </c>
      <c r="C236" s="40">
        <v>0</v>
      </c>
      <c r="D236" s="40">
        <v>0</v>
      </c>
      <c r="E236" s="40">
        <v>3</v>
      </c>
      <c r="F236" s="40">
        <v>4</v>
      </c>
      <c r="G236" s="40">
        <v>7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3</v>
      </c>
      <c r="P236" s="40">
        <v>4</v>
      </c>
      <c r="Q236" s="40">
        <v>7</v>
      </c>
    </row>
    <row r="237" spans="2:17" ht="20.100000000000001" customHeight="1" thickBot="1" x14ac:dyDescent="0.25">
      <c r="B237" s="4" t="s">
        <v>452</v>
      </c>
      <c r="C237" s="40">
        <v>0</v>
      </c>
      <c r="D237" s="40">
        <v>0</v>
      </c>
      <c r="E237" s="40">
        <v>46</v>
      </c>
      <c r="F237" s="40">
        <v>36</v>
      </c>
      <c r="G237" s="40">
        <v>82</v>
      </c>
      <c r="H237" s="40">
        <v>0</v>
      </c>
      <c r="I237" s="40">
        <v>0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46</v>
      </c>
      <c r="P237" s="40">
        <v>36</v>
      </c>
      <c r="Q237" s="40">
        <v>82</v>
      </c>
    </row>
    <row r="238" spans="2:17" ht="20.100000000000001" customHeight="1" thickBot="1" x14ac:dyDescent="0.25">
      <c r="B238" s="4" t="s">
        <v>453</v>
      </c>
      <c r="C238" s="40">
        <v>0</v>
      </c>
      <c r="D238" s="40">
        <v>0</v>
      </c>
      <c r="E238" s="40">
        <v>15</v>
      </c>
      <c r="F238" s="40">
        <v>75</v>
      </c>
      <c r="G238" s="40">
        <v>90</v>
      </c>
      <c r="H238" s="40">
        <v>0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15</v>
      </c>
      <c r="P238" s="40">
        <v>75</v>
      </c>
      <c r="Q238" s="40">
        <v>90</v>
      </c>
    </row>
    <row r="239" spans="2:17" ht="20.100000000000001" customHeight="1" thickBot="1" x14ac:dyDescent="0.25">
      <c r="B239" s="4" t="s">
        <v>454</v>
      </c>
      <c r="C239" s="40">
        <v>0</v>
      </c>
      <c r="D239" s="40">
        <v>0</v>
      </c>
      <c r="E239" s="40">
        <v>107</v>
      </c>
      <c r="F239" s="40">
        <v>56</v>
      </c>
      <c r="G239" s="40">
        <v>163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107</v>
      </c>
      <c r="P239" s="40">
        <v>56</v>
      </c>
      <c r="Q239" s="40">
        <v>163</v>
      </c>
    </row>
    <row r="240" spans="2:17" ht="20.100000000000001" customHeight="1" thickBot="1" x14ac:dyDescent="0.25">
      <c r="B240" s="4" t="s">
        <v>455</v>
      </c>
      <c r="C240" s="40">
        <v>0</v>
      </c>
      <c r="D240" s="40">
        <v>0</v>
      </c>
      <c r="E240" s="40">
        <v>45</v>
      </c>
      <c r="F240" s="40">
        <v>35</v>
      </c>
      <c r="G240" s="40">
        <v>80</v>
      </c>
      <c r="H240" s="40">
        <v>0</v>
      </c>
      <c r="I240" s="40">
        <v>0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45</v>
      </c>
      <c r="P240" s="40">
        <v>35</v>
      </c>
      <c r="Q240" s="40">
        <v>80</v>
      </c>
    </row>
    <row r="241" spans="2:17" ht="20.100000000000001" customHeight="1" thickBot="1" x14ac:dyDescent="0.25">
      <c r="B241" s="4" t="s">
        <v>456</v>
      </c>
      <c r="C241" s="40">
        <v>0</v>
      </c>
      <c r="D241" s="40">
        <v>0</v>
      </c>
      <c r="E241" s="40">
        <v>35</v>
      </c>
      <c r="F241" s="40">
        <v>30</v>
      </c>
      <c r="G241" s="40">
        <v>65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35</v>
      </c>
      <c r="P241" s="40">
        <v>30</v>
      </c>
      <c r="Q241" s="40">
        <v>65</v>
      </c>
    </row>
    <row r="242" spans="2:17" ht="20.100000000000001" customHeight="1" thickBot="1" x14ac:dyDescent="0.25">
      <c r="B242" s="4" t="s">
        <v>457</v>
      </c>
      <c r="C242" s="40">
        <v>0</v>
      </c>
      <c r="D242" s="40">
        <v>0</v>
      </c>
      <c r="E242" s="40">
        <v>167</v>
      </c>
      <c r="F242" s="40">
        <v>61</v>
      </c>
      <c r="G242" s="40">
        <v>228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167</v>
      </c>
      <c r="P242" s="40">
        <v>61</v>
      </c>
      <c r="Q242" s="40">
        <v>228</v>
      </c>
    </row>
    <row r="243" spans="2:17" ht="20.100000000000001" customHeight="1" thickBot="1" x14ac:dyDescent="0.25">
      <c r="B243" s="4" t="s">
        <v>458</v>
      </c>
      <c r="C243" s="40">
        <v>0</v>
      </c>
      <c r="D243" s="40">
        <v>0</v>
      </c>
      <c r="E243" s="40">
        <v>56</v>
      </c>
      <c r="F243" s="40">
        <v>22</v>
      </c>
      <c r="G243" s="40">
        <v>78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56</v>
      </c>
      <c r="P243" s="40">
        <v>22</v>
      </c>
      <c r="Q243" s="40">
        <v>78</v>
      </c>
    </row>
    <row r="244" spans="2:17" ht="20.100000000000001" customHeight="1" thickBot="1" x14ac:dyDescent="0.25">
      <c r="B244" s="4" t="s">
        <v>459</v>
      </c>
      <c r="C244" s="40">
        <v>0</v>
      </c>
      <c r="D244" s="40">
        <v>2</v>
      </c>
      <c r="E244" s="40">
        <v>0</v>
      </c>
      <c r="F244" s="40">
        <v>9</v>
      </c>
      <c r="G244" s="40">
        <v>11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2</v>
      </c>
      <c r="O244" s="40">
        <v>0</v>
      </c>
      <c r="P244" s="40">
        <v>9</v>
      </c>
      <c r="Q244" s="40">
        <v>11</v>
      </c>
    </row>
    <row r="245" spans="2:17" ht="20.100000000000001" customHeight="1" thickBot="1" x14ac:dyDescent="0.25">
      <c r="B245" s="4" t="s">
        <v>460</v>
      </c>
      <c r="C245" s="40">
        <v>0</v>
      </c>
      <c r="D245" s="40">
        <v>0</v>
      </c>
      <c r="E245" s="40">
        <v>8</v>
      </c>
      <c r="F245" s="40">
        <v>17</v>
      </c>
      <c r="G245" s="40">
        <v>25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8</v>
      </c>
      <c r="P245" s="40">
        <v>17</v>
      </c>
      <c r="Q245" s="40">
        <v>25</v>
      </c>
    </row>
    <row r="246" spans="2:17" ht="20.100000000000001" customHeight="1" thickBot="1" x14ac:dyDescent="0.25">
      <c r="B246" s="4" t="s">
        <v>461</v>
      </c>
      <c r="C246" s="40">
        <v>0</v>
      </c>
      <c r="D246" s="40">
        <v>0</v>
      </c>
      <c r="E246" s="40">
        <v>100</v>
      </c>
      <c r="F246" s="40">
        <v>6</v>
      </c>
      <c r="G246" s="40">
        <v>106</v>
      </c>
      <c r="H246" s="40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100</v>
      </c>
      <c r="P246" s="40">
        <v>6</v>
      </c>
      <c r="Q246" s="40">
        <v>106</v>
      </c>
    </row>
    <row r="247" spans="2:17" ht="20.100000000000001" customHeight="1" thickBot="1" x14ac:dyDescent="0.25">
      <c r="B247" s="4" t="s">
        <v>208</v>
      </c>
      <c r="C247" s="40">
        <v>7</v>
      </c>
      <c r="D247" s="40">
        <v>9</v>
      </c>
      <c r="E247" s="40">
        <v>686</v>
      </c>
      <c r="F247" s="40">
        <v>537</v>
      </c>
      <c r="G247" s="40">
        <v>1239</v>
      </c>
      <c r="H247" s="40">
        <v>0</v>
      </c>
      <c r="I247" s="40">
        <v>3</v>
      </c>
      <c r="J247" s="40">
        <v>0</v>
      </c>
      <c r="K247" s="40">
        <v>2</v>
      </c>
      <c r="L247" s="40">
        <v>5</v>
      </c>
      <c r="M247" s="40">
        <v>7</v>
      </c>
      <c r="N247" s="40">
        <v>12</v>
      </c>
      <c r="O247" s="40">
        <v>686</v>
      </c>
      <c r="P247" s="40">
        <v>539</v>
      </c>
      <c r="Q247" s="40">
        <v>1244</v>
      </c>
    </row>
    <row r="248" spans="2:17" ht="20.100000000000001" customHeight="1" thickBot="1" x14ac:dyDescent="0.25">
      <c r="B248" s="4" t="s">
        <v>462</v>
      </c>
      <c r="C248" s="40">
        <v>0</v>
      </c>
      <c r="D248" s="40">
        <v>0</v>
      </c>
      <c r="E248" s="40">
        <v>37</v>
      </c>
      <c r="F248" s="40">
        <v>9</v>
      </c>
      <c r="G248" s="40">
        <v>46</v>
      </c>
      <c r="H248" s="40">
        <v>0</v>
      </c>
      <c r="I248" s="40">
        <v>0</v>
      </c>
      <c r="J248" s="40">
        <v>0</v>
      </c>
      <c r="K248" s="40">
        <v>0</v>
      </c>
      <c r="L248" s="40">
        <v>0</v>
      </c>
      <c r="M248" s="40">
        <v>0</v>
      </c>
      <c r="N248" s="40">
        <v>0</v>
      </c>
      <c r="O248" s="40">
        <v>37</v>
      </c>
      <c r="P248" s="40">
        <v>9</v>
      </c>
      <c r="Q248" s="40">
        <v>46</v>
      </c>
    </row>
    <row r="249" spans="2:17" ht="20.100000000000001" customHeight="1" thickBot="1" x14ac:dyDescent="0.25">
      <c r="B249" s="4" t="s">
        <v>463</v>
      </c>
      <c r="C249" s="40">
        <v>7</v>
      </c>
      <c r="D249" s="40">
        <v>0</v>
      </c>
      <c r="E249" s="40">
        <v>159</v>
      </c>
      <c r="F249" s="40">
        <v>73</v>
      </c>
      <c r="G249" s="40">
        <v>239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7</v>
      </c>
      <c r="N249" s="40">
        <v>0</v>
      </c>
      <c r="O249" s="40">
        <v>159</v>
      </c>
      <c r="P249" s="40">
        <v>73</v>
      </c>
      <c r="Q249" s="40">
        <v>239</v>
      </c>
    </row>
    <row r="250" spans="2:17" ht="20.100000000000001" customHeight="1" thickBot="1" x14ac:dyDescent="0.25">
      <c r="B250" s="4" t="s">
        <v>464</v>
      </c>
      <c r="C250" s="40">
        <v>1</v>
      </c>
      <c r="D250" s="40">
        <v>1</v>
      </c>
      <c r="E250" s="40">
        <v>25</v>
      </c>
      <c r="F250" s="40">
        <v>52</v>
      </c>
      <c r="G250" s="40">
        <v>79</v>
      </c>
      <c r="H250" s="40">
        <v>0</v>
      </c>
      <c r="I250" s="40">
        <v>1</v>
      </c>
      <c r="J250" s="40">
        <v>0</v>
      </c>
      <c r="K250" s="40">
        <v>2</v>
      </c>
      <c r="L250" s="40">
        <v>3</v>
      </c>
      <c r="M250" s="40">
        <v>1</v>
      </c>
      <c r="N250" s="40">
        <v>2</v>
      </c>
      <c r="O250" s="40">
        <v>25</v>
      </c>
      <c r="P250" s="40">
        <v>54</v>
      </c>
      <c r="Q250" s="40">
        <v>82</v>
      </c>
    </row>
    <row r="251" spans="2:17" ht="20.100000000000001" customHeight="1" thickBot="1" x14ac:dyDescent="0.25">
      <c r="B251" s="4" t="s">
        <v>465</v>
      </c>
      <c r="C251" s="40">
        <v>0</v>
      </c>
      <c r="D251" s="40">
        <v>1</v>
      </c>
      <c r="E251" s="40">
        <v>131</v>
      </c>
      <c r="F251" s="40">
        <v>29</v>
      </c>
      <c r="G251" s="40">
        <v>161</v>
      </c>
      <c r="H251" s="40">
        <v>0</v>
      </c>
      <c r="I251" s="40">
        <v>0</v>
      </c>
      <c r="J251" s="40">
        <v>0</v>
      </c>
      <c r="K251" s="40">
        <v>10</v>
      </c>
      <c r="L251" s="40">
        <v>10</v>
      </c>
      <c r="M251" s="40">
        <v>0</v>
      </c>
      <c r="N251" s="40">
        <v>1</v>
      </c>
      <c r="O251" s="40">
        <v>131</v>
      </c>
      <c r="P251" s="40">
        <v>39</v>
      </c>
      <c r="Q251" s="40">
        <v>171</v>
      </c>
    </row>
    <row r="252" spans="2:17" ht="20.100000000000001" customHeight="1" thickBot="1" x14ac:dyDescent="0.25">
      <c r="B252" s="4" t="s">
        <v>466</v>
      </c>
      <c r="C252" s="40">
        <v>0</v>
      </c>
      <c r="D252" s="40">
        <v>0</v>
      </c>
      <c r="E252" s="40">
        <v>41</v>
      </c>
      <c r="F252" s="40">
        <v>50</v>
      </c>
      <c r="G252" s="40">
        <v>91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41</v>
      </c>
      <c r="P252" s="40">
        <v>50</v>
      </c>
      <c r="Q252" s="40">
        <v>91</v>
      </c>
    </row>
    <row r="253" spans="2:17" ht="20.100000000000001" customHeight="1" thickBot="1" x14ac:dyDescent="0.25">
      <c r="B253" s="4" t="s">
        <v>467</v>
      </c>
      <c r="C253" s="40">
        <v>0</v>
      </c>
      <c r="D253" s="40">
        <v>0</v>
      </c>
      <c r="E253" s="40">
        <v>359</v>
      </c>
      <c r="F253" s="40">
        <v>120</v>
      </c>
      <c r="G253" s="40">
        <v>479</v>
      </c>
      <c r="H253" s="40">
        <v>0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359</v>
      </c>
      <c r="P253" s="40">
        <v>120</v>
      </c>
      <c r="Q253" s="40">
        <v>479</v>
      </c>
    </row>
    <row r="254" spans="2:17" ht="20.100000000000001" customHeight="1" thickBot="1" x14ac:dyDescent="0.25">
      <c r="B254" s="4" t="s">
        <v>468</v>
      </c>
      <c r="C254" s="40">
        <v>0</v>
      </c>
      <c r="D254" s="40">
        <v>1</v>
      </c>
      <c r="E254" s="40">
        <v>11</v>
      </c>
      <c r="F254" s="40">
        <v>0</v>
      </c>
      <c r="G254" s="40">
        <v>12</v>
      </c>
      <c r="H254" s="40">
        <v>0</v>
      </c>
      <c r="I254" s="40">
        <v>0</v>
      </c>
      <c r="J254" s="40">
        <v>0</v>
      </c>
      <c r="K254" s="40">
        <v>10</v>
      </c>
      <c r="L254" s="40">
        <v>10</v>
      </c>
      <c r="M254" s="40">
        <v>0</v>
      </c>
      <c r="N254" s="40">
        <v>1</v>
      </c>
      <c r="O254" s="40">
        <v>11</v>
      </c>
      <c r="P254" s="40">
        <v>10</v>
      </c>
      <c r="Q254" s="40">
        <v>22</v>
      </c>
    </row>
    <row r="255" spans="2:17" ht="20.100000000000001" customHeight="1" thickBot="1" x14ac:dyDescent="0.25">
      <c r="B255" s="4" t="s">
        <v>469</v>
      </c>
      <c r="C255" s="40">
        <v>0</v>
      </c>
      <c r="D255" s="40">
        <v>0</v>
      </c>
      <c r="E255" s="40">
        <v>87</v>
      </c>
      <c r="F255" s="40">
        <v>39</v>
      </c>
      <c r="G255" s="40">
        <v>126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87</v>
      </c>
      <c r="P255" s="40">
        <v>39</v>
      </c>
      <c r="Q255" s="40">
        <v>126</v>
      </c>
    </row>
    <row r="256" spans="2:17" ht="20.100000000000001" customHeight="1" thickBot="1" x14ac:dyDescent="0.25">
      <c r="B256" s="4" t="s">
        <v>470</v>
      </c>
      <c r="C256" s="40">
        <v>0</v>
      </c>
      <c r="D256" s="40">
        <v>1</v>
      </c>
      <c r="E256" s="40">
        <v>50</v>
      </c>
      <c r="F256" s="40">
        <v>18</v>
      </c>
      <c r="G256" s="40">
        <v>69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1</v>
      </c>
      <c r="O256" s="40">
        <v>50</v>
      </c>
      <c r="P256" s="40">
        <v>18</v>
      </c>
      <c r="Q256" s="40">
        <v>69</v>
      </c>
    </row>
    <row r="257" spans="2:17" ht="20.100000000000001" customHeight="1" thickBot="1" x14ac:dyDescent="0.25">
      <c r="B257" s="4" t="s">
        <v>471</v>
      </c>
      <c r="C257" s="40">
        <v>0</v>
      </c>
      <c r="D257" s="40">
        <v>0</v>
      </c>
      <c r="E257" s="40">
        <v>47</v>
      </c>
      <c r="F257" s="40">
        <v>35</v>
      </c>
      <c r="G257" s="40">
        <v>82</v>
      </c>
      <c r="H257" s="40">
        <v>0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47</v>
      </c>
      <c r="P257" s="40">
        <v>35</v>
      </c>
      <c r="Q257" s="40">
        <v>82</v>
      </c>
    </row>
    <row r="258" spans="2:17" ht="20.100000000000001" customHeight="1" thickBot="1" x14ac:dyDescent="0.25">
      <c r="B258" s="4" t="s">
        <v>472</v>
      </c>
      <c r="C258" s="40">
        <v>0</v>
      </c>
      <c r="D258" s="40">
        <v>0</v>
      </c>
      <c r="E258" s="40">
        <v>118</v>
      </c>
      <c r="F258" s="40">
        <v>18</v>
      </c>
      <c r="G258" s="40">
        <v>136</v>
      </c>
      <c r="H258" s="40">
        <v>0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118</v>
      </c>
      <c r="P258" s="40">
        <v>18</v>
      </c>
      <c r="Q258" s="40">
        <v>136</v>
      </c>
    </row>
    <row r="259" spans="2:17" ht="20.100000000000001" customHeight="1" thickBot="1" x14ac:dyDescent="0.25">
      <c r="B259" s="4" t="s">
        <v>473</v>
      </c>
      <c r="C259" s="40">
        <v>0</v>
      </c>
      <c r="D259" s="40">
        <v>0</v>
      </c>
      <c r="E259" s="40">
        <v>18</v>
      </c>
      <c r="F259" s="40">
        <v>9</v>
      </c>
      <c r="G259" s="40">
        <v>27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18</v>
      </c>
      <c r="P259" s="40">
        <v>9</v>
      </c>
      <c r="Q259" s="40">
        <v>27</v>
      </c>
    </row>
    <row r="260" spans="2:17" ht="20.100000000000001" customHeight="1" thickBot="1" x14ac:dyDescent="0.25">
      <c r="B260" s="4" t="s">
        <v>474</v>
      </c>
      <c r="C260" s="40">
        <v>0</v>
      </c>
      <c r="D260" s="40">
        <v>1</v>
      </c>
      <c r="E260" s="40">
        <v>58</v>
      </c>
      <c r="F260" s="40">
        <v>40</v>
      </c>
      <c r="G260" s="40">
        <v>99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1</v>
      </c>
      <c r="O260" s="40">
        <v>58</v>
      </c>
      <c r="P260" s="40">
        <v>40</v>
      </c>
      <c r="Q260" s="40">
        <v>99</v>
      </c>
    </row>
    <row r="261" spans="2:17" ht="20.100000000000001" customHeight="1" thickBot="1" x14ac:dyDescent="0.25">
      <c r="B261" s="4" t="s">
        <v>475</v>
      </c>
      <c r="C261" s="40">
        <v>0</v>
      </c>
      <c r="D261" s="40">
        <v>1</v>
      </c>
      <c r="E261" s="40">
        <v>57</v>
      </c>
      <c r="F261" s="40">
        <v>31</v>
      </c>
      <c r="G261" s="40">
        <v>89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1</v>
      </c>
      <c r="O261" s="40">
        <v>57</v>
      </c>
      <c r="P261" s="40">
        <v>31</v>
      </c>
      <c r="Q261" s="40">
        <v>89</v>
      </c>
    </row>
    <row r="262" spans="2:17" ht="20.100000000000001" customHeight="1" thickBot="1" x14ac:dyDescent="0.25">
      <c r="B262" s="4" t="s">
        <v>476</v>
      </c>
      <c r="C262" s="40">
        <v>1</v>
      </c>
      <c r="D262" s="40">
        <v>17</v>
      </c>
      <c r="E262" s="40">
        <v>115</v>
      </c>
      <c r="F262" s="40">
        <v>15</v>
      </c>
      <c r="G262" s="40">
        <v>148</v>
      </c>
      <c r="H262" s="40">
        <v>0</v>
      </c>
      <c r="I262" s="40">
        <v>1</v>
      </c>
      <c r="J262" s="40">
        <v>0</v>
      </c>
      <c r="K262" s="40">
        <v>1</v>
      </c>
      <c r="L262" s="40">
        <v>2</v>
      </c>
      <c r="M262" s="40">
        <v>1</v>
      </c>
      <c r="N262" s="40">
        <v>18</v>
      </c>
      <c r="O262" s="40">
        <v>115</v>
      </c>
      <c r="P262" s="40">
        <v>16</v>
      </c>
      <c r="Q262" s="40">
        <v>150</v>
      </c>
    </row>
    <row r="263" spans="2:17" ht="20.100000000000001" customHeight="1" thickBot="1" x14ac:dyDescent="0.25">
      <c r="B263" s="4" t="s">
        <v>209</v>
      </c>
      <c r="C263" s="40">
        <v>1</v>
      </c>
      <c r="D263" s="40">
        <v>1</v>
      </c>
      <c r="E263" s="40">
        <v>98</v>
      </c>
      <c r="F263" s="40">
        <v>72</v>
      </c>
      <c r="G263" s="40">
        <v>172</v>
      </c>
      <c r="H263" s="40">
        <v>0</v>
      </c>
      <c r="I263" s="40">
        <v>0</v>
      </c>
      <c r="J263" s="40">
        <v>0</v>
      </c>
      <c r="K263" s="40">
        <v>1</v>
      </c>
      <c r="L263" s="40">
        <v>1</v>
      </c>
      <c r="M263" s="40">
        <v>1</v>
      </c>
      <c r="N263" s="40">
        <v>1</v>
      </c>
      <c r="O263" s="40">
        <v>98</v>
      </c>
      <c r="P263" s="40">
        <v>73</v>
      </c>
      <c r="Q263" s="40">
        <v>173</v>
      </c>
    </row>
    <row r="264" spans="2:17" ht="20.100000000000001" customHeight="1" thickBot="1" x14ac:dyDescent="0.25">
      <c r="B264" s="4" t="s">
        <v>477</v>
      </c>
      <c r="C264" s="40">
        <v>0</v>
      </c>
      <c r="D264" s="40">
        <v>0</v>
      </c>
      <c r="E264" s="40">
        <v>59</v>
      </c>
      <c r="F264" s="40">
        <v>10</v>
      </c>
      <c r="G264" s="40">
        <v>69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59</v>
      </c>
      <c r="P264" s="40">
        <v>10</v>
      </c>
      <c r="Q264" s="40">
        <v>69</v>
      </c>
    </row>
    <row r="265" spans="2:17" ht="20.100000000000001" customHeight="1" thickBot="1" x14ac:dyDescent="0.25">
      <c r="B265" s="4" t="s">
        <v>478</v>
      </c>
      <c r="C265" s="40">
        <v>2</v>
      </c>
      <c r="D265" s="40">
        <v>0</v>
      </c>
      <c r="E265" s="40">
        <v>11</v>
      </c>
      <c r="F265" s="40">
        <v>3</v>
      </c>
      <c r="G265" s="40">
        <v>16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2</v>
      </c>
      <c r="N265" s="40">
        <v>0</v>
      </c>
      <c r="O265" s="40">
        <v>11</v>
      </c>
      <c r="P265" s="40">
        <v>3</v>
      </c>
      <c r="Q265" s="40">
        <v>16</v>
      </c>
    </row>
    <row r="266" spans="2:17" ht="20.100000000000001" customHeight="1" thickBot="1" x14ac:dyDescent="0.25">
      <c r="B266" s="4" t="s">
        <v>479</v>
      </c>
      <c r="C266" s="40">
        <v>0</v>
      </c>
      <c r="D266" s="40">
        <v>2</v>
      </c>
      <c r="E266" s="40">
        <v>32</v>
      </c>
      <c r="F266" s="40">
        <v>24</v>
      </c>
      <c r="G266" s="40">
        <v>58</v>
      </c>
      <c r="H266" s="40">
        <v>0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2</v>
      </c>
      <c r="O266" s="40">
        <v>32</v>
      </c>
      <c r="P266" s="40">
        <v>24</v>
      </c>
      <c r="Q266" s="40">
        <v>58</v>
      </c>
    </row>
    <row r="267" spans="2:17" ht="20.100000000000001" customHeight="1" thickBot="1" x14ac:dyDescent="0.25">
      <c r="B267" s="4" t="s">
        <v>480</v>
      </c>
      <c r="C267" s="40">
        <v>0</v>
      </c>
      <c r="D267" s="40">
        <v>0</v>
      </c>
      <c r="E267" s="40">
        <v>29</v>
      </c>
      <c r="F267" s="40">
        <v>8</v>
      </c>
      <c r="G267" s="40">
        <v>37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29</v>
      </c>
      <c r="P267" s="40">
        <v>8</v>
      </c>
      <c r="Q267" s="40">
        <v>37</v>
      </c>
    </row>
    <row r="268" spans="2:17" ht="20.100000000000001" customHeight="1" thickBot="1" x14ac:dyDescent="0.25">
      <c r="B268" s="4" t="s">
        <v>481</v>
      </c>
      <c r="C268" s="40">
        <v>0</v>
      </c>
      <c r="D268" s="40">
        <v>0</v>
      </c>
      <c r="E268" s="40">
        <v>98</v>
      </c>
      <c r="F268" s="40">
        <v>16</v>
      </c>
      <c r="G268" s="40">
        <v>114</v>
      </c>
      <c r="H268" s="40">
        <v>0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98</v>
      </c>
      <c r="P268" s="40">
        <v>16</v>
      </c>
      <c r="Q268" s="40">
        <v>114</v>
      </c>
    </row>
    <row r="269" spans="2:17" ht="20.100000000000001" customHeight="1" thickBot="1" x14ac:dyDescent="0.25">
      <c r="B269" s="4" t="s">
        <v>482</v>
      </c>
      <c r="C269" s="40">
        <v>0</v>
      </c>
      <c r="D269" s="40">
        <v>1</v>
      </c>
      <c r="E269" s="40">
        <v>57</v>
      </c>
      <c r="F269" s="40">
        <v>8</v>
      </c>
      <c r="G269" s="40">
        <v>66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1</v>
      </c>
      <c r="O269" s="40">
        <v>57</v>
      </c>
      <c r="P269" s="40">
        <v>8</v>
      </c>
      <c r="Q269" s="40">
        <v>66</v>
      </c>
    </row>
    <row r="270" spans="2:17" ht="20.100000000000001" customHeight="1" thickBot="1" x14ac:dyDescent="0.25">
      <c r="B270" s="4" t="s">
        <v>483</v>
      </c>
      <c r="C270" s="40">
        <v>0</v>
      </c>
      <c r="D270" s="40">
        <v>0</v>
      </c>
      <c r="E270" s="40">
        <v>8</v>
      </c>
      <c r="F270" s="40">
        <v>1</v>
      </c>
      <c r="G270" s="40">
        <v>9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8</v>
      </c>
      <c r="P270" s="40">
        <v>1</v>
      </c>
      <c r="Q270" s="40">
        <v>9</v>
      </c>
    </row>
    <row r="271" spans="2:17" ht="20.100000000000001" customHeight="1" thickBot="1" x14ac:dyDescent="0.25">
      <c r="B271" s="4" t="s">
        <v>484</v>
      </c>
      <c r="C271" s="40">
        <v>0</v>
      </c>
      <c r="D271" s="40">
        <v>0</v>
      </c>
      <c r="E271" s="40">
        <v>6</v>
      </c>
      <c r="F271" s="40">
        <v>5</v>
      </c>
      <c r="G271" s="40">
        <v>11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6</v>
      </c>
      <c r="P271" s="40">
        <v>5</v>
      </c>
      <c r="Q271" s="40">
        <v>11</v>
      </c>
    </row>
    <row r="272" spans="2:17" ht="20.100000000000001" customHeight="1" thickBot="1" x14ac:dyDescent="0.25">
      <c r="B272" s="4" t="s">
        <v>485</v>
      </c>
      <c r="C272" s="40">
        <v>0</v>
      </c>
      <c r="D272" s="40">
        <v>1</v>
      </c>
      <c r="E272" s="40">
        <v>2</v>
      </c>
      <c r="F272" s="40">
        <v>16</v>
      </c>
      <c r="G272" s="40">
        <v>19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1</v>
      </c>
      <c r="O272" s="40">
        <v>2</v>
      </c>
      <c r="P272" s="40">
        <v>16</v>
      </c>
      <c r="Q272" s="40">
        <v>19</v>
      </c>
    </row>
    <row r="273" spans="2:17" ht="20.100000000000001" customHeight="1" thickBot="1" x14ac:dyDescent="0.25">
      <c r="B273" s="4" t="s">
        <v>486</v>
      </c>
      <c r="C273" s="40">
        <v>0</v>
      </c>
      <c r="D273" s="40">
        <v>0</v>
      </c>
      <c r="E273" s="40">
        <v>0</v>
      </c>
      <c r="F273" s="40">
        <v>7</v>
      </c>
      <c r="G273" s="40">
        <v>7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7</v>
      </c>
      <c r="Q273" s="40">
        <v>7</v>
      </c>
    </row>
    <row r="274" spans="2:17" ht="20.100000000000001" customHeight="1" thickBot="1" x14ac:dyDescent="0.25">
      <c r="B274" s="4" t="s">
        <v>210</v>
      </c>
      <c r="C274" s="40">
        <v>1</v>
      </c>
      <c r="D274" s="40">
        <v>1</v>
      </c>
      <c r="E274" s="40">
        <v>116</v>
      </c>
      <c r="F274" s="40">
        <v>78</v>
      </c>
      <c r="G274" s="40">
        <v>196</v>
      </c>
      <c r="H274" s="40">
        <v>0</v>
      </c>
      <c r="I274" s="40">
        <v>0</v>
      </c>
      <c r="J274" s="40">
        <v>0</v>
      </c>
      <c r="K274" s="40">
        <v>0</v>
      </c>
      <c r="L274" s="40">
        <v>0</v>
      </c>
      <c r="M274" s="40">
        <v>1</v>
      </c>
      <c r="N274" s="40">
        <v>1</v>
      </c>
      <c r="O274" s="40">
        <v>116</v>
      </c>
      <c r="P274" s="40">
        <v>78</v>
      </c>
      <c r="Q274" s="40">
        <v>196</v>
      </c>
    </row>
    <row r="275" spans="2:17" ht="20.100000000000001" customHeight="1" thickBot="1" x14ac:dyDescent="0.25">
      <c r="B275" s="4" t="s">
        <v>487</v>
      </c>
      <c r="C275" s="40">
        <v>0</v>
      </c>
      <c r="D275" s="40">
        <v>0</v>
      </c>
      <c r="E275" s="40">
        <v>2</v>
      </c>
      <c r="F275" s="40">
        <v>16</v>
      </c>
      <c r="G275" s="40">
        <v>18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2</v>
      </c>
      <c r="P275" s="40">
        <v>16</v>
      </c>
      <c r="Q275" s="40">
        <v>18</v>
      </c>
    </row>
    <row r="276" spans="2:17" ht="20.100000000000001" customHeight="1" thickBot="1" x14ac:dyDescent="0.25">
      <c r="B276" s="4" t="s">
        <v>488</v>
      </c>
      <c r="C276" s="40">
        <v>0</v>
      </c>
      <c r="D276" s="40">
        <v>0</v>
      </c>
      <c r="E276" s="40">
        <v>0</v>
      </c>
      <c r="F276" s="40">
        <v>3</v>
      </c>
      <c r="G276" s="40">
        <v>3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3</v>
      </c>
      <c r="Q276" s="40">
        <v>3</v>
      </c>
    </row>
    <row r="277" spans="2:17" ht="20.100000000000001" customHeight="1" thickBot="1" x14ac:dyDescent="0.25">
      <c r="B277" s="4" t="s">
        <v>489</v>
      </c>
      <c r="C277" s="40">
        <v>0</v>
      </c>
      <c r="D277" s="40">
        <v>1</v>
      </c>
      <c r="E277" s="40">
        <v>4</v>
      </c>
      <c r="F277" s="40">
        <v>5</v>
      </c>
      <c r="G277" s="40">
        <v>10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1</v>
      </c>
      <c r="O277" s="40">
        <v>4</v>
      </c>
      <c r="P277" s="40">
        <v>5</v>
      </c>
      <c r="Q277" s="40">
        <v>10</v>
      </c>
    </row>
    <row r="278" spans="2:17" ht="20.100000000000001" customHeight="1" thickBot="1" x14ac:dyDescent="0.25">
      <c r="B278" s="4" t="s">
        <v>490</v>
      </c>
      <c r="C278" s="40">
        <v>0</v>
      </c>
      <c r="D278" s="40">
        <v>0</v>
      </c>
      <c r="E278" s="40">
        <v>110</v>
      </c>
      <c r="F278" s="40">
        <v>35</v>
      </c>
      <c r="G278" s="40">
        <v>145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110</v>
      </c>
      <c r="P278" s="40">
        <v>35</v>
      </c>
      <c r="Q278" s="40">
        <v>145</v>
      </c>
    </row>
    <row r="279" spans="2:17" ht="20.100000000000001" customHeight="1" thickBot="1" x14ac:dyDescent="0.25">
      <c r="B279" s="4" t="s">
        <v>491</v>
      </c>
      <c r="C279" s="40">
        <v>8</v>
      </c>
      <c r="D279" s="40">
        <v>0</v>
      </c>
      <c r="E279" s="40">
        <v>140</v>
      </c>
      <c r="F279" s="40">
        <v>60</v>
      </c>
      <c r="G279" s="40">
        <v>208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8</v>
      </c>
      <c r="N279" s="40">
        <v>0</v>
      </c>
      <c r="O279" s="40">
        <v>140</v>
      </c>
      <c r="P279" s="40">
        <v>60</v>
      </c>
      <c r="Q279" s="40">
        <v>208</v>
      </c>
    </row>
    <row r="280" spans="2:17" ht="20.100000000000001" customHeight="1" thickBot="1" x14ac:dyDescent="0.25">
      <c r="B280" s="4" t="s">
        <v>492</v>
      </c>
      <c r="C280" s="40">
        <v>0</v>
      </c>
      <c r="D280" s="40">
        <v>0</v>
      </c>
      <c r="E280" s="40">
        <v>36</v>
      </c>
      <c r="F280" s="40">
        <v>8</v>
      </c>
      <c r="G280" s="40">
        <v>44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36</v>
      </c>
      <c r="P280" s="40">
        <v>8</v>
      </c>
      <c r="Q280" s="40">
        <v>44</v>
      </c>
    </row>
    <row r="281" spans="2:17" ht="20.100000000000001" customHeight="1" thickBot="1" x14ac:dyDescent="0.25">
      <c r="B281" s="4" t="s">
        <v>493</v>
      </c>
      <c r="C281" s="40">
        <v>0</v>
      </c>
      <c r="D281" s="40">
        <v>0</v>
      </c>
      <c r="E281" s="40">
        <v>27</v>
      </c>
      <c r="F281" s="40">
        <v>49</v>
      </c>
      <c r="G281" s="40">
        <v>76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27</v>
      </c>
      <c r="P281" s="40">
        <v>49</v>
      </c>
      <c r="Q281" s="40">
        <v>76</v>
      </c>
    </row>
    <row r="282" spans="2:17" ht="20.100000000000001" customHeight="1" thickBot="1" x14ac:dyDescent="0.25">
      <c r="B282" s="4" t="s">
        <v>494</v>
      </c>
      <c r="C282" s="40">
        <v>0</v>
      </c>
      <c r="D282" s="40">
        <v>0</v>
      </c>
      <c r="E282" s="40">
        <v>6</v>
      </c>
      <c r="F282" s="40">
        <v>1</v>
      </c>
      <c r="G282" s="40">
        <v>7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6</v>
      </c>
      <c r="P282" s="40">
        <v>1</v>
      </c>
      <c r="Q282" s="40">
        <v>7</v>
      </c>
    </row>
    <row r="283" spans="2:17" ht="20.100000000000001" customHeight="1" thickBot="1" x14ac:dyDescent="0.25">
      <c r="B283" s="4" t="s">
        <v>211</v>
      </c>
      <c r="C283" s="40">
        <v>1</v>
      </c>
      <c r="D283" s="40">
        <v>2</v>
      </c>
      <c r="E283" s="40">
        <v>70</v>
      </c>
      <c r="F283" s="40">
        <v>57</v>
      </c>
      <c r="G283" s="40">
        <v>130</v>
      </c>
      <c r="H283" s="40">
        <v>0</v>
      </c>
      <c r="I283" s="40">
        <v>0</v>
      </c>
      <c r="J283" s="40">
        <v>0</v>
      </c>
      <c r="K283" s="40">
        <v>5</v>
      </c>
      <c r="L283" s="40">
        <v>5</v>
      </c>
      <c r="M283" s="40">
        <v>1</v>
      </c>
      <c r="N283" s="40">
        <v>2</v>
      </c>
      <c r="O283" s="40">
        <v>70</v>
      </c>
      <c r="P283" s="40">
        <v>62</v>
      </c>
      <c r="Q283" s="40">
        <v>135</v>
      </c>
    </row>
    <row r="284" spans="2:17" ht="20.100000000000001" customHeight="1" thickBot="1" x14ac:dyDescent="0.25">
      <c r="B284" s="4" t="s">
        <v>495</v>
      </c>
      <c r="C284" s="40">
        <v>1</v>
      </c>
      <c r="D284" s="40">
        <v>0</v>
      </c>
      <c r="E284" s="40">
        <v>56</v>
      </c>
      <c r="F284" s="40">
        <v>10</v>
      </c>
      <c r="G284" s="40">
        <v>67</v>
      </c>
      <c r="H284" s="40">
        <v>0</v>
      </c>
      <c r="I284" s="40">
        <v>0</v>
      </c>
      <c r="J284" s="40">
        <v>0</v>
      </c>
      <c r="K284" s="40">
        <v>0</v>
      </c>
      <c r="L284" s="40">
        <v>0</v>
      </c>
      <c r="M284" s="40">
        <v>1</v>
      </c>
      <c r="N284" s="40">
        <v>0</v>
      </c>
      <c r="O284" s="40">
        <v>56</v>
      </c>
      <c r="P284" s="40">
        <v>10</v>
      </c>
      <c r="Q284" s="40">
        <v>67</v>
      </c>
    </row>
    <row r="285" spans="2:17" ht="20.100000000000001" customHeight="1" thickBot="1" x14ac:dyDescent="0.25">
      <c r="B285" s="4" t="s">
        <v>496</v>
      </c>
      <c r="C285" s="40">
        <v>0</v>
      </c>
      <c r="D285" s="40">
        <v>0</v>
      </c>
      <c r="E285" s="40">
        <v>6</v>
      </c>
      <c r="F285" s="40">
        <v>0</v>
      </c>
      <c r="G285" s="40">
        <v>6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6</v>
      </c>
      <c r="P285" s="40">
        <v>0</v>
      </c>
      <c r="Q285" s="40">
        <v>6</v>
      </c>
    </row>
    <row r="286" spans="2:17" ht="20.100000000000001" customHeight="1" thickBot="1" x14ac:dyDescent="0.25">
      <c r="B286" s="4" t="s">
        <v>497</v>
      </c>
      <c r="C286" s="40">
        <v>0</v>
      </c>
      <c r="D286" s="40">
        <v>0</v>
      </c>
      <c r="E286" s="40">
        <v>124</v>
      </c>
      <c r="F286" s="40">
        <v>91</v>
      </c>
      <c r="G286" s="40">
        <v>215</v>
      </c>
      <c r="H286" s="40">
        <v>0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124</v>
      </c>
      <c r="P286" s="40">
        <v>91</v>
      </c>
      <c r="Q286" s="40">
        <v>215</v>
      </c>
    </row>
    <row r="287" spans="2:17" ht="20.100000000000001" customHeight="1" thickBot="1" x14ac:dyDescent="0.25">
      <c r="B287" s="4" t="s">
        <v>498</v>
      </c>
      <c r="C287" s="40">
        <v>0</v>
      </c>
      <c r="D287" s="40">
        <v>0</v>
      </c>
      <c r="E287" s="40">
        <v>15</v>
      </c>
      <c r="F287" s="40">
        <v>28</v>
      </c>
      <c r="G287" s="40">
        <v>43</v>
      </c>
      <c r="H287" s="40">
        <v>0</v>
      </c>
      <c r="I287" s="40">
        <v>0</v>
      </c>
      <c r="J287" s="40">
        <v>0</v>
      </c>
      <c r="K287" s="40">
        <v>10</v>
      </c>
      <c r="L287" s="40">
        <v>10</v>
      </c>
      <c r="M287" s="40">
        <v>0</v>
      </c>
      <c r="N287" s="40">
        <v>0</v>
      </c>
      <c r="O287" s="40">
        <v>15</v>
      </c>
      <c r="P287" s="40">
        <v>38</v>
      </c>
      <c r="Q287" s="40">
        <v>53</v>
      </c>
    </row>
    <row r="288" spans="2:17" ht="20.100000000000001" customHeight="1" thickBot="1" x14ac:dyDescent="0.25">
      <c r="B288" s="4" t="s">
        <v>212</v>
      </c>
      <c r="C288" s="40">
        <v>0</v>
      </c>
      <c r="D288" s="40">
        <v>0</v>
      </c>
      <c r="E288" s="40">
        <v>620</v>
      </c>
      <c r="F288" s="40">
        <v>201</v>
      </c>
      <c r="G288" s="40">
        <v>821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620</v>
      </c>
      <c r="P288" s="40">
        <v>201</v>
      </c>
      <c r="Q288" s="40">
        <v>821</v>
      </c>
    </row>
    <row r="289" spans="2:17" ht="20.100000000000001" customHeight="1" thickBot="1" x14ac:dyDescent="0.25">
      <c r="B289" s="4" t="s">
        <v>499</v>
      </c>
      <c r="C289" s="40">
        <v>4</v>
      </c>
      <c r="D289" s="40">
        <v>2</v>
      </c>
      <c r="E289" s="40">
        <v>50</v>
      </c>
      <c r="F289" s="40">
        <v>59</v>
      </c>
      <c r="G289" s="40">
        <v>115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4</v>
      </c>
      <c r="N289" s="40">
        <v>2</v>
      </c>
      <c r="O289" s="40">
        <v>50</v>
      </c>
      <c r="P289" s="40">
        <v>59</v>
      </c>
      <c r="Q289" s="40">
        <v>115</v>
      </c>
    </row>
    <row r="290" spans="2:17" ht="20.100000000000001" customHeight="1" thickBot="1" x14ac:dyDescent="0.25">
      <c r="B290" s="4" t="s">
        <v>500</v>
      </c>
      <c r="C290" s="40">
        <v>0</v>
      </c>
      <c r="D290" s="40">
        <v>0</v>
      </c>
      <c r="E290" s="40">
        <v>35</v>
      </c>
      <c r="F290" s="40">
        <v>41</v>
      </c>
      <c r="G290" s="40">
        <v>76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35</v>
      </c>
      <c r="P290" s="40">
        <v>41</v>
      </c>
      <c r="Q290" s="40">
        <v>76</v>
      </c>
    </row>
    <row r="291" spans="2:17" ht="20.100000000000001" customHeight="1" thickBot="1" x14ac:dyDescent="0.25">
      <c r="B291" s="4" t="s">
        <v>501</v>
      </c>
      <c r="C291" s="40">
        <v>0</v>
      </c>
      <c r="D291" s="40">
        <v>0</v>
      </c>
      <c r="E291" s="40">
        <v>40</v>
      </c>
      <c r="F291" s="40">
        <v>15</v>
      </c>
      <c r="G291" s="40">
        <v>55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40</v>
      </c>
      <c r="P291" s="40">
        <v>15</v>
      </c>
      <c r="Q291" s="40">
        <v>55</v>
      </c>
    </row>
    <row r="292" spans="2:17" ht="20.100000000000001" customHeight="1" thickBot="1" x14ac:dyDescent="0.25">
      <c r="B292" s="4" t="s">
        <v>502</v>
      </c>
      <c r="C292" s="40">
        <v>2</v>
      </c>
      <c r="D292" s="40">
        <v>0</v>
      </c>
      <c r="E292" s="40">
        <v>27</v>
      </c>
      <c r="F292" s="40">
        <v>16</v>
      </c>
      <c r="G292" s="40">
        <v>45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2</v>
      </c>
      <c r="N292" s="40">
        <v>0</v>
      </c>
      <c r="O292" s="40">
        <v>27</v>
      </c>
      <c r="P292" s="40">
        <v>16</v>
      </c>
      <c r="Q292" s="40">
        <v>45</v>
      </c>
    </row>
    <row r="293" spans="2:17" ht="20.100000000000001" customHeight="1" thickBot="1" x14ac:dyDescent="0.25">
      <c r="B293" s="4" t="s">
        <v>503</v>
      </c>
      <c r="C293" s="40">
        <v>9</v>
      </c>
      <c r="D293" s="40">
        <v>1</v>
      </c>
      <c r="E293" s="40">
        <v>245</v>
      </c>
      <c r="F293" s="40">
        <v>195</v>
      </c>
      <c r="G293" s="40">
        <v>450</v>
      </c>
      <c r="H293" s="40">
        <v>0</v>
      </c>
      <c r="I293" s="40">
        <v>0</v>
      </c>
      <c r="J293" s="40">
        <v>0</v>
      </c>
      <c r="K293" s="40">
        <v>0</v>
      </c>
      <c r="L293" s="40">
        <v>0</v>
      </c>
      <c r="M293" s="40">
        <v>9</v>
      </c>
      <c r="N293" s="40">
        <v>1</v>
      </c>
      <c r="O293" s="40">
        <v>245</v>
      </c>
      <c r="P293" s="40">
        <v>195</v>
      </c>
      <c r="Q293" s="40">
        <v>450</v>
      </c>
    </row>
    <row r="294" spans="2:17" ht="20.100000000000001" customHeight="1" thickBot="1" x14ac:dyDescent="0.25">
      <c r="B294" s="4" t="s">
        <v>504</v>
      </c>
      <c r="C294" s="40">
        <v>8</v>
      </c>
      <c r="D294" s="40">
        <v>1</v>
      </c>
      <c r="E294" s="40">
        <v>83</v>
      </c>
      <c r="F294" s="40">
        <v>75</v>
      </c>
      <c r="G294" s="40">
        <v>167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8</v>
      </c>
      <c r="N294" s="40">
        <v>1</v>
      </c>
      <c r="O294" s="40">
        <v>83</v>
      </c>
      <c r="P294" s="40">
        <v>75</v>
      </c>
      <c r="Q294" s="40">
        <v>167</v>
      </c>
    </row>
    <row r="295" spans="2:17" ht="20.100000000000001" customHeight="1" thickBot="1" x14ac:dyDescent="0.25">
      <c r="B295" s="4" t="s">
        <v>505</v>
      </c>
      <c r="C295" s="40">
        <v>0</v>
      </c>
      <c r="D295" s="40">
        <v>0</v>
      </c>
      <c r="E295" s="40">
        <v>26</v>
      </c>
      <c r="F295" s="40">
        <v>30</v>
      </c>
      <c r="G295" s="40">
        <v>56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26</v>
      </c>
      <c r="P295" s="40">
        <v>30</v>
      </c>
      <c r="Q295" s="40">
        <v>56</v>
      </c>
    </row>
    <row r="296" spans="2:17" ht="20.100000000000001" customHeight="1" thickBot="1" x14ac:dyDescent="0.25">
      <c r="B296" s="4" t="s">
        <v>506</v>
      </c>
      <c r="C296" s="40">
        <v>0</v>
      </c>
      <c r="D296" s="40">
        <v>0</v>
      </c>
      <c r="E296" s="40">
        <v>12</v>
      </c>
      <c r="F296" s="40">
        <v>21</v>
      </c>
      <c r="G296" s="40">
        <v>33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12</v>
      </c>
      <c r="P296" s="40">
        <v>21</v>
      </c>
      <c r="Q296" s="40">
        <v>33</v>
      </c>
    </row>
    <row r="297" spans="2:17" ht="20.100000000000001" customHeight="1" thickBot="1" x14ac:dyDescent="0.25">
      <c r="B297" s="4" t="s">
        <v>507</v>
      </c>
      <c r="C297" s="40">
        <v>0</v>
      </c>
      <c r="D297" s="40">
        <v>0</v>
      </c>
      <c r="E297" s="40">
        <v>14</v>
      </c>
      <c r="F297" s="40">
        <v>3</v>
      </c>
      <c r="G297" s="40">
        <v>17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14</v>
      </c>
      <c r="P297" s="40">
        <v>3</v>
      </c>
      <c r="Q297" s="40">
        <v>17</v>
      </c>
    </row>
    <row r="298" spans="2:17" ht="20.100000000000001" customHeight="1" thickBot="1" x14ac:dyDescent="0.25">
      <c r="B298" s="4" t="s">
        <v>508</v>
      </c>
      <c r="C298" s="40">
        <v>0</v>
      </c>
      <c r="D298" s="40">
        <v>2</v>
      </c>
      <c r="E298" s="40">
        <v>23</v>
      </c>
      <c r="F298" s="40">
        <v>47</v>
      </c>
      <c r="G298" s="40">
        <v>72</v>
      </c>
      <c r="H298" s="40">
        <v>0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2</v>
      </c>
      <c r="O298" s="40">
        <v>23</v>
      </c>
      <c r="P298" s="40">
        <v>47</v>
      </c>
      <c r="Q298" s="40">
        <v>72</v>
      </c>
    </row>
    <row r="299" spans="2:17" ht="20.100000000000001" customHeight="1" thickBot="1" x14ac:dyDescent="0.25">
      <c r="B299" s="4" t="s">
        <v>509</v>
      </c>
      <c r="C299" s="40">
        <v>0</v>
      </c>
      <c r="D299" s="40">
        <v>0</v>
      </c>
      <c r="E299" s="40">
        <v>42</v>
      </c>
      <c r="F299" s="40">
        <v>109</v>
      </c>
      <c r="G299" s="40">
        <v>151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42</v>
      </c>
      <c r="P299" s="40">
        <v>109</v>
      </c>
      <c r="Q299" s="40">
        <v>151</v>
      </c>
    </row>
    <row r="300" spans="2:17" ht="20.100000000000001" customHeight="1" thickBot="1" x14ac:dyDescent="0.25">
      <c r="B300" s="4" t="s">
        <v>510</v>
      </c>
      <c r="C300" s="40">
        <v>0</v>
      </c>
      <c r="D300" s="40">
        <v>0</v>
      </c>
      <c r="E300" s="40">
        <v>5</v>
      </c>
      <c r="F300" s="40">
        <v>7</v>
      </c>
      <c r="G300" s="40">
        <v>12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5</v>
      </c>
      <c r="P300" s="40">
        <v>7</v>
      </c>
      <c r="Q300" s="40">
        <v>12</v>
      </c>
    </row>
    <row r="301" spans="2:17" ht="20.100000000000001" customHeight="1" thickBot="1" x14ac:dyDescent="0.25">
      <c r="B301" s="4" t="s">
        <v>511</v>
      </c>
      <c r="C301" s="40">
        <v>0</v>
      </c>
      <c r="D301" s="40">
        <v>0</v>
      </c>
      <c r="E301" s="40">
        <v>82</v>
      </c>
      <c r="F301" s="40">
        <v>11</v>
      </c>
      <c r="G301" s="40">
        <v>93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82</v>
      </c>
      <c r="P301" s="40">
        <v>11</v>
      </c>
      <c r="Q301" s="40">
        <v>93</v>
      </c>
    </row>
    <row r="302" spans="2:17" ht="20.100000000000001" customHeight="1" thickBot="1" x14ac:dyDescent="0.25">
      <c r="B302" s="4" t="s">
        <v>512</v>
      </c>
      <c r="C302" s="40">
        <v>0</v>
      </c>
      <c r="D302" s="40">
        <v>0</v>
      </c>
      <c r="E302" s="40">
        <v>48</v>
      </c>
      <c r="F302" s="40">
        <v>0</v>
      </c>
      <c r="G302" s="40">
        <v>48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48</v>
      </c>
      <c r="P302" s="40">
        <v>0</v>
      </c>
      <c r="Q302" s="40">
        <v>48</v>
      </c>
    </row>
    <row r="303" spans="2:17" ht="20.100000000000001" customHeight="1" thickBot="1" x14ac:dyDescent="0.25">
      <c r="B303" s="4" t="s">
        <v>513</v>
      </c>
      <c r="C303" s="40">
        <v>1</v>
      </c>
      <c r="D303" s="40">
        <v>0</v>
      </c>
      <c r="E303" s="40">
        <v>21</v>
      </c>
      <c r="F303" s="40">
        <v>20</v>
      </c>
      <c r="G303" s="40">
        <v>42</v>
      </c>
      <c r="H303" s="40">
        <v>0</v>
      </c>
      <c r="I303" s="40">
        <v>0</v>
      </c>
      <c r="J303" s="40">
        <v>0</v>
      </c>
      <c r="K303" s="40">
        <v>0</v>
      </c>
      <c r="L303" s="40">
        <v>0</v>
      </c>
      <c r="M303" s="40">
        <v>1</v>
      </c>
      <c r="N303" s="40">
        <v>0</v>
      </c>
      <c r="O303" s="40">
        <v>21</v>
      </c>
      <c r="P303" s="40">
        <v>20</v>
      </c>
      <c r="Q303" s="40">
        <v>42</v>
      </c>
    </row>
    <row r="304" spans="2:17" ht="20.100000000000001" customHeight="1" thickBot="1" x14ac:dyDescent="0.25">
      <c r="B304" s="4" t="s">
        <v>514</v>
      </c>
      <c r="C304" s="40">
        <v>0</v>
      </c>
      <c r="D304" s="40">
        <v>1</v>
      </c>
      <c r="E304" s="40">
        <v>0</v>
      </c>
      <c r="F304" s="40">
        <v>20</v>
      </c>
      <c r="G304" s="40">
        <v>21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1</v>
      </c>
      <c r="O304" s="40">
        <v>0</v>
      </c>
      <c r="P304" s="40">
        <v>20</v>
      </c>
      <c r="Q304" s="40">
        <v>21</v>
      </c>
    </row>
    <row r="305" spans="2:17" ht="20.100000000000001" customHeight="1" thickBot="1" x14ac:dyDescent="0.25">
      <c r="B305" s="4" t="s">
        <v>515</v>
      </c>
      <c r="C305" s="40">
        <v>4</v>
      </c>
      <c r="D305" s="40">
        <v>0</v>
      </c>
      <c r="E305" s="40">
        <v>27</v>
      </c>
      <c r="F305" s="40">
        <v>0</v>
      </c>
      <c r="G305" s="40">
        <v>31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4</v>
      </c>
      <c r="N305" s="40">
        <v>0</v>
      </c>
      <c r="O305" s="40">
        <v>27</v>
      </c>
      <c r="P305" s="40">
        <v>0</v>
      </c>
      <c r="Q305" s="40">
        <v>31</v>
      </c>
    </row>
    <row r="306" spans="2:17" ht="20.100000000000001" customHeight="1" thickBot="1" x14ac:dyDescent="0.25">
      <c r="B306" s="4" t="s">
        <v>516</v>
      </c>
      <c r="C306" s="40">
        <v>0</v>
      </c>
      <c r="D306" s="40">
        <v>0</v>
      </c>
      <c r="E306" s="40">
        <v>7</v>
      </c>
      <c r="F306" s="40">
        <v>19</v>
      </c>
      <c r="G306" s="40">
        <v>26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7</v>
      </c>
      <c r="P306" s="40">
        <v>19</v>
      </c>
      <c r="Q306" s="40">
        <v>26</v>
      </c>
    </row>
    <row r="307" spans="2:17" ht="20.100000000000001" customHeight="1" thickBot="1" x14ac:dyDescent="0.25">
      <c r="B307" s="4" t="s">
        <v>517</v>
      </c>
      <c r="C307" s="40">
        <v>0</v>
      </c>
      <c r="D307" s="40">
        <v>0</v>
      </c>
      <c r="E307" s="40">
        <v>31</v>
      </c>
      <c r="F307" s="40">
        <v>67</v>
      </c>
      <c r="G307" s="40">
        <v>98</v>
      </c>
      <c r="H307" s="40">
        <v>0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31</v>
      </c>
      <c r="P307" s="40">
        <v>67</v>
      </c>
      <c r="Q307" s="40">
        <v>98</v>
      </c>
    </row>
    <row r="308" spans="2:17" ht="20.100000000000001" customHeight="1" thickBot="1" x14ac:dyDescent="0.25">
      <c r="B308" s="4" t="s">
        <v>518</v>
      </c>
      <c r="C308" s="40">
        <v>0</v>
      </c>
      <c r="D308" s="40">
        <v>0</v>
      </c>
      <c r="E308" s="40">
        <v>29</v>
      </c>
      <c r="F308" s="40">
        <v>31</v>
      </c>
      <c r="G308" s="40">
        <v>60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29</v>
      </c>
      <c r="P308" s="40">
        <v>31</v>
      </c>
      <c r="Q308" s="40">
        <v>60</v>
      </c>
    </row>
    <row r="309" spans="2:17" ht="20.100000000000001" customHeight="1" thickBot="1" x14ac:dyDescent="0.25">
      <c r="B309" s="4" t="s">
        <v>519</v>
      </c>
      <c r="C309" s="40">
        <v>2</v>
      </c>
      <c r="D309" s="40">
        <v>54</v>
      </c>
      <c r="E309" s="40">
        <v>104</v>
      </c>
      <c r="F309" s="40">
        <v>485</v>
      </c>
      <c r="G309" s="40">
        <v>645</v>
      </c>
      <c r="H309" s="40">
        <v>0</v>
      </c>
      <c r="I309" s="40">
        <v>0</v>
      </c>
      <c r="J309" s="40">
        <v>0</v>
      </c>
      <c r="K309" s="40">
        <v>1</v>
      </c>
      <c r="L309" s="40">
        <v>1</v>
      </c>
      <c r="M309" s="40">
        <v>2</v>
      </c>
      <c r="N309" s="40">
        <v>54</v>
      </c>
      <c r="O309" s="40">
        <v>104</v>
      </c>
      <c r="P309" s="40">
        <v>486</v>
      </c>
      <c r="Q309" s="40">
        <v>646</v>
      </c>
    </row>
    <row r="310" spans="2:17" ht="20.100000000000001" customHeight="1" thickBot="1" x14ac:dyDescent="0.25">
      <c r="B310" s="4" t="s">
        <v>520</v>
      </c>
      <c r="C310" s="40">
        <v>0</v>
      </c>
      <c r="D310" s="40">
        <v>0</v>
      </c>
      <c r="E310" s="40">
        <v>24</v>
      </c>
      <c r="F310" s="40">
        <v>37</v>
      </c>
      <c r="G310" s="40">
        <v>61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24</v>
      </c>
      <c r="P310" s="40">
        <v>37</v>
      </c>
      <c r="Q310" s="40">
        <v>61</v>
      </c>
    </row>
    <row r="311" spans="2:17" ht="20.100000000000001" customHeight="1" thickBot="1" x14ac:dyDescent="0.25">
      <c r="B311" s="4" t="s">
        <v>521</v>
      </c>
      <c r="C311" s="40">
        <v>0</v>
      </c>
      <c r="D311" s="40">
        <v>0</v>
      </c>
      <c r="E311" s="40">
        <v>2</v>
      </c>
      <c r="F311" s="40">
        <v>27</v>
      </c>
      <c r="G311" s="40">
        <v>29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2</v>
      </c>
      <c r="P311" s="40">
        <v>27</v>
      </c>
      <c r="Q311" s="40">
        <v>29</v>
      </c>
    </row>
    <row r="312" spans="2:17" ht="20.100000000000001" customHeight="1" thickBot="1" x14ac:dyDescent="0.25">
      <c r="B312" s="4" t="s">
        <v>522</v>
      </c>
      <c r="C312" s="40">
        <v>0</v>
      </c>
      <c r="D312" s="40">
        <v>0</v>
      </c>
      <c r="E312" s="40">
        <v>0</v>
      </c>
      <c r="F312" s="40">
        <v>4</v>
      </c>
      <c r="G312" s="40">
        <v>4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4</v>
      </c>
      <c r="Q312" s="40">
        <v>4</v>
      </c>
    </row>
    <row r="313" spans="2:17" ht="20.100000000000001" customHeight="1" thickBot="1" x14ac:dyDescent="0.25">
      <c r="B313" s="4" t="s">
        <v>523</v>
      </c>
      <c r="C313" s="40">
        <v>0</v>
      </c>
      <c r="D313" s="40">
        <v>0</v>
      </c>
      <c r="E313" s="40">
        <v>4</v>
      </c>
      <c r="F313" s="40">
        <v>27</v>
      </c>
      <c r="G313" s="40">
        <v>31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4</v>
      </c>
      <c r="P313" s="40">
        <v>27</v>
      </c>
      <c r="Q313" s="40">
        <v>31</v>
      </c>
    </row>
    <row r="314" spans="2:17" ht="20.100000000000001" customHeight="1" thickBot="1" x14ac:dyDescent="0.25">
      <c r="B314" s="4" t="s">
        <v>524</v>
      </c>
      <c r="C314" s="40">
        <v>0</v>
      </c>
      <c r="D314" s="40">
        <v>0</v>
      </c>
      <c r="E314" s="40">
        <v>21</v>
      </c>
      <c r="F314" s="40">
        <v>13</v>
      </c>
      <c r="G314" s="40">
        <v>34</v>
      </c>
      <c r="H314" s="40">
        <v>0</v>
      </c>
      <c r="I314" s="40">
        <v>0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21</v>
      </c>
      <c r="P314" s="40">
        <v>13</v>
      </c>
      <c r="Q314" s="40">
        <v>34</v>
      </c>
    </row>
    <row r="315" spans="2:17" ht="20.100000000000001" customHeight="1" thickBot="1" x14ac:dyDescent="0.25">
      <c r="B315" s="4" t="s">
        <v>525</v>
      </c>
      <c r="C315" s="40">
        <v>0</v>
      </c>
      <c r="D315" s="40">
        <v>0</v>
      </c>
      <c r="E315" s="40">
        <v>73</v>
      </c>
      <c r="F315" s="40">
        <v>36</v>
      </c>
      <c r="G315" s="40">
        <v>109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73</v>
      </c>
      <c r="P315" s="40">
        <v>36</v>
      </c>
      <c r="Q315" s="40">
        <v>109</v>
      </c>
    </row>
    <row r="316" spans="2:17" ht="20.100000000000001" customHeight="1" thickBot="1" x14ac:dyDescent="0.25">
      <c r="B316" s="4" t="s">
        <v>526</v>
      </c>
      <c r="C316" s="40">
        <v>0</v>
      </c>
      <c r="D316" s="40">
        <v>0</v>
      </c>
      <c r="E316" s="40">
        <v>1</v>
      </c>
      <c r="F316" s="40">
        <v>62</v>
      </c>
      <c r="G316" s="40">
        <v>63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1</v>
      </c>
      <c r="P316" s="40">
        <v>62</v>
      </c>
      <c r="Q316" s="40">
        <v>63</v>
      </c>
    </row>
    <row r="317" spans="2:17" ht="20.100000000000001" customHeight="1" thickBot="1" x14ac:dyDescent="0.25">
      <c r="B317" s="4" t="s">
        <v>527</v>
      </c>
      <c r="C317" s="40">
        <v>2</v>
      </c>
      <c r="D317" s="40">
        <v>0</v>
      </c>
      <c r="E317" s="40">
        <v>36</v>
      </c>
      <c r="F317" s="40">
        <v>32</v>
      </c>
      <c r="G317" s="40">
        <v>70</v>
      </c>
      <c r="H317" s="40">
        <v>0</v>
      </c>
      <c r="I317" s="40">
        <v>0</v>
      </c>
      <c r="J317" s="40">
        <v>0</v>
      </c>
      <c r="K317" s="40">
        <v>0</v>
      </c>
      <c r="L317" s="40">
        <v>0</v>
      </c>
      <c r="M317" s="40">
        <v>2</v>
      </c>
      <c r="N317" s="40">
        <v>0</v>
      </c>
      <c r="O317" s="40">
        <v>36</v>
      </c>
      <c r="P317" s="40">
        <v>32</v>
      </c>
      <c r="Q317" s="40">
        <v>70</v>
      </c>
    </row>
    <row r="318" spans="2:17" ht="20.100000000000001" customHeight="1" thickBot="1" x14ac:dyDescent="0.25">
      <c r="B318" s="4" t="s">
        <v>528</v>
      </c>
      <c r="C318" s="40">
        <v>2</v>
      </c>
      <c r="D318" s="40">
        <v>6</v>
      </c>
      <c r="E318" s="40">
        <v>6</v>
      </c>
      <c r="F318" s="40">
        <v>17</v>
      </c>
      <c r="G318" s="40">
        <v>31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2</v>
      </c>
      <c r="N318" s="40">
        <v>6</v>
      </c>
      <c r="O318" s="40">
        <v>6</v>
      </c>
      <c r="P318" s="40">
        <v>17</v>
      </c>
      <c r="Q318" s="40">
        <v>31</v>
      </c>
    </row>
    <row r="319" spans="2:17" ht="20.100000000000001" customHeight="1" thickBot="1" x14ac:dyDescent="0.25">
      <c r="B319" s="4" t="s">
        <v>529</v>
      </c>
      <c r="C319" s="40">
        <v>0</v>
      </c>
      <c r="D319" s="40">
        <v>4</v>
      </c>
      <c r="E319" s="40">
        <v>17</v>
      </c>
      <c r="F319" s="40">
        <v>51</v>
      </c>
      <c r="G319" s="40">
        <v>72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4</v>
      </c>
      <c r="O319" s="40">
        <v>17</v>
      </c>
      <c r="P319" s="40">
        <v>51</v>
      </c>
      <c r="Q319" s="40">
        <v>72</v>
      </c>
    </row>
    <row r="320" spans="2:17" ht="20.100000000000001" customHeight="1" thickBot="1" x14ac:dyDescent="0.25">
      <c r="B320" s="4" t="s">
        <v>530</v>
      </c>
      <c r="C320" s="40">
        <v>0</v>
      </c>
      <c r="D320" s="40">
        <v>0</v>
      </c>
      <c r="E320" s="40">
        <v>3</v>
      </c>
      <c r="F320" s="40">
        <v>20</v>
      </c>
      <c r="G320" s="40">
        <v>23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3</v>
      </c>
      <c r="P320" s="40">
        <v>20</v>
      </c>
      <c r="Q320" s="40">
        <v>23</v>
      </c>
    </row>
    <row r="321" spans="2:17" ht="20.100000000000001" customHeight="1" thickBot="1" x14ac:dyDescent="0.25">
      <c r="B321" s="4" t="s">
        <v>531</v>
      </c>
      <c r="C321" s="40">
        <v>0</v>
      </c>
      <c r="D321" s="40">
        <v>1</v>
      </c>
      <c r="E321" s="40">
        <v>0</v>
      </c>
      <c r="F321" s="40">
        <v>5</v>
      </c>
      <c r="G321" s="40">
        <v>6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1</v>
      </c>
      <c r="O321" s="40">
        <v>0</v>
      </c>
      <c r="P321" s="40">
        <v>5</v>
      </c>
      <c r="Q321" s="40">
        <v>6</v>
      </c>
    </row>
    <row r="322" spans="2:17" ht="20.100000000000001" customHeight="1" thickBot="1" x14ac:dyDescent="0.25">
      <c r="B322" s="4" t="s">
        <v>532</v>
      </c>
      <c r="C322" s="40">
        <v>0</v>
      </c>
      <c r="D322" s="40">
        <v>0</v>
      </c>
      <c r="E322" s="40">
        <v>3</v>
      </c>
      <c r="F322" s="40">
        <v>17</v>
      </c>
      <c r="G322" s="40">
        <v>20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3</v>
      </c>
      <c r="P322" s="40">
        <v>17</v>
      </c>
      <c r="Q322" s="40">
        <v>20</v>
      </c>
    </row>
    <row r="323" spans="2:17" ht="20.100000000000001" customHeight="1" thickBot="1" x14ac:dyDescent="0.25">
      <c r="B323" s="4" t="s">
        <v>533</v>
      </c>
      <c r="C323" s="40">
        <v>0</v>
      </c>
      <c r="D323" s="40">
        <v>1</v>
      </c>
      <c r="E323" s="40">
        <v>2</v>
      </c>
      <c r="F323" s="40">
        <v>48</v>
      </c>
      <c r="G323" s="40">
        <v>51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1</v>
      </c>
      <c r="O323" s="40">
        <v>2</v>
      </c>
      <c r="P323" s="40">
        <v>48</v>
      </c>
      <c r="Q323" s="40">
        <v>51</v>
      </c>
    </row>
    <row r="324" spans="2:17" ht="20.100000000000001" customHeight="1" thickBot="1" x14ac:dyDescent="0.25">
      <c r="B324" s="4" t="s">
        <v>534</v>
      </c>
      <c r="C324" s="40">
        <v>0</v>
      </c>
      <c r="D324" s="40">
        <v>0</v>
      </c>
      <c r="E324" s="40">
        <v>0</v>
      </c>
      <c r="F324" s="40">
        <v>3</v>
      </c>
      <c r="G324" s="40">
        <v>3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3</v>
      </c>
      <c r="Q324" s="40">
        <v>3</v>
      </c>
    </row>
    <row r="325" spans="2:17" ht="20.100000000000001" customHeight="1" thickBot="1" x14ac:dyDescent="0.25">
      <c r="B325" s="4" t="s">
        <v>535</v>
      </c>
      <c r="C325" s="40">
        <v>0</v>
      </c>
      <c r="D325" s="40">
        <v>1</v>
      </c>
      <c r="E325" s="40">
        <v>9</v>
      </c>
      <c r="F325" s="40">
        <v>55</v>
      </c>
      <c r="G325" s="40">
        <v>65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1</v>
      </c>
      <c r="O325" s="40">
        <v>9</v>
      </c>
      <c r="P325" s="40">
        <v>55</v>
      </c>
      <c r="Q325" s="40">
        <v>65</v>
      </c>
    </row>
    <row r="326" spans="2:17" ht="20.100000000000001" customHeight="1" thickBot="1" x14ac:dyDescent="0.25">
      <c r="B326" s="4" t="s">
        <v>213</v>
      </c>
      <c r="C326" s="40">
        <v>0</v>
      </c>
      <c r="D326" s="40">
        <v>2</v>
      </c>
      <c r="E326" s="40">
        <v>15</v>
      </c>
      <c r="F326" s="40">
        <v>37</v>
      </c>
      <c r="G326" s="40">
        <v>54</v>
      </c>
      <c r="H326" s="40">
        <v>0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2</v>
      </c>
      <c r="O326" s="40">
        <v>15</v>
      </c>
      <c r="P326" s="40">
        <v>37</v>
      </c>
      <c r="Q326" s="40">
        <v>54</v>
      </c>
    </row>
    <row r="327" spans="2:17" ht="20.100000000000001" customHeight="1" thickBot="1" x14ac:dyDescent="0.25">
      <c r="B327" s="4" t="s">
        <v>536</v>
      </c>
      <c r="C327" s="40">
        <v>0</v>
      </c>
      <c r="D327" s="40">
        <v>2</v>
      </c>
      <c r="E327" s="40">
        <v>0</v>
      </c>
      <c r="F327" s="40">
        <v>2</v>
      </c>
      <c r="G327" s="40">
        <v>4</v>
      </c>
      <c r="H327" s="40">
        <v>0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2</v>
      </c>
      <c r="O327" s="40">
        <v>0</v>
      </c>
      <c r="P327" s="40">
        <v>2</v>
      </c>
      <c r="Q327" s="40">
        <v>4</v>
      </c>
    </row>
    <row r="328" spans="2:17" ht="20.100000000000001" customHeight="1" thickBot="1" x14ac:dyDescent="0.25">
      <c r="B328" s="4" t="s">
        <v>537</v>
      </c>
      <c r="C328" s="40">
        <v>0</v>
      </c>
      <c r="D328" s="40">
        <v>1</v>
      </c>
      <c r="E328" s="40">
        <v>2</v>
      </c>
      <c r="F328" s="40">
        <v>11</v>
      </c>
      <c r="G328" s="40">
        <v>14</v>
      </c>
      <c r="H328" s="40">
        <v>0</v>
      </c>
      <c r="I328" s="40">
        <v>0</v>
      </c>
      <c r="J328" s="40">
        <v>0</v>
      </c>
      <c r="K328" s="40">
        <v>1</v>
      </c>
      <c r="L328" s="40">
        <v>1</v>
      </c>
      <c r="M328" s="40">
        <v>0</v>
      </c>
      <c r="N328" s="40">
        <v>1</v>
      </c>
      <c r="O328" s="40">
        <v>2</v>
      </c>
      <c r="P328" s="40">
        <v>12</v>
      </c>
      <c r="Q328" s="40">
        <v>15</v>
      </c>
    </row>
    <row r="329" spans="2:17" ht="20.100000000000001" customHeight="1" thickBot="1" x14ac:dyDescent="0.25">
      <c r="B329" s="4" t="s">
        <v>538</v>
      </c>
      <c r="C329" s="40">
        <v>0</v>
      </c>
      <c r="D329" s="40">
        <v>0</v>
      </c>
      <c r="E329" s="40">
        <v>3</v>
      </c>
      <c r="F329" s="40">
        <v>4</v>
      </c>
      <c r="G329" s="40">
        <v>7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3</v>
      </c>
      <c r="P329" s="40">
        <v>4</v>
      </c>
      <c r="Q329" s="40">
        <v>7</v>
      </c>
    </row>
    <row r="330" spans="2:17" ht="20.100000000000001" customHeight="1" thickBot="1" x14ac:dyDescent="0.25">
      <c r="B330" s="4" t="s">
        <v>539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</row>
    <row r="331" spans="2:17" ht="20.100000000000001" customHeight="1" thickBot="1" x14ac:dyDescent="0.25">
      <c r="B331" s="4" t="s">
        <v>540</v>
      </c>
      <c r="C331" s="40">
        <v>0</v>
      </c>
      <c r="D331" s="40">
        <v>0</v>
      </c>
      <c r="E331" s="40">
        <v>0</v>
      </c>
      <c r="F331" s="40">
        <v>11</v>
      </c>
      <c r="G331" s="40">
        <v>11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11</v>
      </c>
      <c r="Q331" s="40">
        <v>11</v>
      </c>
    </row>
    <row r="332" spans="2:17" ht="20.100000000000001" customHeight="1" thickBot="1" x14ac:dyDescent="0.25">
      <c r="B332" s="4" t="s">
        <v>541</v>
      </c>
      <c r="C332" s="40">
        <v>0</v>
      </c>
      <c r="D332" s="40">
        <v>0</v>
      </c>
      <c r="E332" s="40">
        <v>0</v>
      </c>
      <c r="F332" s="40">
        <v>17</v>
      </c>
      <c r="G332" s="40">
        <v>17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17</v>
      </c>
      <c r="Q332" s="40">
        <v>17</v>
      </c>
    </row>
    <row r="333" spans="2:17" ht="20.100000000000001" customHeight="1" thickBot="1" x14ac:dyDescent="0.25">
      <c r="B333" s="4" t="s">
        <v>542</v>
      </c>
      <c r="C333" s="40">
        <v>0</v>
      </c>
      <c r="D333" s="40">
        <v>0</v>
      </c>
      <c r="E333" s="40">
        <v>0</v>
      </c>
      <c r="F333" s="40">
        <v>2</v>
      </c>
      <c r="G333" s="40">
        <v>2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2</v>
      </c>
      <c r="Q333" s="40">
        <v>2</v>
      </c>
    </row>
    <row r="334" spans="2:17" ht="20.100000000000001" customHeight="1" thickBot="1" x14ac:dyDescent="0.25">
      <c r="B334" s="4" t="s">
        <v>543</v>
      </c>
      <c r="C334" s="40">
        <v>0</v>
      </c>
      <c r="D334" s="40">
        <v>0</v>
      </c>
      <c r="E334" s="40">
        <v>0</v>
      </c>
      <c r="F334" s="40">
        <v>33</v>
      </c>
      <c r="G334" s="40">
        <v>33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33</v>
      </c>
      <c r="Q334" s="40">
        <v>33</v>
      </c>
    </row>
    <row r="335" spans="2:17" ht="20.100000000000001" customHeight="1" thickBot="1" x14ac:dyDescent="0.25">
      <c r="B335" s="4" t="s">
        <v>544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</row>
    <row r="336" spans="2:17" ht="20.100000000000001" customHeight="1" thickBot="1" x14ac:dyDescent="0.25">
      <c r="B336" s="4" t="s">
        <v>214</v>
      </c>
      <c r="C336" s="40">
        <v>0</v>
      </c>
      <c r="D336" s="40">
        <v>2</v>
      </c>
      <c r="E336" s="40">
        <v>3</v>
      </c>
      <c r="F336" s="40">
        <v>44</v>
      </c>
      <c r="G336" s="40">
        <v>49</v>
      </c>
      <c r="H336" s="40">
        <v>0</v>
      </c>
      <c r="I336" s="40">
        <v>0</v>
      </c>
      <c r="J336" s="40">
        <v>0</v>
      </c>
      <c r="K336" s="40">
        <v>1</v>
      </c>
      <c r="L336" s="40">
        <v>1</v>
      </c>
      <c r="M336" s="40">
        <v>0</v>
      </c>
      <c r="N336" s="40">
        <v>2</v>
      </c>
      <c r="O336" s="40">
        <v>3</v>
      </c>
      <c r="P336" s="40">
        <v>45</v>
      </c>
      <c r="Q336" s="40">
        <v>50</v>
      </c>
    </row>
    <row r="337" spans="2:17" ht="20.100000000000001" customHeight="1" thickBot="1" x14ac:dyDescent="0.25">
      <c r="B337" s="4" t="s">
        <v>545</v>
      </c>
      <c r="C337" s="40">
        <v>0</v>
      </c>
      <c r="D337" s="40">
        <v>0</v>
      </c>
      <c r="E337" s="40">
        <v>1</v>
      </c>
      <c r="F337" s="40">
        <v>27</v>
      </c>
      <c r="G337" s="40">
        <v>28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1</v>
      </c>
      <c r="P337" s="40">
        <v>27</v>
      </c>
      <c r="Q337" s="40">
        <v>28</v>
      </c>
    </row>
    <row r="338" spans="2:17" ht="20.100000000000001" customHeight="1" thickBot="1" x14ac:dyDescent="0.25">
      <c r="B338" s="4" t="s">
        <v>546</v>
      </c>
      <c r="C338" s="40">
        <v>0</v>
      </c>
      <c r="D338" s="40">
        <v>2</v>
      </c>
      <c r="E338" s="40">
        <v>0</v>
      </c>
      <c r="F338" s="40">
        <v>1</v>
      </c>
      <c r="G338" s="40">
        <v>3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2</v>
      </c>
      <c r="O338" s="40">
        <v>0</v>
      </c>
      <c r="P338" s="40">
        <v>1</v>
      </c>
      <c r="Q338" s="40">
        <v>3</v>
      </c>
    </row>
    <row r="339" spans="2:17" ht="20.100000000000001" customHeight="1" thickBot="1" x14ac:dyDescent="0.25">
      <c r="B339" s="4" t="s">
        <v>547</v>
      </c>
      <c r="C339" s="40">
        <v>0</v>
      </c>
      <c r="D339" s="40">
        <v>2</v>
      </c>
      <c r="E339" s="40">
        <v>8</v>
      </c>
      <c r="F339" s="40">
        <v>30</v>
      </c>
      <c r="G339" s="40">
        <v>40</v>
      </c>
      <c r="H339" s="40">
        <v>0</v>
      </c>
      <c r="I339" s="40">
        <v>0</v>
      </c>
      <c r="J339" s="40">
        <v>0</v>
      </c>
      <c r="K339" s="40">
        <v>0</v>
      </c>
      <c r="L339" s="40">
        <v>0</v>
      </c>
      <c r="M339" s="40">
        <v>0</v>
      </c>
      <c r="N339" s="40">
        <v>2</v>
      </c>
      <c r="O339" s="40">
        <v>8</v>
      </c>
      <c r="P339" s="40">
        <v>30</v>
      </c>
      <c r="Q339" s="40">
        <v>40</v>
      </c>
    </row>
    <row r="340" spans="2:17" ht="20.100000000000001" customHeight="1" thickBot="1" x14ac:dyDescent="0.25">
      <c r="B340" s="4" t="s">
        <v>548</v>
      </c>
      <c r="C340" s="40">
        <v>0</v>
      </c>
      <c r="D340" s="40">
        <v>1</v>
      </c>
      <c r="E340" s="40">
        <v>0</v>
      </c>
      <c r="F340" s="40">
        <v>9</v>
      </c>
      <c r="G340" s="40">
        <v>10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1</v>
      </c>
      <c r="O340" s="40">
        <v>0</v>
      </c>
      <c r="P340" s="40">
        <v>9</v>
      </c>
      <c r="Q340" s="40">
        <v>10</v>
      </c>
    </row>
    <row r="341" spans="2:17" ht="20.100000000000001" customHeight="1" thickBot="1" x14ac:dyDescent="0.25">
      <c r="B341" s="4" t="s">
        <v>549</v>
      </c>
      <c r="C341" s="40">
        <v>0</v>
      </c>
      <c r="D341" s="40">
        <v>0</v>
      </c>
      <c r="E341" s="40">
        <v>0</v>
      </c>
      <c r="F341" s="40">
        <v>2</v>
      </c>
      <c r="G341" s="40">
        <v>2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2</v>
      </c>
      <c r="Q341" s="40">
        <v>2</v>
      </c>
    </row>
    <row r="342" spans="2:17" ht="20.100000000000001" customHeight="1" thickBot="1" x14ac:dyDescent="0.25">
      <c r="B342" s="4" t="s">
        <v>550</v>
      </c>
      <c r="C342" s="40">
        <v>0</v>
      </c>
      <c r="D342" s="40">
        <v>1</v>
      </c>
      <c r="E342" s="40">
        <v>0</v>
      </c>
      <c r="F342" s="40">
        <v>6</v>
      </c>
      <c r="G342" s="40">
        <v>7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1</v>
      </c>
      <c r="O342" s="40">
        <v>0</v>
      </c>
      <c r="P342" s="40">
        <v>6</v>
      </c>
      <c r="Q342" s="40">
        <v>7</v>
      </c>
    </row>
    <row r="343" spans="2:17" ht="20.100000000000001" customHeight="1" thickBot="1" x14ac:dyDescent="0.25">
      <c r="B343" s="4" t="s">
        <v>551</v>
      </c>
      <c r="C343" s="40">
        <v>0</v>
      </c>
      <c r="D343" s="40">
        <v>0</v>
      </c>
      <c r="E343" s="40">
        <v>0</v>
      </c>
      <c r="F343" s="40">
        <v>35</v>
      </c>
      <c r="G343" s="40">
        <v>35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35</v>
      </c>
      <c r="Q343" s="40">
        <v>35</v>
      </c>
    </row>
    <row r="344" spans="2:17" ht="20.100000000000001" customHeight="1" thickBot="1" x14ac:dyDescent="0.25">
      <c r="B344" s="4" t="s">
        <v>552</v>
      </c>
      <c r="C344" s="40">
        <v>0</v>
      </c>
      <c r="D344" s="40">
        <v>3</v>
      </c>
      <c r="E344" s="40">
        <v>17</v>
      </c>
      <c r="F344" s="40">
        <v>53</v>
      </c>
      <c r="G344" s="40">
        <v>73</v>
      </c>
      <c r="H344" s="40">
        <v>0</v>
      </c>
      <c r="I344" s="40">
        <v>1</v>
      </c>
      <c r="J344" s="40">
        <v>0</v>
      </c>
      <c r="K344" s="40">
        <v>0</v>
      </c>
      <c r="L344" s="40">
        <v>1</v>
      </c>
      <c r="M344" s="40">
        <v>0</v>
      </c>
      <c r="N344" s="40">
        <v>4</v>
      </c>
      <c r="O344" s="40">
        <v>17</v>
      </c>
      <c r="P344" s="40">
        <v>53</v>
      </c>
      <c r="Q344" s="40">
        <v>74</v>
      </c>
    </row>
    <row r="345" spans="2:17" ht="20.100000000000001" customHeight="1" thickBot="1" x14ac:dyDescent="0.25">
      <c r="B345" s="4" t="s">
        <v>553</v>
      </c>
      <c r="C345" s="40">
        <v>1</v>
      </c>
      <c r="D345" s="40">
        <v>0</v>
      </c>
      <c r="E345" s="40">
        <v>24</v>
      </c>
      <c r="F345" s="40">
        <v>7</v>
      </c>
      <c r="G345" s="40">
        <v>32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1</v>
      </c>
      <c r="N345" s="40">
        <v>0</v>
      </c>
      <c r="O345" s="40">
        <v>24</v>
      </c>
      <c r="P345" s="40">
        <v>7</v>
      </c>
      <c r="Q345" s="40">
        <v>32</v>
      </c>
    </row>
    <row r="346" spans="2:17" ht="20.100000000000001" customHeight="1" thickBot="1" x14ac:dyDescent="0.25">
      <c r="B346" s="4" t="s">
        <v>215</v>
      </c>
      <c r="C346" s="40">
        <v>1</v>
      </c>
      <c r="D346" s="40">
        <v>10</v>
      </c>
      <c r="E346" s="40">
        <v>6</v>
      </c>
      <c r="F346" s="40">
        <v>118</v>
      </c>
      <c r="G346" s="40">
        <v>135</v>
      </c>
      <c r="H346" s="40">
        <v>0</v>
      </c>
      <c r="I346" s="40">
        <v>0</v>
      </c>
      <c r="J346" s="40">
        <v>0</v>
      </c>
      <c r="K346" s="40">
        <v>0</v>
      </c>
      <c r="L346" s="40">
        <v>0</v>
      </c>
      <c r="M346" s="40">
        <v>1</v>
      </c>
      <c r="N346" s="40">
        <v>10</v>
      </c>
      <c r="O346" s="40">
        <v>6</v>
      </c>
      <c r="P346" s="40">
        <v>118</v>
      </c>
      <c r="Q346" s="40">
        <v>135</v>
      </c>
    </row>
    <row r="347" spans="2:17" ht="20.100000000000001" customHeight="1" thickBot="1" x14ac:dyDescent="0.25">
      <c r="B347" s="4" t="s">
        <v>554</v>
      </c>
      <c r="C347" s="40">
        <v>0</v>
      </c>
      <c r="D347" s="40">
        <v>0</v>
      </c>
      <c r="E347" s="40">
        <v>0</v>
      </c>
      <c r="F347" s="40">
        <v>5</v>
      </c>
      <c r="G347" s="40">
        <v>5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5</v>
      </c>
      <c r="Q347" s="40">
        <v>5</v>
      </c>
    </row>
    <row r="348" spans="2:17" ht="20.100000000000001" customHeight="1" thickBot="1" x14ac:dyDescent="0.25">
      <c r="B348" s="4" t="s">
        <v>555</v>
      </c>
      <c r="C348" s="40">
        <v>0</v>
      </c>
      <c r="D348" s="40">
        <v>0</v>
      </c>
      <c r="E348" s="40">
        <v>19</v>
      </c>
      <c r="F348" s="40">
        <v>14</v>
      </c>
      <c r="G348" s="40">
        <v>33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19</v>
      </c>
      <c r="P348" s="40">
        <v>14</v>
      </c>
      <c r="Q348" s="40">
        <v>33</v>
      </c>
    </row>
    <row r="349" spans="2:17" ht="20.100000000000001" customHeight="1" thickBot="1" x14ac:dyDescent="0.25">
      <c r="B349" s="4" t="s">
        <v>556</v>
      </c>
      <c r="C349" s="40">
        <v>0</v>
      </c>
      <c r="D349" s="40">
        <v>0</v>
      </c>
      <c r="E349" s="40">
        <v>3</v>
      </c>
      <c r="F349" s="40">
        <v>0</v>
      </c>
      <c r="G349" s="40">
        <v>3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3</v>
      </c>
      <c r="P349" s="40">
        <v>0</v>
      </c>
      <c r="Q349" s="40">
        <v>3</v>
      </c>
    </row>
    <row r="350" spans="2:17" ht="20.100000000000001" customHeight="1" thickBot="1" x14ac:dyDescent="0.25">
      <c r="B350" s="4" t="s">
        <v>557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</row>
    <row r="351" spans="2:17" ht="20.100000000000001" customHeight="1" thickBot="1" x14ac:dyDescent="0.25">
      <c r="B351" s="4" t="s">
        <v>558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</row>
    <row r="352" spans="2:17" ht="20.100000000000001" customHeight="1" thickBot="1" x14ac:dyDescent="0.25">
      <c r="B352" s="4" t="s">
        <v>559</v>
      </c>
      <c r="C352" s="40">
        <v>0</v>
      </c>
      <c r="D352" s="40">
        <v>0</v>
      </c>
      <c r="E352" s="40">
        <v>10</v>
      </c>
      <c r="F352" s="40">
        <v>54</v>
      </c>
      <c r="G352" s="40">
        <v>64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10</v>
      </c>
      <c r="P352" s="40">
        <v>54</v>
      </c>
      <c r="Q352" s="40">
        <v>64</v>
      </c>
    </row>
    <row r="353" spans="2:17" ht="20.100000000000001" customHeight="1" thickBot="1" x14ac:dyDescent="0.25">
      <c r="B353" s="4" t="s">
        <v>560</v>
      </c>
      <c r="C353" s="40">
        <v>1</v>
      </c>
      <c r="D353" s="40">
        <v>0</v>
      </c>
      <c r="E353" s="40">
        <v>0</v>
      </c>
      <c r="F353" s="40">
        <v>0</v>
      </c>
      <c r="G353" s="40">
        <v>1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1</v>
      </c>
      <c r="N353" s="40">
        <v>0</v>
      </c>
      <c r="O353" s="40">
        <v>0</v>
      </c>
      <c r="P353" s="40">
        <v>0</v>
      </c>
      <c r="Q353" s="40">
        <v>1</v>
      </c>
    </row>
    <row r="354" spans="2:17" ht="20.100000000000001" customHeight="1" thickBot="1" x14ac:dyDescent="0.25">
      <c r="B354" s="4" t="s">
        <v>561</v>
      </c>
      <c r="C354" s="40">
        <v>0</v>
      </c>
      <c r="D354" s="40">
        <v>0</v>
      </c>
      <c r="E354" s="40">
        <v>5</v>
      </c>
      <c r="F354" s="40">
        <v>6</v>
      </c>
      <c r="G354" s="40">
        <v>11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5</v>
      </c>
      <c r="P354" s="40">
        <v>6</v>
      </c>
      <c r="Q354" s="40">
        <v>11</v>
      </c>
    </row>
    <row r="355" spans="2:17" ht="20.100000000000001" customHeight="1" thickBot="1" x14ac:dyDescent="0.25">
      <c r="B355" s="4" t="s">
        <v>562</v>
      </c>
      <c r="C355" s="40">
        <v>0</v>
      </c>
      <c r="D355" s="40">
        <v>0</v>
      </c>
      <c r="E355" s="40">
        <v>0</v>
      </c>
      <c r="F355" s="40">
        <v>10</v>
      </c>
      <c r="G355" s="40">
        <v>10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10</v>
      </c>
      <c r="Q355" s="40">
        <v>10</v>
      </c>
    </row>
    <row r="356" spans="2:17" ht="20.100000000000001" customHeight="1" thickBot="1" x14ac:dyDescent="0.25">
      <c r="B356" s="4" t="s">
        <v>563</v>
      </c>
      <c r="C356" s="40">
        <v>0</v>
      </c>
      <c r="D356" s="40">
        <v>1</v>
      </c>
      <c r="E356" s="40">
        <v>0</v>
      </c>
      <c r="F356" s="40">
        <v>0</v>
      </c>
      <c r="G356" s="40">
        <v>1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1</v>
      </c>
      <c r="O356" s="40">
        <v>0</v>
      </c>
      <c r="P356" s="40">
        <v>0</v>
      </c>
      <c r="Q356" s="40">
        <v>1</v>
      </c>
    </row>
    <row r="357" spans="2:17" ht="20.100000000000001" customHeight="1" thickBot="1" x14ac:dyDescent="0.25">
      <c r="B357" s="4" t="s">
        <v>564</v>
      </c>
      <c r="C357" s="40">
        <v>0</v>
      </c>
      <c r="D357" s="40">
        <v>0</v>
      </c>
      <c r="E357" s="40">
        <v>3</v>
      </c>
      <c r="F357" s="40">
        <v>5</v>
      </c>
      <c r="G357" s="40">
        <v>8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3</v>
      </c>
      <c r="P357" s="40">
        <v>5</v>
      </c>
      <c r="Q357" s="40">
        <v>8</v>
      </c>
    </row>
    <row r="358" spans="2:17" ht="20.100000000000001" customHeight="1" thickBot="1" x14ac:dyDescent="0.25">
      <c r="B358" s="4" t="s">
        <v>565</v>
      </c>
      <c r="C358" s="40">
        <v>0</v>
      </c>
      <c r="D358" s="40">
        <v>0</v>
      </c>
      <c r="E358" s="40">
        <v>0</v>
      </c>
      <c r="F358" s="40">
        <v>8</v>
      </c>
      <c r="G358" s="40">
        <v>8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8</v>
      </c>
      <c r="Q358" s="40">
        <v>8</v>
      </c>
    </row>
    <row r="359" spans="2:17" ht="20.100000000000001" customHeight="1" thickBot="1" x14ac:dyDescent="0.25">
      <c r="B359" s="4" t="s">
        <v>216</v>
      </c>
      <c r="C359" s="40">
        <v>0</v>
      </c>
      <c r="D359" s="40">
        <v>7</v>
      </c>
      <c r="E359" s="40">
        <v>0</v>
      </c>
      <c r="F359" s="40">
        <v>78</v>
      </c>
      <c r="G359" s="40">
        <v>85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7</v>
      </c>
      <c r="O359" s="40">
        <v>0</v>
      </c>
      <c r="P359" s="40">
        <v>78</v>
      </c>
      <c r="Q359" s="40">
        <v>85</v>
      </c>
    </row>
    <row r="360" spans="2:17" ht="20.100000000000001" customHeight="1" thickBot="1" x14ac:dyDescent="0.25">
      <c r="B360" s="4" t="s">
        <v>566</v>
      </c>
      <c r="C360" s="40">
        <v>0</v>
      </c>
      <c r="D360" s="40">
        <v>0</v>
      </c>
      <c r="E360" s="40">
        <v>0</v>
      </c>
      <c r="F360" s="40">
        <v>9</v>
      </c>
      <c r="G360" s="40">
        <v>9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9</v>
      </c>
      <c r="Q360" s="40">
        <v>9</v>
      </c>
    </row>
    <row r="361" spans="2:17" ht="20.100000000000001" customHeight="1" thickBot="1" x14ac:dyDescent="0.25">
      <c r="B361" s="4" t="s">
        <v>567</v>
      </c>
      <c r="C361" s="40">
        <v>0</v>
      </c>
      <c r="D361" s="40">
        <v>0</v>
      </c>
      <c r="E361" s="40">
        <v>0</v>
      </c>
      <c r="F361" s="40">
        <v>22</v>
      </c>
      <c r="G361" s="40">
        <v>22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22</v>
      </c>
      <c r="Q361" s="40">
        <v>22</v>
      </c>
    </row>
    <row r="362" spans="2:17" ht="20.100000000000001" customHeight="1" thickBot="1" x14ac:dyDescent="0.25">
      <c r="B362" s="4" t="s">
        <v>568</v>
      </c>
      <c r="C362" s="40">
        <v>1</v>
      </c>
      <c r="D362" s="40">
        <v>1</v>
      </c>
      <c r="E362" s="40">
        <v>11</v>
      </c>
      <c r="F362" s="40">
        <v>18</v>
      </c>
      <c r="G362" s="40">
        <v>31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1</v>
      </c>
      <c r="N362" s="40">
        <v>1</v>
      </c>
      <c r="O362" s="40">
        <v>11</v>
      </c>
      <c r="P362" s="40">
        <v>18</v>
      </c>
      <c r="Q362" s="40">
        <v>31</v>
      </c>
    </row>
    <row r="363" spans="2:17" ht="20.100000000000001" customHeight="1" thickBot="1" x14ac:dyDescent="0.25">
      <c r="B363" s="4" t="s">
        <v>569</v>
      </c>
      <c r="C363" s="40">
        <v>0</v>
      </c>
      <c r="D363" s="40">
        <v>0</v>
      </c>
      <c r="E363" s="40">
        <v>0</v>
      </c>
      <c r="F363" s="40">
        <v>3</v>
      </c>
      <c r="G363" s="40">
        <v>3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3</v>
      </c>
      <c r="Q363" s="40">
        <v>3</v>
      </c>
    </row>
    <row r="364" spans="2:17" ht="20.100000000000001" customHeight="1" thickBot="1" x14ac:dyDescent="0.25">
      <c r="B364" s="4" t="s">
        <v>570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</row>
    <row r="365" spans="2:17" ht="20.100000000000001" customHeight="1" thickBot="1" x14ac:dyDescent="0.25">
      <c r="B365" s="4" t="s">
        <v>571</v>
      </c>
      <c r="C365" s="40">
        <v>0</v>
      </c>
      <c r="D365" s="40">
        <v>0</v>
      </c>
      <c r="E365" s="40">
        <v>0</v>
      </c>
      <c r="F365" s="40">
        <v>6</v>
      </c>
      <c r="G365" s="40">
        <v>6</v>
      </c>
      <c r="H365" s="40">
        <v>0</v>
      </c>
      <c r="I365" s="40">
        <v>0</v>
      </c>
      <c r="J365" s="40">
        <v>0</v>
      </c>
      <c r="K365" s="40">
        <v>1</v>
      </c>
      <c r="L365" s="40">
        <v>1</v>
      </c>
      <c r="M365" s="40">
        <v>0</v>
      </c>
      <c r="N365" s="40">
        <v>0</v>
      </c>
      <c r="O365" s="40">
        <v>0</v>
      </c>
      <c r="P365" s="40">
        <v>7</v>
      </c>
      <c r="Q365" s="40">
        <v>7</v>
      </c>
    </row>
    <row r="366" spans="2:17" ht="20.100000000000001" customHeight="1" thickBot="1" x14ac:dyDescent="0.25">
      <c r="B366" s="4" t="s">
        <v>217</v>
      </c>
      <c r="C366" s="40">
        <v>0</v>
      </c>
      <c r="D366" s="40">
        <v>7</v>
      </c>
      <c r="E366" s="40">
        <v>0</v>
      </c>
      <c r="F366" s="40">
        <v>69</v>
      </c>
      <c r="G366" s="40">
        <v>76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7</v>
      </c>
      <c r="O366" s="40">
        <v>0</v>
      </c>
      <c r="P366" s="40">
        <v>69</v>
      </c>
      <c r="Q366" s="40">
        <v>76</v>
      </c>
    </row>
    <row r="367" spans="2:17" ht="20.100000000000001" customHeight="1" thickBot="1" x14ac:dyDescent="0.25">
      <c r="B367" s="4" t="s">
        <v>572</v>
      </c>
      <c r="C367" s="40">
        <v>0</v>
      </c>
      <c r="D367" s="40">
        <v>0</v>
      </c>
      <c r="E367" s="40">
        <v>0</v>
      </c>
      <c r="F367" s="40">
        <v>2</v>
      </c>
      <c r="G367" s="40">
        <v>2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2</v>
      </c>
      <c r="Q367" s="40">
        <v>2</v>
      </c>
    </row>
    <row r="368" spans="2:17" ht="20.100000000000001" customHeight="1" thickBot="1" x14ac:dyDescent="0.25">
      <c r="B368" s="4" t="s">
        <v>573</v>
      </c>
      <c r="C368" s="40">
        <v>0</v>
      </c>
      <c r="D368" s="40">
        <v>0</v>
      </c>
      <c r="E368" s="40">
        <v>0</v>
      </c>
      <c r="F368" s="40">
        <v>5</v>
      </c>
      <c r="G368" s="40">
        <v>5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5</v>
      </c>
      <c r="Q368" s="40">
        <v>5</v>
      </c>
    </row>
    <row r="369" spans="2:17" ht="20.100000000000001" customHeight="1" thickBot="1" x14ac:dyDescent="0.25">
      <c r="B369" s="4" t="s">
        <v>574</v>
      </c>
      <c r="C369" s="40">
        <v>0</v>
      </c>
      <c r="D369" s="40">
        <v>0</v>
      </c>
      <c r="E369" s="40">
        <v>0</v>
      </c>
      <c r="F369" s="40">
        <v>2</v>
      </c>
      <c r="G369" s="40">
        <v>2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2</v>
      </c>
      <c r="Q369" s="40">
        <v>2</v>
      </c>
    </row>
    <row r="370" spans="2:17" ht="20.100000000000001" customHeight="1" thickBot="1" x14ac:dyDescent="0.25">
      <c r="B370" s="4" t="s">
        <v>575</v>
      </c>
      <c r="C370" s="40">
        <v>0</v>
      </c>
      <c r="D370" s="40">
        <v>2</v>
      </c>
      <c r="E370" s="40">
        <v>0</v>
      </c>
      <c r="F370" s="40">
        <v>17</v>
      </c>
      <c r="G370" s="40">
        <v>19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2</v>
      </c>
      <c r="O370" s="40">
        <v>0</v>
      </c>
      <c r="P370" s="40">
        <v>17</v>
      </c>
      <c r="Q370" s="40">
        <v>19</v>
      </c>
    </row>
    <row r="371" spans="2:17" ht="20.100000000000001" customHeight="1" thickBot="1" x14ac:dyDescent="0.25">
      <c r="B371" s="4" t="s">
        <v>576</v>
      </c>
      <c r="C371" s="40">
        <v>1</v>
      </c>
      <c r="D371" s="40">
        <v>0</v>
      </c>
      <c r="E371" s="40">
        <v>0</v>
      </c>
      <c r="F371" s="40">
        <v>2</v>
      </c>
      <c r="G371" s="40">
        <v>3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1</v>
      </c>
      <c r="N371" s="40">
        <v>0</v>
      </c>
      <c r="O371" s="40">
        <v>0</v>
      </c>
      <c r="P371" s="40">
        <v>2</v>
      </c>
      <c r="Q371" s="40">
        <v>3</v>
      </c>
    </row>
    <row r="372" spans="2:17" ht="20.100000000000001" customHeight="1" thickBot="1" x14ac:dyDescent="0.25">
      <c r="B372" s="4" t="s">
        <v>577</v>
      </c>
      <c r="C372" s="40">
        <v>0</v>
      </c>
      <c r="D372" s="40">
        <v>6</v>
      </c>
      <c r="E372" s="40">
        <v>0</v>
      </c>
      <c r="F372" s="40">
        <v>14</v>
      </c>
      <c r="G372" s="40">
        <v>20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6</v>
      </c>
      <c r="O372" s="40">
        <v>0</v>
      </c>
      <c r="P372" s="40">
        <v>14</v>
      </c>
      <c r="Q372" s="40">
        <v>20</v>
      </c>
    </row>
    <row r="373" spans="2:17" ht="20.100000000000001" customHeight="1" thickBot="1" x14ac:dyDescent="0.25">
      <c r="B373" s="4" t="s">
        <v>578</v>
      </c>
      <c r="C373" s="40">
        <v>0</v>
      </c>
      <c r="D373" s="40">
        <v>0</v>
      </c>
      <c r="E373" s="40">
        <v>0</v>
      </c>
      <c r="F373" s="40">
        <v>5</v>
      </c>
      <c r="G373" s="40">
        <v>5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5</v>
      </c>
      <c r="Q373" s="40">
        <v>5</v>
      </c>
    </row>
    <row r="374" spans="2:17" ht="20.100000000000001" customHeight="1" thickBot="1" x14ac:dyDescent="0.25">
      <c r="B374" s="4" t="s">
        <v>579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</row>
    <row r="375" spans="2:17" ht="20.100000000000001" customHeight="1" thickBot="1" x14ac:dyDescent="0.25">
      <c r="B375" s="4" t="s">
        <v>580</v>
      </c>
      <c r="C375" s="40">
        <v>1</v>
      </c>
      <c r="D375" s="40">
        <v>0</v>
      </c>
      <c r="E375" s="40">
        <v>21</v>
      </c>
      <c r="F375" s="40">
        <v>13</v>
      </c>
      <c r="G375" s="40">
        <v>35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1</v>
      </c>
      <c r="N375" s="40">
        <v>0</v>
      </c>
      <c r="O375" s="40">
        <v>21</v>
      </c>
      <c r="P375" s="40">
        <v>13</v>
      </c>
      <c r="Q375" s="40">
        <v>35</v>
      </c>
    </row>
    <row r="376" spans="2:17" ht="20.100000000000001" customHeight="1" thickBot="1" x14ac:dyDescent="0.25">
      <c r="B376" s="4" t="s">
        <v>581</v>
      </c>
      <c r="C376" s="40">
        <v>0</v>
      </c>
      <c r="D376" s="40">
        <v>0</v>
      </c>
      <c r="E376" s="40">
        <v>8</v>
      </c>
      <c r="F376" s="40">
        <v>13</v>
      </c>
      <c r="G376" s="40">
        <v>21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8</v>
      </c>
      <c r="P376" s="40">
        <v>13</v>
      </c>
      <c r="Q376" s="40">
        <v>21</v>
      </c>
    </row>
    <row r="377" spans="2:17" ht="20.100000000000001" customHeight="1" thickBot="1" x14ac:dyDescent="0.25">
      <c r="B377" s="4" t="s">
        <v>582</v>
      </c>
      <c r="C377" s="40">
        <v>0</v>
      </c>
      <c r="D377" s="40">
        <v>0</v>
      </c>
      <c r="E377" s="40">
        <v>23</v>
      </c>
      <c r="F377" s="40">
        <v>99</v>
      </c>
      <c r="G377" s="40">
        <v>122</v>
      </c>
      <c r="H377" s="40">
        <v>0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23</v>
      </c>
      <c r="P377" s="40">
        <v>99</v>
      </c>
      <c r="Q377" s="40">
        <v>122</v>
      </c>
    </row>
    <row r="378" spans="2:17" ht="20.100000000000001" customHeight="1" thickBot="1" x14ac:dyDescent="0.25">
      <c r="B378" s="4" t="s">
        <v>218</v>
      </c>
      <c r="C378" s="40">
        <v>0</v>
      </c>
      <c r="D378" s="40">
        <v>0</v>
      </c>
      <c r="E378" s="40">
        <v>13</v>
      </c>
      <c r="F378" s="40">
        <v>23</v>
      </c>
      <c r="G378" s="40">
        <v>36</v>
      </c>
      <c r="H378" s="40">
        <v>0</v>
      </c>
      <c r="I378" s="40">
        <v>0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13</v>
      </c>
      <c r="P378" s="40">
        <v>23</v>
      </c>
      <c r="Q378" s="40">
        <v>36</v>
      </c>
    </row>
    <row r="379" spans="2:17" ht="20.100000000000001" customHeight="1" thickBot="1" x14ac:dyDescent="0.25">
      <c r="B379" s="4" t="s">
        <v>583</v>
      </c>
      <c r="C379" s="40">
        <v>0</v>
      </c>
      <c r="D379" s="40">
        <v>0</v>
      </c>
      <c r="E379" s="40">
        <v>1</v>
      </c>
      <c r="F379" s="40">
        <v>0</v>
      </c>
      <c r="G379" s="40">
        <v>1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1</v>
      </c>
      <c r="P379" s="40">
        <v>0</v>
      </c>
      <c r="Q379" s="40">
        <v>1</v>
      </c>
    </row>
    <row r="380" spans="2:17" ht="20.100000000000001" customHeight="1" thickBot="1" x14ac:dyDescent="0.25">
      <c r="B380" s="4" t="s">
        <v>584</v>
      </c>
      <c r="C380" s="40">
        <v>0</v>
      </c>
      <c r="D380" s="40">
        <v>0</v>
      </c>
      <c r="E380" s="40">
        <v>0</v>
      </c>
      <c r="F380" s="40">
        <v>2</v>
      </c>
      <c r="G380" s="40">
        <v>2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2</v>
      </c>
      <c r="Q380" s="40">
        <v>2</v>
      </c>
    </row>
    <row r="381" spans="2:17" ht="20.100000000000001" customHeight="1" thickBot="1" x14ac:dyDescent="0.25">
      <c r="B381" s="4" t="s">
        <v>585</v>
      </c>
      <c r="C381" s="40">
        <v>0</v>
      </c>
      <c r="D381" s="40">
        <v>0</v>
      </c>
      <c r="E381" s="40">
        <v>2</v>
      </c>
      <c r="F381" s="40">
        <v>5</v>
      </c>
      <c r="G381" s="40">
        <v>7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2</v>
      </c>
      <c r="P381" s="40">
        <v>5</v>
      </c>
      <c r="Q381" s="40">
        <v>7</v>
      </c>
    </row>
    <row r="382" spans="2:17" ht="20.100000000000001" customHeight="1" thickBot="1" x14ac:dyDescent="0.25">
      <c r="B382" s="4" t="s">
        <v>586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</row>
    <row r="383" spans="2:17" ht="20.100000000000001" customHeight="1" thickBot="1" x14ac:dyDescent="0.25">
      <c r="B383" s="4" t="s">
        <v>587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</row>
    <row r="384" spans="2:17" ht="20.100000000000001" customHeight="1" thickBot="1" x14ac:dyDescent="0.25">
      <c r="B384" s="4" t="s">
        <v>588</v>
      </c>
      <c r="C384" s="40">
        <v>0</v>
      </c>
      <c r="D384" s="40">
        <v>0</v>
      </c>
      <c r="E384" s="40">
        <v>0</v>
      </c>
      <c r="F384" s="40">
        <v>15</v>
      </c>
      <c r="G384" s="40">
        <v>15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15</v>
      </c>
      <c r="Q384" s="40">
        <v>15</v>
      </c>
    </row>
    <row r="385" spans="2:17" ht="20.100000000000001" customHeight="1" thickBot="1" x14ac:dyDescent="0.25">
      <c r="B385" s="4" t="s">
        <v>589</v>
      </c>
      <c r="C385" s="40">
        <v>0</v>
      </c>
      <c r="D385" s="40">
        <v>0</v>
      </c>
      <c r="E385" s="40">
        <v>1</v>
      </c>
      <c r="F385" s="40">
        <v>6</v>
      </c>
      <c r="G385" s="40">
        <v>7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1</v>
      </c>
      <c r="P385" s="40">
        <v>6</v>
      </c>
      <c r="Q385" s="40">
        <v>7</v>
      </c>
    </row>
    <row r="386" spans="2:17" ht="20.100000000000001" customHeight="1" thickBot="1" x14ac:dyDescent="0.25">
      <c r="B386" s="4" t="s">
        <v>590</v>
      </c>
      <c r="C386" s="40">
        <v>0</v>
      </c>
      <c r="D386" s="40">
        <v>0</v>
      </c>
      <c r="E386" s="40">
        <v>0</v>
      </c>
      <c r="F386" s="40">
        <v>1</v>
      </c>
      <c r="G386" s="40">
        <v>1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1</v>
      </c>
      <c r="Q386" s="40">
        <v>1</v>
      </c>
    </row>
    <row r="387" spans="2:17" ht="20.100000000000001" customHeight="1" thickBot="1" x14ac:dyDescent="0.25">
      <c r="B387" s="4" t="s">
        <v>591</v>
      </c>
      <c r="C387" s="40">
        <v>0</v>
      </c>
      <c r="D387" s="40">
        <v>0</v>
      </c>
      <c r="E387" s="40">
        <v>0</v>
      </c>
      <c r="F387" s="40">
        <v>8</v>
      </c>
      <c r="G387" s="40">
        <v>8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8</v>
      </c>
      <c r="Q387" s="40">
        <v>8</v>
      </c>
    </row>
    <row r="388" spans="2:17" ht="20.100000000000001" customHeight="1" thickBot="1" x14ac:dyDescent="0.25">
      <c r="B388" s="4" t="s">
        <v>592</v>
      </c>
      <c r="C388" s="40">
        <v>0</v>
      </c>
      <c r="D388" s="40">
        <v>0</v>
      </c>
      <c r="E388" s="40">
        <v>8</v>
      </c>
      <c r="F388" s="40">
        <v>5</v>
      </c>
      <c r="G388" s="40">
        <v>13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8</v>
      </c>
      <c r="P388" s="40">
        <v>5</v>
      </c>
      <c r="Q388" s="40">
        <v>13</v>
      </c>
    </row>
    <row r="389" spans="2:17" ht="20.100000000000001" customHeight="1" thickBot="1" x14ac:dyDescent="0.25">
      <c r="B389" s="4" t="s">
        <v>593</v>
      </c>
      <c r="C389" s="40">
        <v>3</v>
      </c>
      <c r="D389" s="40">
        <v>1</v>
      </c>
      <c r="E389" s="40">
        <v>171</v>
      </c>
      <c r="F389" s="40">
        <v>47</v>
      </c>
      <c r="G389" s="40">
        <v>222</v>
      </c>
      <c r="H389" s="40">
        <v>0</v>
      </c>
      <c r="I389" s="40">
        <v>0</v>
      </c>
      <c r="J389" s="40">
        <v>0</v>
      </c>
      <c r="K389" s="40">
        <v>0</v>
      </c>
      <c r="L389" s="40">
        <v>0</v>
      </c>
      <c r="M389" s="40">
        <v>3</v>
      </c>
      <c r="N389" s="40">
        <v>1</v>
      </c>
      <c r="O389" s="40">
        <v>171</v>
      </c>
      <c r="P389" s="40">
        <v>47</v>
      </c>
      <c r="Q389" s="40">
        <v>222</v>
      </c>
    </row>
    <row r="390" spans="2:17" ht="20.100000000000001" customHeight="1" thickBot="1" x14ac:dyDescent="0.25">
      <c r="B390" s="4" t="s">
        <v>594</v>
      </c>
      <c r="C390" s="40">
        <v>1</v>
      </c>
      <c r="D390" s="40">
        <v>0</v>
      </c>
      <c r="E390" s="40">
        <v>52</v>
      </c>
      <c r="F390" s="40">
        <v>35</v>
      </c>
      <c r="G390" s="40">
        <v>88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1</v>
      </c>
      <c r="N390" s="40">
        <v>0</v>
      </c>
      <c r="O390" s="40">
        <v>52</v>
      </c>
      <c r="P390" s="40">
        <v>35</v>
      </c>
      <c r="Q390" s="40">
        <v>88</v>
      </c>
    </row>
    <row r="391" spans="2:17" ht="20.100000000000001" customHeight="1" thickBot="1" x14ac:dyDescent="0.25">
      <c r="B391" s="4" t="s">
        <v>595</v>
      </c>
      <c r="C391" s="40">
        <v>1</v>
      </c>
      <c r="D391" s="40">
        <v>2</v>
      </c>
      <c r="E391" s="40">
        <v>133</v>
      </c>
      <c r="F391" s="40">
        <v>92</v>
      </c>
      <c r="G391" s="40">
        <v>228</v>
      </c>
      <c r="H391" s="40">
        <v>0</v>
      </c>
      <c r="I391" s="40">
        <v>0</v>
      </c>
      <c r="J391" s="40">
        <v>0</v>
      </c>
      <c r="K391" s="40">
        <v>0</v>
      </c>
      <c r="L391" s="40">
        <v>0</v>
      </c>
      <c r="M391" s="40">
        <v>1</v>
      </c>
      <c r="N391" s="40">
        <v>2</v>
      </c>
      <c r="O391" s="40">
        <v>133</v>
      </c>
      <c r="P391" s="40">
        <v>92</v>
      </c>
      <c r="Q391" s="40">
        <v>228</v>
      </c>
    </row>
    <row r="392" spans="2:17" ht="20.100000000000001" customHeight="1" thickBot="1" x14ac:dyDescent="0.25">
      <c r="B392" s="4" t="s">
        <v>596</v>
      </c>
      <c r="C392" s="40">
        <v>0</v>
      </c>
      <c r="D392" s="40">
        <v>0</v>
      </c>
      <c r="E392" s="40">
        <v>115</v>
      </c>
      <c r="F392" s="40">
        <v>77</v>
      </c>
      <c r="G392" s="40">
        <v>192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115</v>
      </c>
      <c r="P392" s="40">
        <v>77</v>
      </c>
      <c r="Q392" s="40">
        <v>192</v>
      </c>
    </row>
    <row r="393" spans="2:17" ht="20.100000000000001" customHeight="1" thickBot="1" x14ac:dyDescent="0.25">
      <c r="B393" s="4" t="s">
        <v>597</v>
      </c>
      <c r="C393" s="40">
        <v>0</v>
      </c>
      <c r="D393" s="40">
        <v>0</v>
      </c>
      <c r="E393" s="40">
        <v>51</v>
      </c>
      <c r="F393" s="40">
        <v>39</v>
      </c>
      <c r="G393" s="40">
        <v>90</v>
      </c>
      <c r="H393" s="40">
        <v>0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51</v>
      </c>
      <c r="P393" s="40">
        <v>39</v>
      </c>
      <c r="Q393" s="40">
        <v>90</v>
      </c>
    </row>
    <row r="394" spans="2:17" ht="20.100000000000001" customHeight="1" thickBot="1" x14ac:dyDescent="0.25">
      <c r="B394" s="4" t="s">
        <v>598</v>
      </c>
      <c r="C394" s="40">
        <v>0</v>
      </c>
      <c r="D394" s="40">
        <v>0</v>
      </c>
      <c r="E394" s="40">
        <v>34</v>
      </c>
      <c r="F394" s="40">
        <v>23</v>
      </c>
      <c r="G394" s="40">
        <v>57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34</v>
      </c>
      <c r="P394" s="40">
        <v>23</v>
      </c>
      <c r="Q394" s="40">
        <v>57</v>
      </c>
    </row>
    <row r="395" spans="2:17" ht="20.100000000000001" customHeight="1" thickBot="1" x14ac:dyDescent="0.25">
      <c r="B395" s="4" t="s">
        <v>599</v>
      </c>
      <c r="C395" s="40">
        <v>0</v>
      </c>
      <c r="D395" s="40">
        <v>1</v>
      </c>
      <c r="E395" s="40">
        <v>25</v>
      </c>
      <c r="F395" s="40">
        <v>20</v>
      </c>
      <c r="G395" s="40">
        <v>46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1</v>
      </c>
      <c r="O395" s="40">
        <v>25</v>
      </c>
      <c r="P395" s="40">
        <v>20</v>
      </c>
      <c r="Q395" s="40">
        <v>46</v>
      </c>
    </row>
    <row r="396" spans="2:17" ht="20.100000000000001" customHeight="1" thickBot="1" x14ac:dyDescent="0.25">
      <c r="B396" s="4" t="s">
        <v>600</v>
      </c>
      <c r="C396" s="40">
        <v>0</v>
      </c>
      <c r="D396" s="40">
        <v>0</v>
      </c>
      <c r="E396" s="40">
        <v>44</v>
      </c>
      <c r="F396" s="40">
        <v>57</v>
      </c>
      <c r="G396" s="40">
        <v>101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44</v>
      </c>
      <c r="P396" s="40">
        <v>57</v>
      </c>
      <c r="Q396" s="40">
        <v>101</v>
      </c>
    </row>
    <row r="397" spans="2:17" ht="20.100000000000001" customHeight="1" thickBot="1" x14ac:dyDescent="0.25">
      <c r="B397" s="4" t="s">
        <v>601</v>
      </c>
      <c r="C397" s="40">
        <v>0</v>
      </c>
      <c r="D397" s="40">
        <v>1</v>
      </c>
      <c r="E397" s="40">
        <v>31</v>
      </c>
      <c r="F397" s="40">
        <v>16</v>
      </c>
      <c r="G397" s="40">
        <v>48</v>
      </c>
      <c r="H397" s="40">
        <v>0</v>
      </c>
      <c r="I397" s="40">
        <v>0</v>
      </c>
      <c r="J397" s="40">
        <v>0</v>
      </c>
      <c r="K397" s="40">
        <v>0</v>
      </c>
      <c r="L397" s="40">
        <v>0</v>
      </c>
      <c r="M397" s="40">
        <v>0</v>
      </c>
      <c r="N397" s="40">
        <v>1</v>
      </c>
      <c r="O397" s="40">
        <v>31</v>
      </c>
      <c r="P397" s="40">
        <v>16</v>
      </c>
      <c r="Q397" s="40">
        <v>48</v>
      </c>
    </row>
    <row r="398" spans="2:17" ht="20.100000000000001" customHeight="1" thickBot="1" x14ac:dyDescent="0.25">
      <c r="B398" s="4" t="s">
        <v>219</v>
      </c>
      <c r="C398" s="40">
        <v>4</v>
      </c>
      <c r="D398" s="40">
        <v>22</v>
      </c>
      <c r="E398" s="40">
        <v>711</v>
      </c>
      <c r="F398" s="40">
        <v>2072</v>
      </c>
      <c r="G398" s="40">
        <v>2809</v>
      </c>
      <c r="H398" s="40">
        <v>0</v>
      </c>
      <c r="I398" s="40">
        <v>1</v>
      </c>
      <c r="J398" s="40">
        <v>0</v>
      </c>
      <c r="K398" s="40">
        <v>0</v>
      </c>
      <c r="L398" s="40">
        <v>1</v>
      </c>
      <c r="M398" s="40">
        <v>4</v>
      </c>
      <c r="N398" s="40">
        <v>23</v>
      </c>
      <c r="O398" s="40">
        <v>711</v>
      </c>
      <c r="P398" s="40">
        <v>2072</v>
      </c>
      <c r="Q398" s="40">
        <v>2810</v>
      </c>
    </row>
    <row r="399" spans="2:17" ht="20.100000000000001" customHeight="1" thickBot="1" x14ac:dyDescent="0.25">
      <c r="B399" s="4" t="s">
        <v>602</v>
      </c>
      <c r="C399" s="40">
        <v>0</v>
      </c>
      <c r="D399" s="40">
        <v>0</v>
      </c>
      <c r="E399" s="40">
        <v>16</v>
      </c>
      <c r="F399" s="40">
        <v>11</v>
      </c>
      <c r="G399" s="40">
        <v>27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16</v>
      </c>
      <c r="P399" s="40">
        <v>11</v>
      </c>
      <c r="Q399" s="40">
        <v>27</v>
      </c>
    </row>
    <row r="400" spans="2:17" ht="20.100000000000001" customHeight="1" thickBot="1" x14ac:dyDescent="0.25">
      <c r="B400" s="4" t="s">
        <v>603</v>
      </c>
      <c r="C400" s="40">
        <v>0</v>
      </c>
      <c r="D400" s="40">
        <v>0</v>
      </c>
      <c r="E400" s="40">
        <v>113</v>
      </c>
      <c r="F400" s="40">
        <v>28</v>
      </c>
      <c r="G400" s="40">
        <v>141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113</v>
      </c>
      <c r="P400" s="40">
        <v>28</v>
      </c>
      <c r="Q400" s="40">
        <v>141</v>
      </c>
    </row>
    <row r="401" spans="2:17" ht="20.100000000000001" customHeight="1" thickBot="1" x14ac:dyDescent="0.25">
      <c r="B401" s="4" t="s">
        <v>604</v>
      </c>
      <c r="C401" s="40">
        <v>1</v>
      </c>
      <c r="D401" s="40">
        <v>0</v>
      </c>
      <c r="E401" s="40">
        <v>90</v>
      </c>
      <c r="F401" s="40">
        <v>54</v>
      </c>
      <c r="G401" s="40">
        <v>145</v>
      </c>
      <c r="H401" s="40">
        <v>0</v>
      </c>
      <c r="I401" s="40">
        <v>0</v>
      </c>
      <c r="J401" s="40">
        <v>0</v>
      </c>
      <c r="K401" s="40">
        <v>1</v>
      </c>
      <c r="L401" s="40">
        <v>1</v>
      </c>
      <c r="M401" s="40">
        <v>1</v>
      </c>
      <c r="N401" s="40">
        <v>0</v>
      </c>
      <c r="O401" s="40">
        <v>90</v>
      </c>
      <c r="P401" s="40">
        <v>55</v>
      </c>
      <c r="Q401" s="40">
        <v>146</v>
      </c>
    </row>
    <row r="402" spans="2:17" ht="20.100000000000001" customHeight="1" thickBot="1" x14ac:dyDescent="0.25">
      <c r="B402" s="4" t="s">
        <v>605</v>
      </c>
      <c r="C402" s="40">
        <v>0</v>
      </c>
      <c r="D402" s="40">
        <v>0</v>
      </c>
      <c r="E402" s="40">
        <v>28</v>
      </c>
      <c r="F402" s="40">
        <v>32</v>
      </c>
      <c r="G402" s="40">
        <v>60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28</v>
      </c>
      <c r="P402" s="40">
        <v>32</v>
      </c>
      <c r="Q402" s="40">
        <v>60</v>
      </c>
    </row>
    <row r="403" spans="2:17" ht="20.100000000000001" customHeight="1" thickBot="1" x14ac:dyDescent="0.25">
      <c r="B403" s="4" t="s">
        <v>606</v>
      </c>
      <c r="C403" s="40">
        <v>0</v>
      </c>
      <c r="D403" s="40">
        <v>0</v>
      </c>
      <c r="E403" s="40">
        <v>159</v>
      </c>
      <c r="F403" s="40">
        <v>83</v>
      </c>
      <c r="G403" s="40">
        <v>242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159</v>
      </c>
      <c r="P403" s="40">
        <v>83</v>
      </c>
      <c r="Q403" s="40">
        <v>242</v>
      </c>
    </row>
    <row r="404" spans="2:17" ht="20.100000000000001" customHeight="1" thickBot="1" x14ac:dyDescent="0.25">
      <c r="B404" s="4" t="s">
        <v>607</v>
      </c>
      <c r="C404" s="40">
        <v>1</v>
      </c>
      <c r="D404" s="40">
        <v>0</v>
      </c>
      <c r="E404" s="40">
        <v>44</v>
      </c>
      <c r="F404" s="40">
        <v>77</v>
      </c>
      <c r="G404" s="40">
        <v>122</v>
      </c>
      <c r="H404" s="40">
        <v>0</v>
      </c>
      <c r="I404" s="40">
        <v>0</v>
      </c>
      <c r="J404" s="40">
        <v>0</v>
      </c>
      <c r="K404" s="40">
        <v>1</v>
      </c>
      <c r="L404" s="40">
        <v>1</v>
      </c>
      <c r="M404" s="40">
        <v>1</v>
      </c>
      <c r="N404" s="40">
        <v>0</v>
      </c>
      <c r="O404" s="40">
        <v>44</v>
      </c>
      <c r="P404" s="40">
        <v>78</v>
      </c>
      <c r="Q404" s="40">
        <v>123</v>
      </c>
    </row>
    <row r="405" spans="2:17" ht="20.100000000000001" customHeight="1" thickBot="1" x14ac:dyDescent="0.25">
      <c r="B405" s="4" t="s">
        <v>608</v>
      </c>
      <c r="C405" s="40">
        <v>0</v>
      </c>
      <c r="D405" s="40">
        <v>0</v>
      </c>
      <c r="E405" s="40">
        <v>103</v>
      </c>
      <c r="F405" s="40">
        <v>74</v>
      </c>
      <c r="G405" s="40">
        <v>177</v>
      </c>
      <c r="H405" s="40">
        <v>0</v>
      </c>
      <c r="I405" s="40">
        <v>0</v>
      </c>
      <c r="J405" s="40">
        <v>0</v>
      </c>
      <c r="K405" s="40">
        <v>1</v>
      </c>
      <c r="L405" s="40">
        <v>1</v>
      </c>
      <c r="M405" s="40">
        <v>0</v>
      </c>
      <c r="N405" s="40">
        <v>0</v>
      </c>
      <c r="O405" s="40">
        <v>103</v>
      </c>
      <c r="P405" s="40">
        <v>75</v>
      </c>
      <c r="Q405" s="40">
        <v>178</v>
      </c>
    </row>
    <row r="406" spans="2:17" ht="20.100000000000001" customHeight="1" thickBot="1" x14ac:dyDescent="0.25">
      <c r="B406" s="4" t="s">
        <v>609</v>
      </c>
      <c r="C406" s="40">
        <v>0</v>
      </c>
      <c r="D406" s="40">
        <v>0</v>
      </c>
      <c r="E406" s="40">
        <v>48</v>
      </c>
      <c r="F406" s="40">
        <v>37</v>
      </c>
      <c r="G406" s="40">
        <v>85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48</v>
      </c>
      <c r="P406" s="40">
        <v>37</v>
      </c>
      <c r="Q406" s="40">
        <v>85</v>
      </c>
    </row>
    <row r="407" spans="2:17" ht="20.100000000000001" customHeight="1" thickBot="1" x14ac:dyDescent="0.25">
      <c r="B407" s="4" t="s">
        <v>610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>
        <v>0</v>
      </c>
      <c r="I407" s="40">
        <v>31</v>
      </c>
      <c r="J407" s="40">
        <v>0</v>
      </c>
      <c r="K407" s="40">
        <v>19</v>
      </c>
      <c r="L407" s="40">
        <v>50</v>
      </c>
      <c r="M407" s="40">
        <v>0</v>
      </c>
      <c r="N407" s="40">
        <v>31</v>
      </c>
      <c r="O407" s="40">
        <v>0</v>
      </c>
      <c r="P407" s="40">
        <v>19</v>
      </c>
      <c r="Q407" s="40">
        <v>50</v>
      </c>
    </row>
    <row r="408" spans="2:17" ht="20.100000000000001" customHeight="1" thickBot="1" x14ac:dyDescent="0.25">
      <c r="B408" s="4" t="s">
        <v>611</v>
      </c>
      <c r="C408" s="40">
        <v>0</v>
      </c>
      <c r="D408" s="40">
        <v>0</v>
      </c>
      <c r="E408" s="40">
        <v>2</v>
      </c>
      <c r="F408" s="40">
        <v>17</v>
      </c>
      <c r="G408" s="40">
        <v>19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2</v>
      </c>
      <c r="P408" s="40">
        <v>17</v>
      </c>
      <c r="Q408" s="40">
        <v>19</v>
      </c>
    </row>
    <row r="409" spans="2:17" ht="20.100000000000001" customHeight="1" thickBot="1" x14ac:dyDescent="0.25">
      <c r="B409" s="4" t="s">
        <v>612</v>
      </c>
      <c r="C409" s="40">
        <v>0</v>
      </c>
      <c r="D409" s="40">
        <v>1</v>
      </c>
      <c r="E409" s="40">
        <v>18</v>
      </c>
      <c r="F409" s="40">
        <v>9</v>
      </c>
      <c r="G409" s="40">
        <v>28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1</v>
      </c>
      <c r="O409" s="40">
        <v>18</v>
      </c>
      <c r="P409" s="40">
        <v>9</v>
      </c>
      <c r="Q409" s="40">
        <v>28</v>
      </c>
    </row>
    <row r="410" spans="2:17" ht="20.100000000000001" customHeight="1" thickBot="1" x14ac:dyDescent="0.25">
      <c r="B410" s="4" t="s">
        <v>613</v>
      </c>
      <c r="C410" s="40">
        <v>0</v>
      </c>
      <c r="D410" s="40">
        <v>0</v>
      </c>
      <c r="E410" s="40">
        <v>79</v>
      </c>
      <c r="F410" s="40">
        <v>56</v>
      </c>
      <c r="G410" s="40">
        <v>135</v>
      </c>
      <c r="H410" s="40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79</v>
      </c>
      <c r="P410" s="40">
        <v>56</v>
      </c>
      <c r="Q410" s="40">
        <v>135</v>
      </c>
    </row>
    <row r="411" spans="2:17" ht="20.100000000000001" customHeight="1" thickBot="1" x14ac:dyDescent="0.25">
      <c r="B411" s="4" t="s">
        <v>614</v>
      </c>
      <c r="C411" s="40">
        <v>0</v>
      </c>
      <c r="D411" s="40">
        <v>1</v>
      </c>
      <c r="E411" s="40">
        <v>36</v>
      </c>
      <c r="F411" s="40">
        <v>13</v>
      </c>
      <c r="G411" s="40">
        <v>50</v>
      </c>
      <c r="H411" s="40">
        <v>0</v>
      </c>
      <c r="I411" s="40">
        <v>0</v>
      </c>
      <c r="J411" s="40">
        <v>0</v>
      </c>
      <c r="K411" s="40">
        <v>2</v>
      </c>
      <c r="L411" s="40">
        <v>2</v>
      </c>
      <c r="M411" s="40">
        <v>0</v>
      </c>
      <c r="N411" s="40">
        <v>1</v>
      </c>
      <c r="O411" s="40">
        <v>36</v>
      </c>
      <c r="P411" s="40">
        <v>15</v>
      </c>
      <c r="Q411" s="40">
        <v>52</v>
      </c>
    </row>
    <row r="412" spans="2:17" ht="20.100000000000001" customHeight="1" thickBot="1" x14ac:dyDescent="0.25">
      <c r="B412" s="4" t="s">
        <v>615</v>
      </c>
      <c r="C412" s="40">
        <v>1</v>
      </c>
      <c r="D412" s="40">
        <v>0</v>
      </c>
      <c r="E412" s="40">
        <v>13</v>
      </c>
      <c r="F412" s="40">
        <v>28</v>
      </c>
      <c r="G412" s="40">
        <v>42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1</v>
      </c>
      <c r="N412" s="40">
        <v>0</v>
      </c>
      <c r="O412" s="40">
        <v>13</v>
      </c>
      <c r="P412" s="40">
        <v>28</v>
      </c>
      <c r="Q412" s="40">
        <v>42</v>
      </c>
    </row>
    <row r="413" spans="2:17" ht="20.100000000000001" customHeight="1" thickBot="1" x14ac:dyDescent="0.25">
      <c r="B413" s="4" t="s">
        <v>616</v>
      </c>
      <c r="C413" s="40">
        <v>0</v>
      </c>
      <c r="D413" s="40">
        <v>0</v>
      </c>
      <c r="E413" s="40">
        <v>14</v>
      </c>
      <c r="F413" s="40">
        <v>9</v>
      </c>
      <c r="G413" s="40">
        <v>23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14</v>
      </c>
      <c r="P413" s="40">
        <v>9</v>
      </c>
      <c r="Q413" s="40">
        <v>23</v>
      </c>
    </row>
    <row r="414" spans="2:17" ht="20.100000000000001" customHeight="1" thickBot="1" x14ac:dyDescent="0.25">
      <c r="B414" s="4" t="s">
        <v>220</v>
      </c>
      <c r="C414" s="40">
        <v>11</v>
      </c>
      <c r="D414" s="40">
        <v>5</v>
      </c>
      <c r="E414" s="40">
        <v>226</v>
      </c>
      <c r="F414" s="40">
        <v>39</v>
      </c>
      <c r="G414" s="40">
        <v>281</v>
      </c>
      <c r="H414" s="40">
        <v>0</v>
      </c>
      <c r="I414" s="40">
        <v>0</v>
      </c>
      <c r="J414" s="40">
        <v>0</v>
      </c>
      <c r="K414" s="40">
        <v>0</v>
      </c>
      <c r="L414" s="40">
        <v>0</v>
      </c>
      <c r="M414" s="40">
        <v>11</v>
      </c>
      <c r="N414" s="40">
        <v>5</v>
      </c>
      <c r="O414" s="40">
        <v>226</v>
      </c>
      <c r="P414" s="40">
        <v>39</v>
      </c>
      <c r="Q414" s="40">
        <v>281</v>
      </c>
    </row>
    <row r="415" spans="2:17" ht="20.100000000000001" customHeight="1" thickBot="1" x14ac:dyDescent="0.25">
      <c r="B415" s="4" t="s">
        <v>617</v>
      </c>
      <c r="C415" s="40">
        <v>0</v>
      </c>
      <c r="D415" s="40">
        <v>0</v>
      </c>
      <c r="E415" s="40">
        <v>16</v>
      </c>
      <c r="F415" s="40">
        <v>11</v>
      </c>
      <c r="G415" s="40">
        <v>27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16</v>
      </c>
      <c r="P415" s="40">
        <v>11</v>
      </c>
      <c r="Q415" s="40">
        <v>27</v>
      </c>
    </row>
    <row r="416" spans="2:17" ht="20.100000000000001" customHeight="1" thickBot="1" x14ac:dyDescent="0.25">
      <c r="B416" s="4" t="s">
        <v>618</v>
      </c>
      <c r="C416" s="40">
        <v>0</v>
      </c>
      <c r="D416" s="40">
        <v>0</v>
      </c>
      <c r="E416" s="40">
        <v>62</v>
      </c>
      <c r="F416" s="40">
        <v>17</v>
      </c>
      <c r="G416" s="40">
        <v>79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62</v>
      </c>
      <c r="P416" s="40">
        <v>17</v>
      </c>
      <c r="Q416" s="40">
        <v>79</v>
      </c>
    </row>
    <row r="417" spans="2:17" ht="20.100000000000001" customHeight="1" thickBot="1" x14ac:dyDescent="0.25">
      <c r="B417" s="4" t="s">
        <v>619</v>
      </c>
      <c r="C417" s="40">
        <v>0</v>
      </c>
      <c r="D417" s="40">
        <v>0</v>
      </c>
      <c r="E417" s="40">
        <v>2</v>
      </c>
      <c r="F417" s="40">
        <v>38</v>
      </c>
      <c r="G417" s="40">
        <v>40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2</v>
      </c>
      <c r="P417" s="40">
        <v>38</v>
      </c>
      <c r="Q417" s="40">
        <v>40</v>
      </c>
    </row>
    <row r="418" spans="2:17" ht="20.100000000000001" customHeight="1" thickBot="1" x14ac:dyDescent="0.25">
      <c r="B418" s="4" t="s">
        <v>620</v>
      </c>
      <c r="C418" s="40">
        <v>0</v>
      </c>
      <c r="D418" s="40">
        <v>0</v>
      </c>
      <c r="E418" s="40">
        <v>8</v>
      </c>
      <c r="F418" s="40">
        <v>5</v>
      </c>
      <c r="G418" s="40">
        <v>13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8</v>
      </c>
      <c r="P418" s="40">
        <v>5</v>
      </c>
      <c r="Q418" s="40">
        <v>13</v>
      </c>
    </row>
    <row r="419" spans="2:17" ht="20.100000000000001" customHeight="1" thickBot="1" x14ac:dyDescent="0.25">
      <c r="B419" s="4" t="s">
        <v>621</v>
      </c>
      <c r="C419" s="40">
        <v>0</v>
      </c>
      <c r="D419" s="40">
        <v>0</v>
      </c>
      <c r="E419" s="40">
        <v>39</v>
      </c>
      <c r="F419" s="40">
        <v>36</v>
      </c>
      <c r="G419" s="40">
        <v>75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39</v>
      </c>
      <c r="P419" s="40">
        <v>36</v>
      </c>
      <c r="Q419" s="40">
        <v>75</v>
      </c>
    </row>
    <row r="420" spans="2:17" ht="20.100000000000001" customHeight="1" thickBot="1" x14ac:dyDescent="0.25">
      <c r="B420" s="4" t="s">
        <v>622</v>
      </c>
      <c r="C420" s="40">
        <v>0</v>
      </c>
      <c r="D420" s="40">
        <v>0</v>
      </c>
      <c r="E420" s="40">
        <v>7</v>
      </c>
      <c r="F420" s="40">
        <v>16</v>
      </c>
      <c r="G420" s="40">
        <v>23</v>
      </c>
      <c r="H420" s="40">
        <v>0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7</v>
      </c>
      <c r="P420" s="40">
        <v>16</v>
      </c>
      <c r="Q420" s="40">
        <v>23</v>
      </c>
    </row>
    <row r="421" spans="2:17" ht="20.100000000000001" customHeight="1" thickBot="1" x14ac:dyDescent="0.25">
      <c r="B421" s="4" t="s">
        <v>623</v>
      </c>
      <c r="C421" s="40">
        <v>0</v>
      </c>
      <c r="D421" s="40">
        <v>5</v>
      </c>
      <c r="E421" s="40">
        <v>0</v>
      </c>
      <c r="F421" s="40">
        <v>11</v>
      </c>
      <c r="G421" s="40">
        <v>16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5</v>
      </c>
      <c r="O421" s="40">
        <v>0</v>
      </c>
      <c r="P421" s="40">
        <v>11</v>
      </c>
      <c r="Q421" s="40">
        <v>16</v>
      </c>
    </row>
    <row r="422" spans="2:17" ht="20.100000000000001" customHeight="1" thickBot="1" x14ac:dyDescent="0.25">
      <c r="B422" s="4" t="s">
        <v>624</v>
      </c>
      <c r="C422" s="40">
        <v>1</v>
      </c>
      <c r="D422" s="40">
        <v>1</v>
      </c>
      <c r="E422" s="40">
        <v>16</v>
      </c>
      <c r="F422" s="40">
        <v>28</v>
      </c>
      <c r="G422" s="40">
        <v>46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1</v>
      </c>
      <c r="N422" s="40">
        <v>1</v>
      </c>
      <c r="O422" s="40">
        <v>16</v>
      </c>
      <c r="P422" s="40">
        <v>28</v>
      </c>
      <c r="Q422" s="40">
        <v>46</v>
      </c>
    </row>
    <row r="423" spans="2:17" ht="20.100000000000001" customHeight="1" thickBot="1" x14ac:dyDescent="0.25">
      <c r="B423" s="4" t="s">
        <v>625</v>
      </c>
      <c r="C423" s="40">
        <v>0</v>
      </c>
      <c r="D423" s="40">
        <v>0</v>
      </c>
      <c r="E423" s="40">
        <v>32</v>
      </c>
      <c r="F423" s="40">
        <v>205</v>
      </c>
      <c r="G423" s="40">
        <v>237</v>
      </c>
      <c r="H423" s="40">
        <v>0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32</v>
      </c>
      <c r="P423" s="40">
        <v>205</v>
      </c>
      <c r="Q423" s="40">
        <v>237</v>
      </c>
    </row>
    <row r="424" spans="2:17" ht="20.100000000000001" customHeight="1" thickBot="1" x14ac:dyDescent="0.25">
      <c r="B424" s="4" t="s">
        <v>626</v>
      </c>
      <c r="C424" s="40">
        <v>0</v>
      </c>
      <c r="D424" s="40">
        <v>0</v>
      </c>
      <c r="E424" s="40">
        <v>17</v>
      </c>
      <c r="F424" s="40">
        <v>15</v>
      </c>
      <c r="G424" s="40">
        <v>32</v>
      </c>
      <c r="H424" s="40">
        <v>0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17</v>
      </c>
      <c r="P424" s="40">
        <v>15</v>
      </c>
      <c r="Q424" s="40">
        <v>32</v>
      </c>
    </row>
    <row r="425" spans="2:17" ht="20.100000000000001" customHeight="1" thickBot="1" x14ac:dyDescent="0.25">
      <c r="B425" s="4" t="s">
        <v>627</v>
      </c>
      <c r="C425" s="40">
        <v>0</v>
      </c>
      <c r="D425" s="40">
        <v>0</v>
      </c>
      <c r="E425" s="40">
        <v>1</v>
      </c>
      <c r="F425" s="40">
        <v>12</v>
      </c>
      <c r="G425" s="40">
        <v>13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1</v>
      </c>
      <c r="P425" s="40">
        <v>12</v>
      </c>
      <c r="Q425" s="40">
        <v>13</v>
      </c>
    </row>
    <row r="426" spans="2:17" ht="20.100000000000001" customHeight="1" thickBot="1" x14ac:dyDescent="0.25">
      <c r="B426" s="4" t="s">
        <v>628</v>
      </c>
      <c r="C426" s="40">
        <v>1</v>
      </c>
      <c r="D426" s="40">
        <v>3</v>
      </c>
      <c r="E426" s="40">
        <v>16</v>
      </c>
      <c r="F426" s="40">
        <v>121</v>
      </c>
      <c r="G426" s="40">
        <v>141</v>
      </c>
      <c r="H426" s="40">
        <v>0</v>
      </c>
      <c r="I426" s="40">
        <v>0</v>
      </c>
      <c r="J426" s="40">
        <v>0</v>
      </c>
      <c r="K426" s="40">
        <v>1</v>
      </c>
      <c r="L426" s="40">
        <v>1</v>
      </c>
      <c r="M426" s="40">
        <v>1</v>
      </c>
      <c r="N426" s="40">
        <v>3</v>
      </c>
      <c r="O426" s="40">
        <v>16</v>
      </c>
      <c r="P426" s="40">
        <v>122</v>
      </c>
      <c r="Q426" s="40">
        <v>142</v>
      </c>
    </row>
    <row r="427" spans="2:17" ht="20.100000000000001" customHeight="1" thickBot="1" x14ac:dyDescent="0.25">
      <c r="B427" s="4" t="s">
        <v>629</v>
      </c>
      <c r="C427" s="40">
        <v>0</v>
      </c>
      <c r="D427" s="40">
        <v>1</v>
      </c>
      <c r="E427" s="40">
        <v>8</v>
      </c>
      <c r="F427" s="40">
        <v>17</v>
      </c>
      <c r="G427" s="40">
        <v>26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1</v>
      </c>
      <c r="O427" s="40">
        <v>8</v>
      </c>
      <c r="P427" s="40">
        <v>17</v>
      </c>
      <c r="Q427" s="40">
        <v>26</v>
      </c>
    </row>
    <row r="428" spans="2:17" ht="20.100000000000001" customHeight="1" thickBot="1" x14ac:dyDescent="0.25">
      <c r="B428" s="4" t="s">
        <v>630</v>
      </c>
      <c r="C428" s="40">
        <v>1</v>
      </c>
      <c r="D428" s="40">
        <v>2</v>
      </c>
      <c r="E428" s="40">
        <v>12</v>
      </c>
      <c r="F428" s="40">
        <v>21</v>
      </c>
      <c r="G428" s="40">
        <v>36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1</v>
      </c>
      <c r="N428" s="40">
        <v>2</v>
      </c>
      <c r="O428" s="40">
        <v>12</v>
      </c>
      <c r="P428" s="40">
        <v>21</v>
      </c>
      <c r="Q428" s="40">
        <v>36</v>
      </c>
    </row>
    <row r="429" spans="2:17" ht="20.100000000000001" customHeight="1" thickBot="1" x14ac:dyDescent="0.25">
      <c r="B429" s="4" t="s">
        <v>631</v>
      </c>
      <c r="C429" s="40">
        <v>0</v>
      </c>
      <c r="D429" s="40">
        <v>1</v>
      </c>
      <c r="E429" s="40">
        <v>1</v>
      </c>
      <c r="F429" s="40">
        <v>33</v>
      </c>
      <c r="G429" s="40">
        <v>35</v>
      </c>
      <c r="H429" s="40">
        <v>0</v>
      </c>
      <c r="I429" s="40">
        <v>0</v>
      </c>
      <c r="J429" s="40">
        <v>0</v>
      </c>
      <c r="K429" s="40">
        <v>1</v>
      </c>
      <c r="L429" s="40">
        <v>1</v>
      </c>
      <c r="M429" s="40">
        <v>0</v>
      </c>
      <c r="N429" s="40">
        <v>1</v>
      </c>
      <c r="O429" s="40">
        <v>1</v>
      </c>
      <c r="P429" s="40">
        <v>34</v>
      </c>
      <c r="Q429" s="40">
        <v>36</v>
      </c>
    </row>
    <row r="430" spans="2:17" ht="20.100000000000001" customHeight="1" thickBot="1" x14ac:dyDescent="0.25">
      <c r="B430" s="4" t="s">
        <v>632</v>
      </c>
      <c r="C430" s="40">
        <v>0</v>
      </c>
      <c r="D430" s="40">
        <v>0</v>
      </c>
      <c r="E430" s="40">
        <v>4</v>
      </c>
      <c r="F430" s="40">
        <v>27</v>
      </c>
      <c r="G430" s="40">
        <v>31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4</v>
      </c>
      <c r="P430" s="40">
        <v>27</v>
      </c>
      <c r="Q430" s="40">
        <v>31</v>
      </c>
    </row>
    <row r="431" spans="2:17" ht="20.100000000000001" customHeight="1" thickBot="1" x14ac:dyDescent="0.25">
      <c r="B431" s="4" t="s">
        <v>633</v>
      </c>
      <c r="C431" s="40">
        <v>1</v>
      </c>
      <c r="D431" s="40">
        <v>5</v>
      </c>
      <c r="E431" s="40">
        <v>44</v>
      </c>
      <c r="F431" s="40">
        <v>163</v>
      </c>
      <c r="G431" s="40">
        <v>213</v>
      </c>
      <c r="H431" s="40">
        <v>0</v>
      </c>
      <c r="I431" s="40">
        <v>1</v>
      </c>
      <c r="J431" s="40">
        <v>0</v>
      </c>
      <c r="K431" s="40">
        <v>0</v>
      </c>
      <c r="L431" s="40">
        <v>1</v>
      </c>
      <c r="M431" s="40">
        <v>1</v>
      </c>
      <c r="N431" s="40">
        <v>6</v>
      </c>
      <c r="O431" s="40">
        <v>44</v>
      </c>
      <c r="P431" s="40">
        <v>163</v>
      </c>
      <c r="Q431" s="40">
        <v>214</v>
      </c>
    </row>
    <row r="432" spans="2:17" ht="20.100000000000001" customHeight="1" thickBot="1" x14ac:dyDescent="0.25">
      <c r="B432" s="4" t="s">
        <v>634</v>
      </c>
      <c r="C432" s="40">
        <v>0</v>
      </c>
      <c r="D432" s="40">
        <v>0</v>
      </c>
      <c r="E432" s="40">
        <v>22</v>
      </c>
      <c r="F432" s="40">
        <v>26</v>
      </c>
      <c r="G432" s="40">
        <v>48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22</v>
      </c>
      <c r="P432" s="40">
        <v>26</v>
      </c>
      <c r="Q432" s="40">
        <v>48</v>
      </c>
    </row>
    <row r="433" spans="2:17" ht="20.100000000000001" customHeight="1" thickBot="1" x14ac:dyDescent="0.25">
      <c r="B433" s="4" t="s">
        <v>635</v>
      </c>
      <c r="C433" s="40">
        <v>0</v>
      </c>
      <c r="D433" s="40">
        <v>0</v>
      </c>
      <c r="E433" s="40">
        <v>19</v>
      </c>
      <c r="F433" s="40">
        <v>20</v>
      </c>
      <c r="G433" s="40">
        <v>39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19</v>
      </c>
      <c r="P433" s="40">
        <v>20</v>
      </c>
      <c r="Q433" s="40">
        <v>39</v>
      </c>
    </row>
    <row r="434" spans="2:17" ht="20.100000000000001" customHeight="1" thickBot="1" x14ac:dyDescent="0.25">
      <c r="B434" s="4" t="s">
        <v>636</v>
      </c>
      <c r="C434" s="40">
        <v>0</v>
      </c>
      <c r="D434" s="40">
        <v>0</v>
      </c>
      <c r="E434" s="40">
        <v>84</v>
      </c>
      <c r="F434" s="40">
        <v>109</v>
      </c>
      <c r="G434" s="40">
        <v>193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84</v>
      </c>
      <c r="P434" s="40">
        <v>109</v>
      </c>
      <c r="Q434" s="40">
        <v>193</v>
      </c>
    </row>
    <row r="435" spans="2:17" ht="20.100000000000001" customHeight="1" thickBot="1" x14ac:dyDescent="0.25">
      <c r="B435" s="4" t="s">
        <v>637</v>
      </c>
      <c r="C435" s="40">
        <v>0</v>
      </c>
      <c r="D435" s="40">
        <v>0</v>
      </c>
      <c r="E435" s="40">
        <v>13</v>
      </c>
      <c r="F435" s="40">
        <v>12</v>
      </c>
      <c r="G435" s="40">
        <v>25</v>
      </c>
      <c r="H435" s="40">
        <v>0</v>
      </c>
      <c r="I435" s="40">
        <v>0</v>
      </c>
      <c r="J435" s="40">
        <v>0</v>
      </c>
      <c r="K435" s="40">
        <v>1</v>
      </c>
      <c r="L435" s="40">
        <v>1</v>
      </c>
      <c r="M435" s="40">
        <v>0</v>
      </c>
      <c r="N435" s="40">
        <v>0</v>
      </c>
      <c r="O435" s="40">
        <v>13</v>
      </c>
      <c r="P435" s="40">
        <v>13</v>
      </c>
      <c r="Q435" s="40">
        <v>26</v>
      </c>
    </row>
    <row r="436" spans="2:17" ht="20.100000000000001" customHeight="1" thickBot="1" x14ac:dyDescent="0.25">
      <c r="B436" s="4" t="s">
        <v>638</v>
      </c>
      <c r="C436" s="40">
        <v>0</v>
      </c>
      <c r="D436" s="40">
        <v>1</v>
      </c>
      <c r="E436" s="40">
        <v>79</v>
      </c>
      <c r="F436" s="40">
        <v>121</v>
      </c>
      <c r="G436" s="40">
        <v>201</v>
      </c>
      <c r="H436" s="40">
        <v>0</v>
      </c>
      <c r="I436" s="40">
        <v>1</v>
      </c>
      <c r="J436" s="40">
        <v>0</v>
      </c>
      <c r="K436" s="40">
        <v>1</v>
      </c>
      <c r="L436" s="40">
        <v>2</v>
      </c>
      <c r="M436" s="40">
        <v>0</v>
      </c>
      <c r="N436" s="40">
        <v>2</v>
      </c>
      <c r="O436" s="40">
        <v>79</v>
      </c>
      <c r="P436" s="40">
        <v>122</v>
      </c>
      <c r="Q436" s="40">
        <v>203</v>
      </c>
    </row>
    <row r="437" spans="2:17" ht="20.100000000000001" customHeight="1" thickBot="1" x14ac:dyDescent="0.25">
      <c r="B437" s="4" t="s">
        <v>639</v>
      </c>
      <c r="C437" s="40">
        <v>0</v>
      </c>
      <c r="D437" s="40">
        <v>0</v>
      </c>
      <c r="E437" s="40">
        <v>0</v>
      </c>
      <c r="F437" s="40">
        <v>21</v>
      </c>
      <c r="G437" s="40">
        <v>21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21</v>
      </c>
      <c r="Q437" s="40">
        <v>21</v>
      </c>
    </row>
    <row r="438" spans="2:17" ht="20.100000000000001" customHeight="1" thickBot="1" x14ac:dyDescent="0.25">
      <c r="B438" s="4" t="s">
        <v>640</v>
      </c>
      <c r="C438" s="40">
        <v>0</v>
      </c>
      <c r="D438" s="40">
        <v>0</v>
      </c>
      <c r="E438" s="40">
        <v>30</v>
      </c>
      <c r="F438" s="40">
        <v>53</v>
      </c>
      <c r="G438" s="40">
        <v>83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30</v>
      </c>
      <c r="P438" s="40">
        <v>53</v>
      </c>
      <c r="Q438" s="40">
        <v>83</v>
      </c>
    </row>
    <row r="439" spans="2:17" ht="20.100000000000001" customHeight="1" thickBot="1" x14ac:dyDescent="0.25">
      <c r="B439" s="4" t="s">
        <v>641</v>
      </c>
      <c r="C439" s="40">
        <v>0</v>
      </c>
      <c r="D439" s="40">
        <v>0</v>
      </c>
      <c r="E439" s="40">
        <v>3</v>
      </c>
      <c r="F439" s="40">
        <v>0</v>
      </c>
      <c r="G439" s="40">
        <v>3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3</v>
      </c>
      <c r="P439" s="40">
        <v>0</v>
      </c>
      <c r="Q439" s="40">
        <v>3</v>
      </c>
    </row>
    <row r="440" spans="2:17" ht="20.100000000000001" customHeight="1" thickBot="1" x14ac:dyDescent="0.25">
      <c r="B440" s="4" t="s">
        <v>642</v>
      </c>
      <c r="C440" s="40">
        <v>0</v>
      </c>
      <c r="D440" s="40">
        <v>0</v>
      </c>
      <c r="E440" s="40">
        <v>29</v>
      </c>
      <c r="F440" s="40">
        <v>2</v>
      </c>
      <c r="G440" s="40">
        <v>31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29</v>
      </c>
      <c r="P440" s="40">
        <v>2</v>
      </c>
      <c r="Q440" s="40">
        <v>31</v>
      </c>
    </row>
    <row r="441" spans="2:17" ht="20.100000000000001" customHeight="1" thickBot="1" x14ac:dyDescent="0.25">
      <c r="B441" s="4" t="s">
        <v>643</v>
      </c>
      <c r="C441" s="41">
        <v>0</v>
      </c>
      <c r="D441" s="41">
        <v>0</v>
      </c>
      <c r="E441" s="41">
        <v>0</v>
      </c>
      <c r="F441" s="41">
        <v>73</v>
      </c>
      <c r="G441" s="41">
        <v>73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73</v>
      </c>
      <c r="Q441" s="41">
        <v>73</v>
      </c>
    </row>
    <row r="442" spans="2:17" ht="20.100000000000001" customHeight="1" thickBot="1" x14ac:dyDescent="0.25">
      <c r="B442" s="7" t="s">
        <v>221</v>
      </c>
      <c r="C442" s="55">
        <v>325</v>
      </c>
      <c r="D442" s="55">
        <v>391</v>
      </c>
      <c r="E442" s="55">
        <v>14741</v>
      </c>
      <c r="F442" s="55">
        <v>14987</v>
      </c>
      <c r="G442" s="55">
        <v>30444</v>
      </c>
      <c r="H442" s="55">
        <v>0</v>
      </c>
      <c r="I442" s="55">
        <v>46</v>
      </c>
      <c r="J442" s="55">
        <v>0</v>
      </c>
      <c r="K442" s="55">
        <v>96</v>
      </c>
      <c r="L442" s="55">
        <v>142</v>
      </c>
      <c r="M442" s="55">
        <v>325</v>
      </c>
      <c r="N442" s="55">
        <v>437</v>
      </c>
      <c r="O442" s="55">
        <v>14741</v>
      </c>
      <c r="P442" s="55">
        <v>15083</v>
      </c>
      <c r="Q442" s="55">
        <v>30586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2020-05-11T08:23:29Z</dcterms:modified>
</cp:coreProperties>
</file>